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185" windowWidth="15600" windowHeight="10155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  <sheet name="0503387" sheetId="7" r:id="rId7"/>
  </sheets>
  <calcPr calcId="145621" fullPrecision="0"/>
</workbook>
</file>

<file path=xl/calcChain.xml><?xml version="1.0" encoding="utf-8"?>
<calcChain xmlns="http://schemas.openxmlformats.org/spreadsheetml/2006/main">
  <c r="D8" i="6" l="1"/>
  <c r="D7" i="6" s="1"/>
  <c r="E8" i="6"/>
  <c r="E7" i="6" s="1"/>
  <c r="F8" i="6"/>
  <c r="F7" i="6" s="1"/>
  <c r="G8" i="6"/>
  <c r="H8" i="6"/>
  <c r="I8" i="6"/>
  <c r="J8" i="6"/>
  <c r="J7" i="6" s="1"/>
  <c r="K8" i="6"/>
  <c r="L8" i="6"/>
  <c r="L7" i="6" s="1"/>
  <c r="M8" i="6"/>
  <c r="M9" i="6"/>
  <c r="M10" i="6"/>
  <c r="M11" i="6"/>
  <c r="M12" i="6"/>
  <c r="M13" i="6"/>
  <c r="M14" i="6"/>
  <c r="M15" i="6"/>
  <c r="M16" i="6"/>
  <c r="M17" i="6"/>
  <c r="D18" i="6"/>
  <c r="M18" i="6" s="1"/>
  <c r="E18" i="6"/>
  <c r="F18" i="6"/>
  <c r="G18" i="6"/>
  <c r="H18" i="6"/>
  <c r="I18" i="6"/>
  <c r="J18" i="6"/>
  <c r="K18" i="6"/>
  <c r="L18" i="6"/>
  <c r="M19" i="6"/>
  <c r="M20" i="6"/>
  <c r="M21" i="6"/>
  <c r="M22" i="6"/>
  <c r="M23" i="6"/>
  <c r="M24" i="6"/>
  <c r="M25" i="6"/>
  <c r="M26" i="6"/>
  <c r="M27" i="6"/>
  <c r="D32" i="6"/>
  <c r="E32" i="6"/>
  <c r="F32" i="6"/>
  <c r="G32" i="6"/>
  <c r="G7" i="6" s="1"/>
  <c r="H32" i="6"/>
  <c r="H7" i="6" s="1"/>
  <c r="I32" i="6"/>
  <c r="J32" i="6"/>
  <c r="K32" i="6"/>
  <c r="L32" i="6"/>
  <c r="M32" i="6"/>
  <c r="M33" i="6"/>
  <c r="M34" i="6"/>
  <c r="M35" i="6"/>
  <c r="M36" i="6"/>
  <c r="M37" i="6"/>
  <c r="M38" i="6"/>
  <c r="M39" i="6"/>
  <c r="M40" i="6"/>
  <c r="M41" i="6"/>
  <c r="D42" i="6"/>
  <c r="E42" i="6"/>
  <c r="F42" i="6"/>
  <c r="G42" i="6"/>
  <c r="M42" i="6" s="1"/>
  <c r="H42" i="6"/>
  <c r="I42" i="6"/>
  <c r="J42" i="6"/>
  <c r="K42" i="6"/>
  <c r="L42" i="6"/>
  <c r="M43" i="6"/>
  <c r="M44" i="6"/>
  <c r="M45" i="6"/>
  <c r="M46" i="6"/>
  <c r="M47" i="6"/>
  <c r="M48" i="6"/>
  <c r="M49" i="6"/>
  <c r="M50" i="6"/>
  <c r="M51" i="6"/>
  <c r="D56" i="6"/>
  <c r="E56" i="6"/>
  <c r="F56" i="6"/>
  <c r="G56" i="6"/>
  <c r="H56" i="6"/>
  <c r="I56" i="6"/>
  <c r="J56" i="6"/>
  <c r="K56" i="6"/>
  <c r="L56" i="6"/>
  <c r="M56" i="6"/>
  <c r="M57" i="6"/>
  <c r="M58" i="6"/>
  <c r="M59" i="6"/>
  <c r="M60" i="6"/>
  <c r="M61" i="6"/>
  <c r="M62" i="6"/>
  <c r="M63" i="6"/>
  <c r="M64" i="6"/>
  <c r="M65" i="6"/>
  <c r="D66" i="6"/>
  <c r="E66" i="6"/>
  <c r="F66" i="6"/>
  <c r="G66" i="6"/>
  <c r="H66" i="6"/>
  <c r="I66" i="6"/>
  <c r="J66" i="6"/>
  <c r="K66" i="6"/>
  <c r="L66" i="6"/>
  <c r="M66" i="6"/>
  <c r="M67" i="6"/>
  <c r="M68" i="6"/>
  <c r="M69" i="6"/>
  <c r="M70" i="6"/>
  <c r="M71" i="6"/>
  <c r="M72" i="6"/>
  <c r="M73" i="6"/>
  <c r="M74" i="6"/>
  <c r="M75" i="6"/>
  <c r="D80" i="6"/>
  <c r="E80" i="6"/>
  <c r="F80" i="6"/>
  <c r="G80" i="6"/>
  <c r="H80" i="6"/>
  <c r="I80" i="6"/>
  <c r="J80" i="6"/>
  <c r="K80" i="6"/>
  <c r="L80" i="6"/>
  <c r="M81" i="6"/>
  <c r="M82" i="6"/>
  <c r="M83" i="6"/>
  <c r="M84" i="6"/>
  <c r="M85" i="6"/>
  <c r="M86" i="6"/>
  <c r="M87" i="6"/>
  <c r="M88" i="6"/>
  <c r="M89" i="6"/>
  <c r="D90" i="6"/>
  <c r="E90" i="6"/>
  <c r="F90" i="6"/>
  <c r="G90" i="6"/>
  <c r="H90" i="6"/>
  <c r="I90" i="6"/>
  <c r="J90" i="6"/>
  <c r="K90" i="6"/>
  <c r="L90" i="6"/>
  <c r="M90" i="6"/>
  <c r="M91" i="6"/>
  <c r="M92" i="6"/>
  <c r="M93" i="6"/>
  <c r="M94" i="6"/>
  <c r="M95" i="6"/>
  <c r="M96" i="6"/>
  <c r="M97" i="6"/>
  <c r="M98" i="6"/>
  <c r="M99" i="6"/>
  <c r="D104" i="6"/>
  <c r="E104" i="6"/>
  <c r="M104" i="6" s="1"/>
  <c r="F104" i="6"/>
  <c r="G104" i="6"/>
  <c r="H104" i="6"/>
  <c r="I104" i="6"/>
  <c r="J104" i="6"/>
  <c r="K104" i="6"/>
  <c r="L104" i="6"/>
  <c r="M105" i="6"/>
  <c r="M106" i="6"/>
  <c r="M107" i="6"/>
  <c r="M108" i="6"/>
  <c r="M109" i="6"/>
  <c r="M110" i="6"/>
  <c r="M111" i="6"/>
  <c r="M112" i="6"/>
  <c r="M113" i="6"/>
  <c r="M80" i="6" l="1"/>
  <c r="K7" i="6"/>
  <c r="I7" i="6"/>
  <c r="M7" i="6" s="1"/>
  <c r="AM21" i="5"/>
  <c r="V21" i="5"/>
  <c r="U21" i="5"/>
  <c r="T21" i="5"/>
  <c r="AM20" i="5"/>
  <c r="V20" i="5"/>
  <c r="U20" i="5"/>
  <c r="T20" i="5"/>
  <c r="AM19" i="5"/>
  <c r="V19" i="5"/>
  <c r="U19" i="5"/>
  <c r="T19" i="5"/>
  <c r="AM18" i="5"/>
  <c r="V18" i="5"/>
  <c r="U18" i="5"/>
  <c r="T18" i="5"/>
  <c r="AM17" i="5"/>
  <c r="V17" i="5"/>
  <c r="U17" i="5"/>
  <c r="T17" i="5"/>
  <c r="AM16" i="5"/>
  <c r="V16" i="5"/>
  <c r="U16" i="5"/>
  <c r="T16" i="5"/>
  <c r="AM15" i="5"/>
  <c r="V15" i="5"/>
  <c r="U15" i="5"/>
  <c r="T15" i="5"/>
  <c r="AM14" i="5"/>
  <c r="V14" i="5"/>
  <c r="U14" i="5"/>
  <c r="T14" i="5"/>
  <c r="AM13" i="5"/>
  <c r="V13" i="5"/>
  <c r="U13" i="5"/>
  <c r="T13" i="5"/>
  <c r="AM12" i="5"/>
  <c r="V12" i="5"/>
  <c r="U12" i="5"/>
  <c r="T12" i="5"/>
  <c r="AM11" i="5"/>
  <c r="V11" i="5"/>
  <c r="U11" i="5"/>
  <c r="T11" i="5"/>
  <c r="AM10" i="5"/>
  <c r="V10" i="5"/>
  <c r="U10" i="5"/>
  <c r="T10" i="5"/>
  <c r="AM33" i="5"/>
  <c r="V33" i="5"/>
  <c r="U33" i="5"/>
  <c r="T33" i="5"/>
  <c r="AM32" i="5"/>
  <c r="V32" i="5"/>
  <c r="U32" i="5"/>
  <c r="T32" i="5"/>
  <c r="AM31" i="5"/>
  <c r="V31" i="5"/>
  <c r="U31" i="5"/>
  <c r="T31" i="5"/>
  <c r="AM30" i="5"/>
  <c r="V30" i="5"/>
  <c r="U30" i="5"/>
  <c r="T30" i="5"/>
  <c r="AM29" i="5"/>
  <c r="V29" i="5"/>
  <c r="U29" i="5"/>
  <c r="T29" i="5"/>
  <c r="AM28" i="5"/>
  <c r="V28" i="5"/>
  <c r="U28" i="5"/>
  <c r="T28" i="5"/>
  <c r="AM39" i="5"/>
  <c r="V39" i="5"/>
  <c r="U39" i="5"/>
  <c r="T39" i="5"/>
  <c r="AM38" i="5"/>
  <c r="V38" i="5"/>
  <c r="U38" i="5"/>
  <c r="T38" i="5"/>
  <c r="AM37" i="5"/>
  <c r="V37" i="5"/>
  <c r="U37" i="5"/>
  <c r="T37" i="5"/>
  <c r="AM36" i="5"/>
  <c r="V36" i="5"/>
  <c r="U36" i="5"/>
  <c r="T36" i="5"/>
  <c r="AM35" i="5"/>
  <c r="V35" i="5"/>
  <c r="U35" i="5"/>
  <c r="T35" i="5"/>
  <c r="AM34" i="5"/>
  <c r="V34" i="5"/>
  <c r="U34" i="5"/>
  <c r="T34" i="5"/>
  <c r="T23" i="5"/>
  <c r="U23" i="5"/>
  <c r="V23" i="5"/>
  <c r="AM23" i="5"/>
  <c r="T24" i="5"/>
  <c r="U24" i="5"/>
  <c r="V24" i="5"/>
  <c r="AM24" i="5"/>
  <c r="AH331" i="4" l="1"/>
  <c r="AG331" i="4"/>
  <c r="AH326" i="4"/>
  <c r="AG326" i="4"/>
  <c r="AH322" i="4"/>
  <c r="AG322" i="4"/>
  <c r="AH321" i="4"/>
  <c r="AG321" i="4"/>
  <c r="AH317" i="4"/>
  <c r="AG317" i="4"/>
  <c r="AH314" i="4"/>
  <c r="AG314" i="4"/>
  <c r="AH313" i="4"/>
  <c r="AG313" i="4"/>
  <c r="AH308" i="4"/>
  <c r="AG308" i="4"/>
  <c r="AH307" i="4"/>
  <c r="AG307" i="4"/>
  <c r="AH304" i="4"/>
  <c r="AG304" i="4"/>
  <c r="AH299" i="4"/>
  <c r="AG299" i="4"/>
  <c r="AH298" i="4"/>
  <c r="AG298" i="4"/>
  <c r="AH295" i="4"/>
  <c r="AG295" i="4"/>
  <c r="AH294" i="4"/>
  <c r="AG294" i="4"/>
  <c r="AH291" i="4"/>
  <c r="AG291" i="4"/>
  <c r="AH290" i="4"/>
  <c r="AG290" i="4"/>
  <c r="AH289" i="4"/>
  <c r="AG289" i="4"/>
  <c r="AH285" i="4"/>
  <c r="AG285" i="4"/>
  <c r="AH282" i="4"/>
  <c r="AG282" i="4"/>
  <c r="AH280" i="4"/>
  <c r="AG280" i="4"/>
  <c r="AH277" i="4"/>
  <c r="AG277" i="4"/>
  <c r="AH273" i="4"/>
  <c r="AG273" i="4"/>
  <c r="AH272" i="4"/>
  <c r="AG272" i="4"/>
  <c r="AH270" i="4"/>
  <c r="AG270" i="4"/>
  <c r="AH267" i="4"/>
  <c r="AG267" i="4"/>
  <c r="AH263" i="4"/>
  <c r="AG263" i="4"/>
  <c r="AH258" i="4"/>
  <c r="AG258" i="4"/>
  <c r="AH257" i="4"/>
  <c r="AG257" i="4"/>
  <c r="AH254" i="4"/>
  <c r="AG254" i="4"/>
  <c r="AH253" i="4"/>
  <c r="AG253" i="4"/>
  <c r="AH250" i="4"/>
  <c r="AG250" i="4"/>
  <c r="AH249" i="4"/>
  <c r="AG249" i="4"/>
  <c r="AH248" i="4"/>
  <c r="AG248" i="4"/>
  <c r="AH244" i="4"/>
  <c r="AG244" i="4"/>
  <c r="AH243" i="4"/>
  <c r="AG243" i="4"/>
  <c r="AH240" i="4"/>
  <c r="AG240" i="4"/>
  <c r="AH238" i="4"/>
  <c r="AG238" i="4"/>
  <c r="AH233" i="4"/>
  <c r="AG233" i="4"/>
  <c r="AH230" i="4"/>
  <c r="AG230" i="4"/>
  <c r="AH229" i="4"/>
  <c r="AG229" i="4"/>
  <c r="AH226" i="4"/>
  <c r="AG226" i="4"/>
  <c r="AH225" i="4"/>
  <c r="AG225" i="4"/>
  <c r="AH222" i="4"/>
  <c r="AG222" i="4"/>
  <c r="AH221" i="4"/>
  <c r="AG221" i="4"/>
  <c r="AH220" i="4"/>
  <c r="AG220" i="4"/>
  <c r="AH216" i="4"/>
  <c r="AG216" i="4"/>
  <c r="AH215" i="4"/>
  <c r="AG215" i="4"/>
  <c r="AH212" i="4"/>
  <c r="AG212" i="4"/>
  <c r="AH209" i="4"/>
  <c r="AG209" i="4"/>
  <c r="AH205" i="4"/>
  <c r="AG205" i="4"/>
  <c r="AH204" i="4"/>
  <c r="AG204" i="4"/>
  <c r="AH202" i="4"/>
  <c r="AG202" i="4"/>
  <c r="AH201" i="4"/>
  <c r="AG201" i="4"/>
  <c r="AH197" i="4"/>
  <c r="AG197" i="4"/>
  <c r="AH196" i="4"/>
  <c r="AG196" i="4"/>
  <c r="AH194" i="4"/>
  <c r="AG194" i="4"/>
  <c r="AH191" i="4"/>
  <c r="AG191" i="4"/>
  <c r="AH190" i="4"/>
  <c r="AG190" i="4"/>
  <c r="AH186" i="4"/>
  <c r="AG186" i="4"/>
  <c r="AH185" i="4"/>
  <c r="AG185" i="4"/>
  <c r="AH182" i="4"/>
  <c r="AG182" i="4"/>
  <c r="AH177" i="4"/>
  <c r="AG177" i="4"/>
  <c r="AH172" i="4"/>
  <c r="AG172" i="4"/>
  <c r="AH168" i="4"/>
  <c r="AG168" i="4"/>
  <c r="AH165" i="4"/>
  <c r="AG165" i="4"/>
  <c r="AH162" i="4"/>
  <c r="AG162" i="4"/>
  <c r="AH158" i="4"/>
  <c r="AG158" i="4"/>
  <c r="AH156" i="4"/>
  <c r="AG156" i="4"/>
  <c r="AH153" i="4"/>
  <c r="AG153" i="4"/>
  <c r="AH149" i="4"/>
  <c r="AG149" i="4"/>
  <c r="AH146" i="4"/>
  <c r="AG146" i="4"/>
  <c r="AH143" i="4"/>
  <c r="AG143" i="4"/>
  <c r="AH142" i="4"/>
  <c r="AG142" i="4"/>
  <c r="AH137" i="4"/>
  <c r="AG137" i="4"/>
  <c r="AH136" i="4"/>
  <c r="AG136" i="4"/>
  <c r="AH133" i="4"/>
  <c r="AG133" i="4"/>
  <c r="AH130" i="4"/>
  <c r="AG130" i="4"/>
  <c r="AH126" i="4"/>
  <c r="AG126" i="4"/>
  <c r="AH122" i="4"/>
  <c r="AG122" i="4"/>
  <c r="AH119" i="4"/>
  <c r="AG119" i="4"/>
  <c r="AH118" i="4"/>
  <c r="AG118" i="4"/>
  <c r="AH114" i="4"/>
  <c r="AG114" i="4"/>
  <c r="AH109" i="4"/>
  <c r="AG109" i="4"/>
  <c r="AH106" i="4"/>
  <c r="AG106" i="4"/>
  <c r="AH102" i="4"/>
  <c r="AG102" i="4"/>
  <c r="AH100" i="4"/>
  <c r="AG100" i="4"/>
  <c r="AH97" i="4"/>
  <c r="AG97" i="4"/>
  <c r="AH93" i="4"/>
  <c r="AG93" i="4"/>
  <c r="AH92" i="4"/>
  <c r="AG92" i="4"/>
  <c r="AH87" i="4"/>
  <c r="AG87" i="4"/>
  <c r="AH85" i="4"/>
  <c r="AG85" i="4"/>
  <c r="AH84" i="4"/>
  <c r="AG84" i="4"/>
  <c r="AH81" i="4"/>
  <c r="AG81" i="4"/>
  <c r="AH80" i="4"/>
  <c r="AG80" i="4"/>
  <c r="AH75" i="4"/>
  <c r="AG75" i="4"/>
  <c r="AH74" i="4"/>
  <c r="AG74" i="4"/>
  <c r="AH72" i="4"/>
  <c r="AG72" i="4"/>
  <c r="AH69" i="4"/>
  <c r="AG69" i="4"/>
  <c r="AH68" i="4"/>
  <c r="AG68" i="4"/>
  <c r="AH65" i="4"/>
  <c r="AG65" i="4"/>
  <c r="AH63" i="4"/>
  <c r="AG63" i="4"/>
  <c r="AH62" i="4"/>
  <c r="AG62" i="4"/>
  <c r="AH58" i="4"/>
  <c r="AG58" i="4"/>
  <c r="AH55" i="4"/>
  <c r="AG55" i="4"/>
  <c r="AH52" i="4"/>
  <c r="AG52" i="4"/>
  <c r="AH50" i="4"/>
  <c r="AG50" i="4"/>
  <c r="AH49" i="4"/>
  <c r="AG49" i="4"/>
  <c r="AH46" i="4"/>
  <c r="AG46" i="4"/>
  <c r="AH45" i="4"/>
  <c r="AG45" i="4"/>
  <c r="AH44" i="4"/>
  <c r="AG44" i="4"/>
  <c r="AH40" i="4"/>
  <c r="AG40" i="4"/>
  <c r="AH36" i="4"/>
  <c r="AG36" i="4"/>
  <c r="AH35" i="4"/>
  <c r="AG35" i="4"/>
  <c r="AH34" i="4"/>
  <c r="AG34" i="4"/>
  <c r="AH32" i="4"/>
  <c r="AG32" i="4"/>
  <c r="AH29" i="4"/>
  <c r="AG29" i="4"/>
  <c r="AH28" i="4"/>
  <c r="AG28" i="4"/>
  <c r="AH25" i="4"/>
  <c r="AG25" i="4"/>
  <c r="AH24" i="4"/>
  <c r="AG24" i="4"/>
  <c r="AH23" i="4"/>
  <c r="AG23" i="4"/>
  <c r="AH19" i="4"/>
  <c r="AG19" i="4"/>
  <c r="AH18" i="4"/>
  <c r="AG18" i="4"/>
  <c r="AH14" i="4"/>
  <c r="AG14" i="4"/>
  <c r="AH13" i="4"/>
  <c r="AG13" i="4"/>
  <c r="AH12" i="4"/>
  <c r="AG12" i="4"/>
  <c r="AM181" i="3" l="1"/>
  <c r="V181" i="3"/>
  <c r="U181" i="3"/>
  <c r="T181" i="3"/>
  <c r="AM180" i="3"/>
  <c r="V180" i="3"/>
  <c r="U180" i="3"/>
  <c r="T180" i="3"/>
  <c r="AM179" i="3"/>
  <c r="V179" i="3"/>
  <c r="U179" i="3"/>
  <c r="T179" i="3"/>
  <c r="AM178" i="3"/>
  <c r="V178" i="3"/>
  <c r="U178" i="3"/>
  <c r="T178" i="3"/>
  <c r="AM177" i="3"/>
  <c r="V177" i="3"/>
  <c r="U177" i="3"/>
  <c r="T177" i="3"/>
  <c r="AM176" i="3"/>
  <c r="V176" i="3"/>
  <c r="U176" i="3"/>
  <c r="T176" i="3"/>
  <c r="AM175" i="3"/>
  <c r="V175" i="3"/>
  <c r="U175" i="3"/>
  <c r="T175" i="3"/>
  <c r="AM174" i="3"/>
  <c r="V174" i="3"/>
  <c r="U174" i="3"/>
  <c r="T174" i="3"/>
  <c r="AM173" i="3"/>
  <c r="V173" i="3"/>
  <c r="U173" i="3"/>
  <c r="T173" i="3"/>
  <c r="AM172" i="3"/>
  <c r="V172" i="3"/>
  <c r="U172" i="3"/>
  <c r="T172" i="3"/>
  <c r="AM171" i="3"/>
  <c r="V171" i="3"/>
  <c r="U171" i="3"/>
  <c r="T171" i="3"/>
  <c r="AM170" i="3"/>
  <c r="V170" i="3"/>
  <c r="U170" i="3"/>
  <c r="T170" i="3"/>
  <c r="AM169" i="3"/>
  <c r="V169" i="3"/>
  <c r="U169" i="3"/>
  <c r="T169" i="3"/>
  <c r="AM168" i="3"/>
  <c r="V168" i="3"/>
  <c r="U168" i="3"/>
  <c r="T168" i="3"/>
  <c r="AM167" i="3"/>
  <c r="V167" i="3"/>
  <c r="U167" i="3"/>
  <c r="T167" i="3"/>
  <c r="AM166" i="3"/>
  <c r="V166" i="3"/>
  <c r="U166" i="3"/>
  <c r="T166" i="3"/>
  <c r="AM165" i="3"/>
  <c r="V165" i="3"/>
  <c r="U165" i="3"/>
  <c r="T165" i="3"/>
  <c r="AM164" i="3"/>
  <c r="V164" i="3"/>
  <c r="U164" i="3"/>
  <c r="T164" i="3"/>
  <c r="AM163" i="3"/>
  <c r="V163" i="3"/>
  <c r="U163" i="3"/>
  <c r="T163" i="3"/>
  <c r="AM162" i="3"/>
  <c r="V162" i="3"/>
  <c r="U162" i="3"/>
  <c r="T162" i="3"/>
  <c r="AM161" i="3"/>
  <c r="V161" i="3"/>
  <c r="U161" i="3"/>
  <c r="T161" i="3"/>
  <c r="AM160" i="3"/>
  <c r="V160" i="3"/>
  <c r="U160" i="3"/>
  <c r="T160" i="3"/>
  <c r="AM159" i="3"/>
  <c r="V159" i="3"/>
  <c r="U159" i="3"/>
  <c r="T159" i="3"/>
  <c r="AM158" i="3"/>
  <c r="V158" i="3"/>
  <c r="U158" i="3"/>
  <c r="T158" i="3"/>
  <c r="AM157" i="3"/>
  <c r="V157" i="3"/>
  <c r="U157" i="3"/>
  <c r="T157" i="3"/>
  <c r="AM156" i="3"/>
  <c r="V156" i="3"/>
  <c r="U156" i="3"/>
  <c r="T156" i="3"/>
  <c r="AM155" i="3"/>
  <c r="V155" i="3"/>
  <c r="U155" i="3"/>
  <c r="T155" i="3"/>
  <c r="AM154" i="3"/>
  <c r="V154" i="3"/>
  <c r="U154" i="3"/>
  <c r="T154" i="3"/>
  <c r="AM153" i="3"/>
  <c r="V153" i="3"/>
  <c r="U153" i="3"/>
  <c r="T153" i="3"/>
  <c r="AM152" i="3"/>
  <c r="V152" i="3"/>
  <c r="U152" i="3"/>
  <c r="T152" i="3"/>
  <c r="AM151" i="3"/>
  <c r="V151" i="3"/>
  <c r="U151" i="3"/>
  <c r="T151" i="3"/>
  <c r="AM150" i="3"/>
  <c r="V150" i="3"/>
  <c r="U150" i="3"/>
  <c r="T150" i="3"/>
  <c r="AM149" i="3"/>
  <c r="V149" i="3"/>
  <c r="U149" i="3"/>
  <c r="T149" i="3"/>
  <c r="AM148" i="3"/>
  <c r="V148" i="3"/>
  <c r="U148" i="3"/>
  <c r="T148" i="3"/>
  <c r="AM147" i="3"/>
  <c r="V147" i="3"/>
  <c r="U147" i="3"/>
  <c r="T147" i="3"/>
  <c r="AM146" i="3"/>
  <c r="V146" i="3"/>
  <c r="U146" i="3"/>
  <c r="T146" i="3"/>
  <c r="AM145" i="3"/>
  <c r="V145" i="3"/>
  <c r="U145" i="3"/>
  <c r="T145" i="3"/>
  <c r="AM144" i="3"/>
  <c r="V144" i="3"/>
  <c r="U144" i="3"/>
  <c r="T144" i="3"/>
  <c r="AM143" i="3"/>
  <c r="V143" i="3"/>
  <c r="U143" i="3"/>
  <c r="T143" i="3"/>
  <c r="AM142" i="3"/>
  <c r="V142" i="3"/>
  <c r="U142" i="3"/>
  <c r="T142" i="3"/>
  <c r="AM141" i="3"/>
  <c r="V141" i="3"/>
  <c r="U141" i="3"/>
  <c r="T141" i="3"/>
  <c r="AM140" i="3"/>
  <c r="V140" i="3"/>
  <c r="U140" i="3"/>
  <c r="T140" i="3"/>
  <c r="AM139" i="3"/>
  <c r="V139" i="3"/>
  <c r="U139" i="3"/>
  <c r="T139" i="3"/>
  <c r="AM138" i="3"/>
  <c r="V138" i="3"/>
  <c r="U138" i="3"/>
  <c r="T138" i="3"/>
  <c r="AM137" i="3"/>
  <c r="V137" i="3"/>
  <c r="U137" i="3"/>
  <c r="T137" i="3"/>
  <c r="AM136" i="3"/>
  <c r="V136" i="3"/>
  <c r="U136" i="3"/>
  <c r="T136" i="3"/>
  <c r="AM135" i="3"/>
  <c r="V135" i="3"/>
  <c r="U135" i="3"/>
  <c r="T135" i="3"/>
  <c r="AM134" i="3"/>
  <c r="V134" i="3"/>
  <c r="U134" i="3"/>
  <c r="T134" i="3"/>
  <c r="AM133" i="3"/>
  <c r="V133" i="3"/>
  <c r="U133" i="3"/>
  <c r="T133" i="3"/>
  <c r="AM132" i="3"/>
  <c r="V132" i="3"/>
  <c r="U132" i="3"/>
  <c r="T132" i="3"/>
  <c r="AM131" i="3"/>
  <c r="V131" i="3"/>
  <c r="U131" i="3"/>
  <c r="T131" i="3"/>
  <c r="AM130" i="3"/>
  <c r="V130" i="3"/>
  <c r="U130" i="3"/>
  <c r="T130" i="3"/>
  <c r="AM129" i="3"/>
  <c r="V129" i="3"/>
  <c r="U129" i="3"/>
  <c r="T129" i="3"/>
  <c r="AM128" i="3"/>
  <c r="V128" i="3"/>
  <c r="U128" i="3"/>
  <c r="T128" i="3"/>
  <c r="AM127" i="3"/>
  <c r="V127" i="3"/>
  <c r="U127" i="3"/>
  <c r="T127" i="3"/>
  <c r="AM126" i="3"/>
  <c r="V126" i="3"/>
  <c r="U126" i="3"/>
  <c r="T126" i="3"/>
  <c r="AM125" i="3"/>
  <c r="V125" i="3"/>
  <c r="U125" i="3"/>
  <c r="T125" i="3"/>
  <c r="AM124" i="3"/>
  <c r="V124" i="3"/>
  <c r="U124" i="3"/>
  <c r="T124" i="3"/>
  <c r="AM123" i="3"/>
  <c r="V123" i="3"/>
  <c r="U123" i="3"/>
  <c r="T123" i="3"/>
  <c r="AM122" i="3"/>
  <c r="V122" i="3"/>
  <c r="U122" i="3"/>
  <c r="T122" i="3"/>
  <c r="AM121" i="3"/>
  <c r="V121" i="3"/>
  <c r="U121" i="3"/>
  <c r="T121" i="3"/>
  <c r="AM120" i="3"/>
  <c r="V120" i="3"/>
  <c r="U120" i="3"/>
  <c r="T120" i="3"/>
  <c r="AM119" i="3"/>
  <c r="V119" i="3"/>
  <c r="U119" i="3"/>
  <c r="T119" i="3"/>
  <c r="AM118" i="3"/>
  <c r="V118" i="3"/>
  <c r="U118" i="3"/>
  <c r="T118" i="3"/>
  <c r="AM117" i="3"/>
  <c r="V117" i="3"/>
  <c r="U117" i="3"/>
  <c r="T117" i="3"/>
  <c r="AM116" i="3"/>
  <c r="V116" i="3"/>
  <c r="U116" i="3"/>
  <c r="T116" i="3"/>
  <c r="AM115" i="3"/>
  <c r="V115" i="3"/>
  <c r="U115" i="3"/>
  <c r="T115" i="3"/>
  <c r="AM114" i="3"/>
  <c r="V114" i="3"/>
  <c r="U114" i="3"/>
  <c r="T114" i="3"/>
  <c r="AM113" i="3"/>
  <c r="V113" i="3"/>
  <c r="U113" i="3"/>
  <c r="T113" i="3"/>
  <c r="AM112" i="3"/>
  <c r="V112" i="3"/>
  <c r="U112" i="3"/>
  <c r="T112" i="3"/>
  <c r="AM111" i="3"/>
  <c r="V111" i="3"/>
  <c r="U111" i="3"/>
  <c r="T111" i="3"/>
  <c r="AM110" i="3"/>
  <c r="V110" i="3"/>
  <c r="U110" i="3"/>
  <c r="T110" i="3"/>
  <c r="AM109" i="3"/>
  <c r="V109" i="3"/>
  <c r="U109" i="3"/>
  <c r="T109" i="3"/>
  <c r="AM108" i="3"/>
  <c r="V108" i="3"/>
  <c r="U108" i="3"/>
  <c r="T108" i="3"/>
  <c r="AM107" i="3"/>
  <c r="V107" i="3"/>
  <c r="U107" i="3"/>
  <c r="T107" i="3"/>
  <c r="AM106" i="3"/>
  <c r="V106" i="3"/>
  <c r="U106" i="3"/>
  <c r="T106" i="3"/>
  <c r="AM105" i="3"/>
  <c r="V105" i="3"/>
  <c r="U105" i="3"/>
  <c r="T105" i="3"/>
  <c r="AM104" i="3"/>
  <c r="V104" i="3"/>
  <c r="U104" i="3"/>
  <c r="T104" i="3"/>
  <c r="AM103" i="3"/>
  <c r="V103" i="3"/>
  <c r="U103" i="3"/>
  <c r="T103" i="3"/>
  <c r="AM102" i="3"/>
  <c r="V102" i="3"/>
  <c r="U102" i="3"/>
  <c r="T102" i="3"/>
  <c r="AM101" i="3"/>
  <c r="V101" i="3"/>
  <c r="U101" i="3"/>
  <c r="T101" i="3"/>
  <c r="AM100" i="3"/>
  <c r="V100" i="3"/>
  <c r="U100" i="3"/>
  <c r="T100" i="3"/>
  <c r="AM99" i="3"/>
  <c r="V99" i="3"/>
  <c r="U99" i="3"/>
  <c r="T99" i="3"/>
  <c r="AM98" i="3"/>
  <c r="V98" i="3"/>
  <c r="U98" i="3"/>
  <c r="T98" i="3"/>
  <c r="AM97" i="3"/>
  <c r="V97" i="3"/>
  <c r="U97" i="3"/>
  <c r="T97" i="3"/>
  <c r="AM96" i="3"/>
  <c r="V96" i="3"/>
  <c r="U96" i="3"/>
  <c r="T96" i="3"/>
  <c r="AM95" i="3"/>
  <c r="V95" i="3"/>
  <c r="U95" i="3"/>
  <c r="T95" i="3"/>
  <c r="AM94" i="3"/>
  <c r="V94" i="3"/>
  <c r="U94" i="3"/>
  <c r="T94" i="3"/>
  <c r="AM93" i="3"/>
  <c r="V93" i="3"/>
  <c r="U93" i="3"/>
  <c r="T93" i="3"/>
  <c r="AM92" i="3"/>
  <c r="V92" i="3"/>
  <c r="U92" i="3"/>
  <c r="T92" i="3"/>
  <c r="AM91" i="3"/>
  <c r="V91" i="3"/>
  <c r="U91" i="3"/>
  <c r="T91" i="3"/>
  <c r="AM90" i="3"/>
  <c r="V90" i="3"/>
  <c r="U90" i="3"/>
  <c r="T90" i="3"/>
  <c r="AM89" i="3"/>
  <c r="V89" i="3"/>
  <c r="U89" i="3"/>
  <c r="T89" i="3"/>
  <c r="AM88" i="3"/>
  <c r="V88" i="3"/>
  <c r="U88" i="3"/>
  <c r="T88" i="3"/>
  <c r="AM87" i="3"/>
  <c r="V87" i="3"/>
  <c r="U87" i="3"/>
  <c r="T87" i="3"/>
  <c r="AM86" i="3"/>
  <c r="V86" i="3"/>
  <c r="U86" i="3"/>
  <c r="T86" i="3"/>
  <c r="AM85" i="3"/>
  <c r="V85" i="3"/>
  <c r="U85" i="3"/>
  <c r="T85" i="3"/>
  <c r="AM84" i="3"/>
  <c r="V84" i="3"/>
  <c r="U84" i="3"/>
  <c r="T84" i="3"/>
  <c r="AM83" i="3"/>
  <c r="V83" i="3"/>
  <c r="U83" i="3"/>
  <c r="T83" i="3"/>
  <c r="AM82" i="3"/>
  <c r="V82" i="3"/>
  <c r="U82" i="3"/>
  <c r="T82" i="3"/>
  <c r="AM81" i="3"/>
  <c r="V81" i="3"/>
  <c r="U81" i="3"/>
  <c r="T81" i="3"/>
  <c r="AM80" i="3"/>
  <c r="V80" i="3"/>
  <c r="U80" i="3"/>
  <c r="T80" i="3"/>
  <c r="AM79" i="3"/>
  <c r="V79" i="3"/>
  <c r="U79" i="3"/>
  <c r="T79" i="3"/>
  <c r="AM78" i="3"/>
  <c r="V78" i="3"/>
  <c r="U78" i="3"/>
  <c r="T78" i="3"/>
  <c r="AM77" i="3"/>
  <c r="V77" i="3"/>
  <c r="U77" i="3"/>
  <c r="T77" i="3"/>
  <c r="AM76" i="3"/>
  <c r="V76" i="3"/>
  <c r="U76" i="3"/>
  <c r="T76" i="3"/>
  <c r="AM75" i="3"/>
  <c r="V75" i="3"/>
  <c r="U75" i="3"/>
  <c r="T75" i="3"/>
  <c r="AM74" i="3"/>
  <c r="V74" i="3"/>
  <c r="U74" i="3"/>
  <c r="T74" i="3"/>
  <c r="AM73" i="3"/>
  <c r="V73" i="3"/>
  <c r="U73" i="3"/>
  <c r="T73" i="3"/>
  <c r="AM72" i="3"/>
  <c r="V72" i="3"/>
  <c r="U72" i="3"/>
  <c r="T72" i="3"/>
  <c r="AM71" i="3"/>
  <c r="V71" i="3"/>
  <c r="U71" i="3"/>
  <c r="T71" i="3"/>
  <c r="AM70" i="3"/>
  <c r="V70" i="3"/>
  <c r="U70" i="3"/>
  <c r="T70" i="3"/>
  <c r="AM69" i="3"/>
  <c r="V69" i="3"/>
  <c r="U69" i="3"/>
  <c r="T69" i="3"/>
  <c r="AM68" i="3"/>
  <c r="V68" i="3"/>
  <c r="U68" i="3"/>
  <c r="T68" i="3"/>
  <c r="AM67" i="3"/>
  <c r="V67" i="3"/>
  <c r="U67" i="3"/>
  <c r="T67" i="3"/>
  <c r="AM66" i="3"/>
  <c r="V66" i="3"/>
  <c r="U66" i="3"/>
  <c r="T66" i="3"/>
  <c r="AM65" i="3"/>
  <c r="V65" i="3"/>
  <c r="U65" i="3"/>
  <c r="T65" i="3"/>
  <c r="AM64" i="3"/>
  <c r="V64" i="3"/>
  <c r="U64" i="3"/>
  <c r="T64" i="3"/>
  <c r="AM63" i="3"/>
  <c r="V63" i="3"/>
  <c r="U63" i="3"/>
  <c r="T63" i="3"/>
  <c r="AM62" i="3"/>
  <c r="V62" i="3"/>
  <c r="U62" i="3"/>
  <c r="T62" i="3"/>
  <c r="AM61" i="3"/>
  <c r="V61" i="3"/>
  <c r="U61" i="3"/>
  <c r="T61" i="3"/>
  <c r="AM60" i="3"/>
  <c r="V60" i="3"/>
  <c r="U60" i="3"/>
  <c r="T60" i="3"/>
  <c r="AM59" i="3"/>
  <c r="V59" i="3"/>
  <c r="U59" i="3"/>
  <c r="T59" i="3"/>
  <c r="AM58" i="3"/>
  <c r="V58" i="3"/>
  <c r="U58" i="3"/>
  <c r="T58" i="3"/>
  <c r="AM57" i="3"/>
  <c r="V57" i="3"/>
  <c r="U57" i="3"/>
  <c r="T57" i="3"/>
  <c r="AM56" i="3"/>
  <c r="V56" i="3"/>
  <c r="U56" i="3"/>
  <c r="T56" i="3"/>
  <c r="AM55" i="3"/>
  <c r="V55" i="3"/>
  <c r="U55" i="3"/>
  <c r="T55" i="3"/>
  <c r="AM54" i="3"/>
  <c r="V54" i="3"/>
  <c r="U54" i="3"/>
  <c r="T54" i="3"/>
  <c r="AM53" i="3"/>
  <c r="V53" i="3"/>
  <c r="U53" i="3"/>
  <c r="T53" i="3"/>
  <c r="AM52" i="3"/>
  <c r="V52" i="3"/>
  <c r="U52" i="3"/>
  <c r="T52" i="3"/>
  <c r="AM51" i="3"/>
  <c r="V51" i="3"/>
  <c r="U51" i="3"/>
  <c r="T51" i="3"/>
  <c r="AM50" i="3"/>
  <c r="V50" i="3"/>
  <c r="U50" i="3"/>
  <c r="T50" i="3"/>
  <c r="AM49" i="3"/>
  <c r="V49" i="3"/>
  <c r="U49" i="3"/>
  <c r="T49" i="3"/>
  <c r="AM48" i="3"/>
  <c r="V48" i="3"/>
  <c r="U48" i="3"/>
  <c r="T48" i="3"/>
  <c r="AM47" i="3"/>
  <c r="V47" i="3"/>
  <c r="U47" i="3"/>
  <c r="T47" i="3"/>
  <c r="AM46" i="3"/>
  <c r="V46" i="3"/>
  <c r="U46" i="3"/>
  <c r="T46" i="3"/>
  <c r="AM45" i="3"/>
  <c r="V45" i="3"/>
  <c r="U45" i="3"/>
  <c r="T45" i="3"/>
  <c r="AM44" i="3"/>
  <c r="V44" i="3"/>
  <c r="U44" i="3"/>
  <c r="T44" i="3"/>
  <c r="AM43" i="3"/>
  <c r="V43" i="3"/>
  <c r="U43" i="3"/>
  <c r="T43" i="3"/>
  <c r="AM42" i="3"/>
  <c r="V42" i="3"/>
  <c r="U42" i="3"/>
  <c r="T42" i="3"/>
  <c r="AM41" i="3"/>
  <c r="V41" i="3"/>
  <c r="U41" i="3"/>
  <c r="T41" i="3"/>
  <c r="AM40" i="3"/>
  <c r="V40" i="3"/>
  <c r="U40" i="3"/>
  <c r="T40" i="3"/>
  <c r="AM39" i="3"/>
  <c r="V39" i="3"/>
  <c r="U39" i="3"/>
  <c r="T39" i="3"/>
  <c r="AM38" i="3"/>
  <c r="V38" i="3"/>
  <c r="U38" i="3"/>
  <c r="T38" i="3"/>
  <c r="AM37" i="3"/>
  <c r="V37" i="3"/>
  <c r="U37" i="3"/>
  <c r="T37" i="3"/>
  <c r="AM36" i="3"/>
  <c r="V36" i="3"/>
  <c r="U36" i="3"/>
  <c r="T36" i="3"/>
  <c r="AM35" i="3"/>
  <c r="V35" i="3"/>
  <c r="U35" i="3"/>
  <c r="T35" i="3"/>
  <c r="AM34" i="3"/>
  <c r="V34" i="3"/>
  <c r="U34" i="3"/>
  <c r="T34" i="3"/>
  <c r="AM33" i="3"/>
  <c r="V33" i="3"/>
  <c r="U33" i="3"/>
  <c r="T33" i="3"/>
  <c r="AM32" i="3"/>
  <c r="V32" i="3"/>
  <c r="U32" i="3"/>
  <c r="T32" i="3"/>
  <c r="AM31" i="3"/>
  <c r="V31" i="3"/>
  <c r="U31" i="3"/>
  <c r="T31" i="3"/>
  <c r="AM30" i="3"/>
  <c r="V30" i="3"/>
  <c r="U30" i="3"/>
  <c r="T30" i="3"/>
  <c r="AM29" i="3"/>
  <c r="V29" i="3"/>
  <c r="U29" i="3"/>
  <c r="T29" i="3"/>
  <c r="AM28" i="3"/>
  <c r="V28" i="3"/>
  <c r="U28" i="3"/>
  <c r="T28" i="3"/>
  <c r="AM27" i="3"/>
  <c r="V27" i="3"/>
  <c r="U27" i="3"/>
  <c r="T27" i="3"/>
  <c r="AM26" i="3"/>
  <c r="V26" i="3"/>
  <c r="U26" i="3"/>
  <c r="T26" i="3"/>
  <c r="AM25" i="3"/>
  <c r="V25" i="3"/>
  <c r="U25" i="3"/>
  <c r="T25" i="3"/>
  <c r="AM24" i="3"/>
  <c r="V24" i="3"/>
  <c r="U24" i="3"/>
  <c r="T24" i="3"/>
  <c r="AM23" i="3"/>
  <c r="V23" i="3"/>
  <c r="U23" i="3"/>
  <c r="T23" i="3"/>
  <c r="AM22" i="3"/>
  <c r="V22" i="3"/>
  <c r="U22" i="3"/>
  <c r="T22" i="3"/>
  <c r="AM21" i="3"/>
  <c r="V21" i="3"/>
  <c r="U21" i="3"/>
  <c r="T21" i="3"/>
  <c r="AM20" i="3"/>
  <c r="V20" i="3"/>
  <c r="U20" i="3"/>
  <c r="T20" i="3"/>
  <c r="AM19" i="3"/>
  <c r="V19" i="3"/>
  <c r="U19" i="3"/>
  <c r="T19" i="3"/>
  <c r="AM18" i="3"/>
  <c r="V18" i="3"/>
  <c r="U18" i="3"/>
  <c r="T18" i="3"/>
  <c r="AM17" i="3"/>
  <c r="V17" i="3"/>
  <c r="U17" i="3"/>
  <c r="T17" i="3"/>
  <c r="AM16" i="3"/>
  <c r="V16" i="3"/>
  <c r="U16" i="3"/>
  <c r="T16" i="3"/>
  <c r="AM15" i="3"/>
  <c r="V15" i="3"/>
  <c r="U15" i="3"/>
  <c r="T15" i="3"/>
  <c r="AM14" i="3"/>
  <c r="V14" i="3"/>
  <c r="U14" i="3"/>
  <c r="T14" i="3"/>
  <c r="AM13" i="3"/>
  <c r="V13" i="3"/>
  <c r="U13" i="3"/>
  <c r="T13" i="3"/>
  <c r="AM12" i="3"/>
  <c r="V12" i="3"/>
  <c r="U12" i="3"/>
  <c r="T12" i="3"/>
  <c r="AM11" i="3"/>
  <c r="V11" i="3"/>
  <c r="U11" i="3"/>
  <c r="T11" i="3"/>
  <c r="AM10" i="3"/>
  <c r="V10" i="3"/>
  <c r="U10" i="3"/>
  <c r="T10" i="3"/>
  <c r="AM9" i="3"/>
  <c r="V9" i="3"/>
  <c r="U9" i="3"/>
  <c r="T9" i="3"/>
  <c r="AM8" i="3"/>
  <c r="V8" i="3"/>
  <c r="U8" i="3"/>
  <c r="T8" i="3"/>
  <c r="AF181" i="2" l="1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G507" i="2"/>
  <c r="AF507" i="2"/>
  <c r="AG502" i="2"/>
  <c r="AF502" i="2"/>
  <c r="AG498" i="2"/>
  <c r="AF498" i="2"/>
  <c r="AG497" i="2"/>
  <c r="AF497" i="2"/>
  <c r="AG493" i="2"/>
  <c r="AF493" i="2"/>
  <c r="AG490" i="2"/>
  <c r="AF490" i="2"/>
  <c r="AG489" i="2"/>
  <c r="AF489" i="2"/>
  <c r="AG484" i="2"/>
  <c r="AF484" i="2"/>
  <c r="AG483" i="2"/>
  <c r="AF483" i="2"/>
  <c r="AG480" i="2"/>
  <c r="AF480" i="2"/>
  <c r="AG475" i="2"/>
  <c r="AF475" i="2"/>
  <c r="AG474" i="2"/>
  <c r="AF474" i="2"/>
  <c r="AG471" i="2"/>
  <c r="AF471" i="2"/>
  <c r="AG470" i="2"/>
  <c r="AF470" i="2"/>
  <c r="AG467" i="2"/>
  <c r="AF467" i="2"/>
  <c r="AG466" i="2"/>
  <c r="AF466" i="2"/>
  <c r="AG465" i="2"/>
  <c r="AF465" i="2"/>
  <c r="AG461" i="2"/>
  <c r="AF461" i="2"/>
  <c r="AG458" i="2"/>
  <c r="AF458" i="2"/>
  <c r="AG456" i="2"/>
  <c r="AF456" i="2"/>
  <c r="AG453" i="2"/>
  <c r="AF453" i="2"/>
  <c r="AG449" i="2"/>
  <c r="AF449" i="2"/>
  <c r="AG448" i="2"/>
  <c r="AF448" i="2"/>
  <c r="AG446" i="2"/>
  <c r="AF446" i="2"/>
  <c r="AG443" i="2"/>
  <c r="AF443" i="2"/>
  <c r="AG439" i="2"/>
  <c r="AF439" i="2"/>
  <c r="AG434" i="2"/>
  <c r="AF434" i="2"/>
  <c r="AG433" i="2"/>
  <c r="AF433" i="2"/>
  <c r="AG430" i="2"/>
  <c r="AF430" i="2"/>
  <c r="AG429" i="2"/>
  <c r="AF429" i="2"/>
  <c r="AG426" i="2"/>
  <c r="AF426" i="2"/>
  <c r="AG425" i="2"/>
  <c r="AF425" i="2"/>
  <c r="AG424" i="2"/>
  <c r="AF424" i="2"/>
  <c r="AG420" i="2"/>
  <c r="AF420" i="2"/>
  <c r="AG419" i="2"/>
  <c r="AF419" i="2"/>
  <c r="AG416" i="2"/>
  <c r="AF416" i="2"/>
  <c r="AG414" i="2"/>
  <c r="AF414" i="2"/>
  <c r="AG409" i="2"/>
  <c r="AF409" i="2"/>
  <c r="AG406" i="2"/>
  <c r="AF406" i="2"/>
  <c r="AG405" i="2"/>
  <c r="AF405" i="2"/>
  <c r="AG402" i="2"/>
  <c r="AF402" i="2"/>
  <c r="AG401" i="2"/>
  <c r="AF401" i="2"/>
  <c r="AG398" i="2"/>
  <c r="AF398" i="2"/>
  <c r="AG397" i="2"/>
  <c r="AF397" i="2"/>
  <c r="AG396" i="2"/>
  <c r="AF396" i="2"/>
  <c r="AG392" i="2"/>
  <c r="AF392" i="2"/>
  <c r="AG391" i="2"/>
  <c r="AF391" i="2"/>
  <c r="AG388" i="2"/>
  <c r="AF388" i="2"/>
  <c r="AG385" i="2"/>
  <c r="AF385" i="2"/>
  <c r="AG381" i="2"/>
  <c r="AF381" i="2"/>
  <c r="AG380" i="2"/>
  <c r="AF380" i="2"/>
  <c r="AG378" i="2"/>
  <c r="AF378" i="2"/>
  <c r="AG377" i="2"/>
  <c r="AF377" i="2"/>
  <c r="AG373" i="2"/>
  <c r="AF373" i="2"/>
  <c r="AG372" i="2"/>
  <c r="AF372" i="2"/>
  <c r="AG370" i="2"/>
  <c r="AF370" i="2"/>
  <c r="AG367" i="2"/>
  <c r="AF367" i="2"/>
  <c r="AG366" i="2"/>
  <c r="AF366" i="2"/>
  <c r="AG362" i="2"/>
  <c r="AF362" i="2"/>
  <c r="AG361" i="2"/>
  <c r="AF361" i="2"/>
  <c r="AG358" i="2"/>
  <c r="AF358" i="2"/>
  <c r="AG353" i="2"/>
  <c r="AF353" i="2"/>
  <c r="AG348" i="2"/>
  <c r="AF348" i="2"/>
  <c r="AG344" i="2"/>
  <c r="AF344" i="2"/>
  <c r="AG341" i="2"/>
  <c r="AF341" i="2"/>
  <c r="AG338" i="2"/>
  <c r="AF338" i="2"/>
  <c r="AG334" i="2"/>
  <c r="AF334" i="2"/>
  <c r="AG332" i="2"/>
  <c r="AF332" i="2"/>
  <c r="AG329" i="2"/>
  <c r="AF329" i="2"/>
  <c r="AG325" i="2"/>
  <c r="AF325" i="2"/>
  <c r="AG322" i="2"/>
  <c r="AF322" i="2"/>
  <c r="AG319" i="2"/>
  <c r="AF319" i="2"/>
  <c r="AG318" i="2"/>
  <c r="AF318" i="2"/>
  <c r="AG313" i="2"/>
  <c r="AF313" i="2"/>
  <c r="AG312" i="2"/>
  <c r="AF312" i="2"/>
  <c r="AG309" i="2"/>
  <c r="AF309" i="2"/>
  <c r="AG306" i="2"/>
  <c r="AF306" i="2"/>
  <c r="AG302" i="2"/>
  <c r="AF302" i="2"/>
  <c r="AG298" i="2"/>
  <c r="AF298" i="2"/>
  <c r="AG295" i="2"/>
  <c r="AF295" i="2"/>
  <c r="AG294" i="2"/>
  <c r="AF294" i="2"/>
  <c r="AG290" i="2"/>
  <c r="AF290" i="2"/>
  <c r="AG285" i="2"/>
  <c r="AF285" i="2"/>
  <c r="AG282" i="2"/>
  <c r="AF282" i="2"/>
  <c r="AG278" i="2"/>
  <c r="AF278" i="2"/>
  <c r="AG276" i="2"/>
  <c r="AF276" i="2"/>
  <c r="AG273" i="2"/>
  <c r="AF273" i="2"/>
  <c r="AG269" i="2"/>
  <c r="AF269" i="2"/>
  <c r="AG268" i="2"/>
  <c r="AF268" i="2"/>
  <c r="AG263" i="2"/>
  <c r="AF263" i="2"/>
  <c r="AG261" i="2"/>
  <c r="AF261" i="2"/>
  <c r="AG260" i="2"/>
  <c r="AF260" i="2"/>
  <c r="AG257" i="2"/>
  <c r="AF257" i="2"/>
  <c r="AG256" i="2"/>
  <c r="AF256" i="2"/>
  <c r="AG251" i="2"/>
  <c r="AF251" i="2"/>
  <c r="AG250" i="2"/>
  <c r="AF250" i="2"/>
  <c r="AG248" i="2"/>
  <c r="AF248" i="2"/>
  <c r="AG245" i="2"/>
  <c r="AF245" i="2"/>
  <c r="AG244" i="2"/>
  <c r="AF244" i="2"/>
  <c r="AG241" i="2"/>
  <c r="AF241" i="2"/>
  <c r="AG239" i="2"/>
  <c r="AF239" i="2"/>
  <c r="AG238" i="2"/>
  <c r="AF238" i="2"/>
  <c r="AG234" i="2"/>
  <c r="AF234" i="2"/>
  <c r="AG231" i="2"/>
  <c r="AF231" i="2"/>
  <c r="AG228" i="2"/>
  <c r="AF228" i="2"/>
  <c r="AG226" i="2"/>
  <c r="AF226" i="2"/>
  <c r="AG225" i="2"/>
  <c r="AF225" i="2"/>
  <c r="AG222" i="2"/>
  <c r="AF222" i="2"/>
  <c r="AG221" i="2"/>
  <c r="AF221" i="2"/>
  <c r="AG220" i="2"/>
  <c r="AF220" i="2"/>
  <c r="AG216" i="2"/>
  <c r="AF216" i="2"/>
  <c r="AG212" i="2"/>
  <c r="AF212" i="2"/>
  <c r="AG211" i="2"/>
  <c r="AF211" i="2"/>
  <c r="AG210" i="2"/>
  <c r="AF210" i="2"/>
  <c r="AG208" i="2"/>
  <c r="AF208" i="2"/>
  <c r="AG205" i="2"/>
  <c r="AF205" i="2"/>
  <c r="AG204" i="2"/>
  <c r="AF204" i="2"/>
  <c r="AG201" i="2"/>
  <c r="AF201" i="2"/>
  <c r="AG200" i="2"/>
  <c r="AF200" i="2"/>
  <c r="AG199" i="2"/>
  <c r="AF199" i="2"/>
  <c r="AG195" i="2"/>
  <c r="AF195" i="2"/>
  <c r="AG194" i="2"/>
  <c r="AF194" i="2"/>
  <c r="AG190" i="2"/>
  <c r="AF190" i="2"/>
  <c r="AG189" i="2"/>
  <c r="AF189" i="2"/>
  <c r="AG188" i="2"/>
  <c r="AF188" i="2"/>
  <c r="AF524" i="2"/>
  <c r="AF523" i="2"/>
  <c r="AF522" i="2"/>
  <c r="AF521" i="2"/>
  <c r="AF520" i="2"/>
  <c r="AF519" i="2"/>
  <c r="AF518" i="2"/>
  <c r="AF517" i="2"/>
  <c r="AF516" i="2"/>
  <c r="AF515" i="2"/>
  <c r="AF514" i="2"/>
  <c r="AF513" i="2"/>
  <c r="AF536" i="2"/>
  <c r="AF535" i="2"/>
  <c r="AF534" i="2"/>
  <c r="AF533" i="2"/>
  <c r="AF532" i="2"/>
  <c r="AF531" i="2"/>
  <c r="AF542" i="2"/>
  <c r="AF541" i="2"/>
  <c r="AF540" i="2"/>
  <c r="AF539" i="2"/>
  <c r="AF538" i="2"/>
  <c r="AF537" i="2"/>
  <c r="AF526" i="2"/>
  <c r="AF527" i="2"/>
  <c r="AM191" i="1" l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523" i="1"/>
  <c r="AM523" i="1"/>
  <c r="Y523" i="1"/>
  <c r="V523" i="1"/>
  <c r="U523" i="1"/>
  <c r="T523" i="1"/>
  <c r="Y522" i="1"/>
  <c r="V522" i="1"/>
  <c r="U522" i="1"/>
  <c r="T522" i="1"/>
  <c r="Y521" i="1"/>
  <c r="V521" i="1"/>
  <c r="U521" i="1"/>
  <c r="T521" i="1"/>
  <c r="Y520" i="1"/>
  <c r="V520" i="1"/>
  <c r="U520" i="1"/>
  <c r="T520" i="1"/>
  <c r="Y519" i="1"/>
  <c r="V519" i="1"/>
  <c r="U519" i="1"/>
  <c r="T519" i="1"/>
  <c r="AN518" i="1"/>
  <c r="AM518" i="1"/>
  <c r="Y518" i="1"/>
  <c r="V518" i="1"/>
  <c r="U518" i="1"/>
  <c r="T518" i="1"/>
  <c r="Y517" i="1"/>
  <c r="V517" i="1"/>
  <c r="U517" i="1"/>
  <c r="T517" i="1"/>
  <c r="Y516" i="1"/>
  <c r="V516" i="1"/>
  <c r="U516" i="1"/>
  <c r="T516" i="1"/>
  <c r="Y515" i="1"/>
  <c r="V515" i="1"/>
  <c r="U515" i="1"/>
  <c r="T515" i="1"/>
  <c r="AN514" i="1"/>
  <c r="AM514" i="1"/>
  <c r="Y514" i="1"/>
  <c r="V514" i="1"/>
  <c r="U514" i="1"/>
  <c r="T514" i="1"/>
  <c r="AN513" i="1"/>
  <c r="AM513" i="1"/>
  <c r="Y513" i="1"/>
  <c r="V513" i="1"/>
  <c r="U513" i="1"/>
  <c r="T513" i="1"/>
  <c r="Y512" i="1"/>
  <c r="V512" i="1"/>
  <c r="U512" i="1"/>
  <c r="T512" i="1"/>
  <c r="Y511" i="1"/>
  <c r="V511" i="1"/>
  <c r="U511" i="1"/>
  <c r="T511" i="1"/>
  <c r="Y510" i="1"/>
  <c r="V510" i="1"/>
  <c r="U510" i="1"/>
  <c r="T510" i="1"/>
  <c r="AN509" i="1"/>
  <c r="AM509" i="1"/>
  <c r="Y509" i="1"/>
  <c r="V509" i="1"/>
  <c r="U509" i="1"/>
  <c r="T509" i="1"/>
  <c r="Y508" i="1"/>
  <c r="V508" i="1"/>
  <c r="U508" i="1"/>
  <c r="T508" i="1"/>
  <c r="Y507" i="1"/>
  <c r="V507" i="1"/>
  <c r="U507" i="1"/>
  <c r="T507" i="1"/>
  <c r="AN506" i="1"/>
  <c r="AM506" i="1"/>
  <c r="Y506" i="1"/>
  <c r="V506" i="1"/>
  <c r="U506" i="1"/>
  <c r="T506" i="1"/>
  <c r="AN505" i="1"/>
  <c r="AM505" i="1"/>
  <c r="Y505" i="1"/>
  <c r="V505" i="1"/>
  <c r="U505" i="1"/>
  <c r="T505" i="1"/>
  <c r="Y504" i="1"/>
  <c r="V504" i="1"/>
  <c r="U504" i="1"/>
  <c r="T504" i="1"/>
  <c r="Y503" i="1"/>
  <c r="V503" i="1"/>
  <c r="U503" i="1"/>
  <c r="T503" i="1"/>
  <c r="Y502" i="1"/>
  <c r="V502" i="1"/>
  <c r="U502" i="1"/>
  <c r="T502" i="1"/>
  <c r="Y501" i="1"/>
  <c r="V501" i="1"/>
  <c r="U501" i="1"/>
  <c r="T501" i="1"/>
  <c r="AN500" i="1"/>
  <c r="AM500" i="1"/>
  <c r="Y500" i="1"/>
  <c r="V500" i="1"/>
  <c r="U500" i="1"/>
  <c r="T500" i="1"/>
  <c r="AN499" i="1"/>
  <c r="AM499" i="1"/>
  <c r="Y499" i="1"/>
  <c r="V499" i="1"/>
  <c r="U499" i="1"/>
  <c r="T499" i="1"/>
  <c r="Y498" i="1"/>
  <c r="V498" i="1"/>
  <c r="U498" i="1"/>
  <c r="T498" i="1"/>
  <c r="Y497" i="1"/>
  <c r="V497" i="1"/>
  <c r="U497" i="1"/>
  <c r="T497" i="1"/>
  <c r="AN496" i="1"/>
  <c r="AM496" i="1"/>
  <c r="Y496" i="1"/>
  <c r="V496" i="1"/>
  <c r="U496" i="1"/>
  <c r="T496" i="1"/>
  <c r="Y495" i="1"/>
  <c r="V495" i="1"/>
  <c r="U495" i="1"/>
  <c r="T495" i="1"/>
  <c r="Y494" i="1"/>
  <c r="V494" i="1"/>
  <c r="U494" i="1"/>
  <c r="T494" i="1"/>
  <c r="Y493" i="1"/>
  <c r="V493" i="1"/>
  <c r="U493" i="1"/>
  <c r="T493" i="1"/>
  <c r="Y492" i="1"/>
  <c r="V492" i="1"/>
  <c r="U492" i="1"/>
  <c r="T492" i="1"/>
  <c r="AN491" i="1"/>
  <c r="AM491" i="1"/>
  <c r="Y491" i="1"/>
  <c r="V491" i="1"/>
  <c r="U491" i="1"/>
  <c r="T491" i="1"/>
  <c r="AN490" i="1"/>
  <c r="AM490" i="1"/>
  <c r="Y490" i="1"/>
  <c r="V490" i="1"/>
  <c r="U490" i="1"/>
  <c r="T490" i="1"/>
  <c r="Y489" i="1"/>
  <c r="V489" i="1"/>
  <c r="U489" i="1"/>
  <c r="T489" i="1"/>
  <c r="Y488" i="1"/>
  <c r="V488" i="1"/>
  <c r="U488" i="1"/>
  <c r="T488" i="1"/>
  <c r="AN487" i="1"/>
  <c r="AM487" i="1"/>
  <c r="Y487" i="1"/>
  <c r="V487" i="1"/>
  <c r="U487" i="1"/>
  <c r="T487" i="1"/>
  <c r="AN486" i="1"/>
  <c r="AM486" i="1"/>
  <c r="Y486" i="1"/>
  <c r="V486" i="1"/>
  <c r="U486" i="1"/>
  <c r="T486" i="1"/>
  <c r="Y485" i="1"/>
  <c r="V485" i="1"/>
  <c r="U485" i="1"/>
  <c r="T485" i="1"/>
  <c r="Y484" i="1"/>
  <c r="V484" i="1"/>
  <c r="U484" i="1"/>
  <c r="T484" i="1"/>
  <c r="AN483" i="1"/>
  <c r="AM483" i="1"/>
  <c r="Y483" i="1"/>
  <c r="V483" i="1"/>
  <c r="U483" i="1"/>
  <c r="T483" i="1"/>
  <c r="AN482" i="1"/>
  <c r="AM482" i="1"/>
  <c r="Y482" i="1"/>
  <c r="V482" i="1"/>
  <c r="U482" i="1"/>
  <c r="T482" i="1"/>
  <c r="AN481" i="1"/>
  <c r="AM481" i="1"/>
  <c r="Y481" i="1"/>
  <c r="V481" i="1"/>
  <c r="U481" i="1"/>
  <c r="T481" i="1"/>
  <c r="Y480" i="1"/>
  <c r="V480" i="1"/>
  <c r="U480" i="1"/>
  <c r="T480" i="1"/>
  <c r="Y479" i="1"/>
  <c r="V479" i="1"/>
  <c r="U479" i="1"/>
  <c r="T479" i="1"/>
  <c r="Y478" i="1"/>
  <c r="V478" i="1"/>
  <c r="U478" i="1"/>
  <c r="T478" i="1"/>
  <c r="AN477" i="1"/>
  <c r="AM477" i="1"/>
  <c r="Y477" i="1"/>
  <c r="V477" i="1"/>
  <c r="U477" i="1"/>
  <c r="T477" i="1"/>
  <c r="Y476" i="1"/>
  <c r="V476" i="1"/>
  <c r="U476" i="1"/>
  <c r="T476" i="1"/>
  <c r="Y475" i="1"/>
  <c r="V475" i="1"/>
  <c r="U475" i="1"/>
  <c r="T475" i="1"/>
  <c r="AN474" i="1"/>
  <c r="AM474" i="1"/>
  <c r="Y474" i="1"/>
  <c r="V474" i="1"/>
  <c r="U474" i="1"/>
  <c r="T474" i="1"/>
  <c r="Y473" i="1"/>
  <c r="V473" i="1"/>
  <c r="U473" i="1"/>
  <c r="T473" i="1"/>
  <c r="AN472" i="1"/>
  <c r="AM472" i="1"/>
  <c r="Y472" i="1"/>
  <c r="V472" i="1"/>
  <c r="U472" i="1"/>
  <c r="T472" i="1"/>
  <c r="Y471" i="1"/>
  <c r="V471" i="1"/>
  <c r="U471" i="1"/>
  <c r="T471" i="1"/>
  <c r="Y470" i="1"/>
  <c r="V470" i="1"/>
  <c r="U470" i="1"/>
  <c r="T470" i="1"/>
  <c r="AN469" i="1"/>
  <c r="AM469" i="1"/>
  <c r="Y469" i="1"/>
  <c r="V469" i="1"/>
  <c r="U469" i="1"/>
  <c r="T469" i="1"/>
  <c r="Y468" i="1"/>
  <c r="V468" i="1"/>
  <c r="U468" i="1"/>
  <c r="T468" i="1"/>
  <c r="Y467" i="1"/>
  <c r="V467" i="1"/>
  <c r="U467" i="1"/>
  <c r="T467" i="1"/>
  <c r="Y466" i="1"/>
  <c r="V466" i="1"/>
  <c r="U466" i="1"/>
  <c r="T466" i="1"/>
  <c r="AN465" i="1"/>
  <c r="AM465" i="1"/>
  <c r="Y465" i="1"/>
  <c r="V465" i="1"/>
  <c r="U465" i="1"/>
  <c r="T465" i="1"/>
  <c r="AN464" i="1"/>
  <c r="AM464" i="1"/>
  <c r="Y464" i="1"/>
  <c r="V464" i="1"/>
  <c r="U464" i="1"/>
  <c r="T464" i="1"/>
  <c r="Y463" i="1"/>
  <c r="V463" i="1"/>
  <c r="U463" i="1"/>
  <c r="T463" i="1"/>
  <c r="AN462" i="1"/>
  <c r="AM462" i="1"/>
  <c r="Y462" i="1"/>
  <c r="V462" i="1"/>
  <c r="U462" i="1"/>
  <c r="T462" i="1"/>
  <c r="Y461" i="1"/>
  <c r="V461" i="1"/>
  <c r="U461" i="1"/>
  <c r="T461" i="1"/>
  <c r="Y460" i="1"/>
  <c r="V460" i="1"/>
  <c r="U460" i="1"/>
  <c r="T460" i="1"/>
  <c r="AN459" i="1"/>
  <c r="AM459" i="1"/>
  <c r="Y459" i="1"/>
  <c r="V459" i="1"/>
  <c r="U459" i="1"/>
  <c r="T459" i="1"/>
  <c r="Y458" i="1"/>
  <c r="V458" i="1"/>
  <c r="U458" i="1"/>
  <c r="T458" i="1"/>
  <c r="Y457" i="1"/>
  <c r="V457" i="1"/>
  <c r="U457" i="1"/>
  <c r="T457" i="1"/>
  <c r="Y456" i="1"/>
  <c r="V456" i="1"/>
  <c r="U456" i="1"/>
  <c r="T456" i="1"/>
  <c r="AN455" i="1"/>
  <c r="AM455" i="1"/>
  <c r="Y455" i="1"/>
  <c r="V455" i="1"/>
  <c r="U455" i="1"/>
  <c r="T455" i="1"/>
  <c r="Y454" i="1"/>
  <c r="V454" i="1"/>
  <c r="U454" i="1"/>
  <c r="T454" i="1"/>
  <c r="Y453" i="1"/>
  <c r="V453" i="1"/>
  <c r="U453" i="1"/>
  <c r="T453" i="1"/>
  <c r="Y452" i="1"/>
  <c r="V452" i="1"/>
  <c r="U452" i="1"/>
  <c r="T452" i="1"/>
  <c r="Y451" i="1"/>
  <c r="V451" i="1"/>
  <c r="U451" i="1"/>
  <c r="T451" i="1"/>
  <c r="AN450" i="1"/>
  <c r="AM450" i="1"/>
  <c r="Y450" i="1"/>
  <c r="V450" i="1"/>
  <c r="U450" i="1"/>
  <c r="T450" i="1"/>
  <c r="AN449" i="1"/>
  <c r="AM449" i="1"/>
  <c r="Y449" i="1"/>
  <c r="V449" i="1"/>
  <c r="U449" i="1"/>
  <c r="T449" i="1"/>
  <c r="Y448" i="1"/>
  <c r="V448" i="1"/>
  <c r="U448" i="1"/>
  <c r="T448" i="1"/>
  <c r="Y447" i="1"/>
  <c r="V447" i="1"/>
  <c r="U447" i="1"/>
  <c r="T447" i="1"/>
  <c r="AN446" i="1"/>
  <c r="AM446" i="1"/>
  <c r="Y446" i="1"/>
  <c r="V446" i="1"/>
  <c r="U446" i="1"/>
  <c r="T446" i="1"/>
  <c r="AN445" i="1"/>
  <c r="AM445" i="1"/>
  <c r="Y445" i="1"/>
  <c r="V445" i="1"/>
  <c r="U445" i="1"/>
  <c r="T445" i="1"/>
  <c r="Y444" i="1"/>
  <c r="V444" i="1"/>
  <c r="U444" i="1"/>
  <c r="T444" i="1"/>
  <c r="Y443" i="1"/>
  <c r="V443" i="1"/>
  <c r="U443" i="1"/>
  <c r="T443" i="1"/>
  <c r="AN442" i="1"/>
  <c r="AM442" i="1"/>
  <c r="Y442" i="1"/>
  <c r="V442" i="1"/>
  <c r="U442" i="1"/>
  <c r="T442" i="1"/>
  <c r="AN441" i="1"/>
  <c r="AM441" i="1"/>
  <c r="Y441" i="1"/>
  <c r="V441" i="1"/>
  <c r="U441" i="1"/>
  <c r="T441" i="1"/>
  <c r="AN440" i="1"/>
  <c r="AM440" i="1"/>
  <c r="Y440" i="1"/>
  <c r="V440" i="1"/>
  <c r="U440" i="1"/>
  <c r="T440" i="1"/>
  <c r="Y439" i="1"/>
  <c r="V439" i="1"/>
  <c r="U439" i="1"/>
  <c r="T439" i="1"/>
  <c r="Y438" i="1"/>
  <c r="V438" i="1"/>
  <c r="U438" i="1"/>
  <c r="T438" i="1"/>
  <c r="Y437" i="1"/>
  <c r="V437" i="1"/>
  <c r="U437" i="1"/>
  <c r="T437" i="1"/>
  <c r="AN436" i="1"/>
  <c r="AM436" i="1"/>
  <c r="Y436" i="1"/>
  <c r="V436" i="1"/>
  <c r="U436" i="1"/>
  <c r="T436" i="1"/>
  <c r="AN435" i="1"/>
  <c r="AM435" i="1"/>
  <c r="Y435" i="1"/>
  <c r="V435" i="1"/>
  <c r="U435" i="1"/>
  <c r="T435" i="1"/>
  <c r="Y434" i="1"/>
  <c r="V434" i="1"/>
  <c r="U434" i="1"/>
  <c r="T434" i="1"/>
  <c r="Y433" i="1"/>
  <c r="V433" i="1"/>
  <c r="U433" i="1"/>
  <c r="T433" i="1"/>
  <c r="AN432" i="1"/>
  <c r="AM432" i="1"/>
  <c r="Y432" i="1"/>
  <c r="V432" i="1"/>
  <c r="U432" i="1"/>
  <c r="T432" i="1"/>
  <c r="Y431" i="1"/>
  <c r="V431" i="1"/>
  <c r="U431" i="1"/>
  <c r="T431" i="1"/>
  <c r="AN430" i="1"/>
  <c r="AM430" i="1"/>
  <c r="Y430" i="1"/>
  <c r="V430" i="1"/>
  <c r="U430" i="1"/>
  <c r="T430" i="1"/>
  <c r="Y429" i="1"/>
  <c r="V429" i="1"/>
  <c r="U429" i="1"/>
  <c r="T429" i="1"/>
  <c r="Y428" i="1"/>
  <c r="V428" i="1"/>
  <c r="U428" i="1"/>
  <c r="T428" i="1"/>
  <c r="Y427" i="1"/>
  <c r="V427" i="1"/>
  <c r="U427" i="1"/>
  <c r="T427" i="1"/>
  <c r="Y426" i="1"/>
  <c r="V426" i="1"/>
  <c r="U426" i="1"/>
  <c r="T426" i="1"/>
  <c r="AN425" i="1"/>
  <c r="AM425" i="1"/>
  <c r="Y425" i="1"/>
  <c r="V425" i="1"/>
  <c r="U425" i="1"/>
  <c r="T425" i="1"/>
  <c r="Y424" i="1"/>
  <c r="V424" i="1"/>
  <c r="U424" i="1"/>
  <c r="T424" i="1"/>
  <c r="Y423" i="1"/>
  <c r="V423" i="1"/>
  <c r="U423" i="1"/>
  <c r="T423" i="1"/>
  <c r="AN422" i="1"/>
  <c r="AM422" i="1"/>
  <c r="Y422" i="1"/>
  <c r="V422" i="1"/>
  <c r="U422" i="1"/>
  <c r="T422" i="1"/>
  <c r="AN421" i="1"/>
  <c r="AM421" i="1"/>
  <c r="Y421" i="1"/>
  <c r="V421" i="1"/>
  <c r="U421" i="1"/>
  <c r="T421" i="1"/>
  <c r="Y420" i="1"/>
  <c r="V420" i="1"/>
  <c r="U420" i="1"/>
  <c r="T420" i="1"/>
  <c r="Y419" i="1"/>
  <c r="V419" i="1"/>
  <c r="U419" i="1"/>
  <c r="T419" i="1"/>
  <c r="AN418" i="1"/>
  <c r="AM418" i="1"/>
  <c r="Y418" i="1"/>
  <c r="V418" i="1"/>
  <c r="U418" i="1"/>
  <c r="T418" i="1"/>
  <c r="AN417" i="1"/>
  <c r="AM417" i="1"/>
  <c r="Y417" i="1"/>
  <c r="V417" i="1"/>
  <c r="U417" i="1"/>
  <c r="T417" i="1"/>
  <c r="Y416" i="1"/>
  <c r="V416" i="1"/>
  <c r="U416" i="1"/>
  <c r="T416" i="1"/>
  <c r="Y415" i="1"/>
  <c r="V415" i="1"/>
  <c r="U415" i="1"/>
  <c r="T415" i="1"/>
  <c r="AN414" i="1"/>
  <c r="AM414" i="1"/>
  <c r="Y414" i="1"/>
  <c r="V414" i="1"/>
  <c r="U414" i="1"/>
  <c r="T414" i="1"/>
  <c r="AN413" i="1"/>
  <c r="AM413" i="1"/>
  <c r="Y413" i="1"/>
  <c r="V413" i="1"/>
  <c r="U413" i="1"/>
  <c r="T413" i="1"/>
  <c r="AN412" i="1"/>
  <c r="AM412" i="1"/>
  <c r="Y412" i="1"/>
  <c r="V412" i="1"/>
  <c r="U412" i="1"/>
  <c r="T412" i="1"/>
  <c r="Y411" i="1"/>
  <c r="V411" i="1"/>
  <c r="U411" i="1"/>
  <c r="T411" i="1"/>
  <c r="Y410" i="1"/>
  <c r="V410" i="1"/>
  <c r="U410" i="1"/>
  <c r="T410" i="1"/>
  <c r="Y409" i="1"/>
  <c r="V409" i="1"/>
  <c r="U409" i="1"/>
  <c r="T409" i="1"/>
  <c r="AN408" i="1"/>
  <c r="AM408" i="1"/>
  <c r="Y408" i="1"/>
  <c r="V408" i="1"/>
  <c r="U408" i="1"/>
  <c r="T408" i="1"/>
  <c r="AN407" i="1"/>
  <c r="AM407" i="1"/>
  <c r="Y407" i="1"/>
  <c r="V407" i="1"/>
  <c r="U407" i="1"/>
  <c r="T407" i="1"/>
  <c r="Y406" i="1"/>
  <c r="V406" i="1"/>
  <c r="U406" i="1"/>
  <c r="T406" i="1"/>
  <c r="Y405" i="1"/>
  <c r="V405" i="1"/>
  <c r="U405" i="1"/>
  <c r="T405" i="1"/>
  <c r="AN404" i="1"/>
  <c r="AM404" i="1"/>
  <c r="Y404" i="1"/>
  <c r="V404" i="1"/>
  <c r="U404" i="1"/>
  <c r="T404" i="1"/>
  <c r="Y403" i="1"/>
  <c r="V403" i="1"/>
  <c r="U403" i="1"/>
  <c r="T403" i="1"/>
  <c r="Y402" i="1"/>
  <c r="V402" i="1"/>
  <c r="U402" i="1"/>
  <c r="T402" i="1"/>
  <c r="AN401" i="1"/>
  <c r="AM401" i="1"/>
  <c r="Y401" i="1"/>
  <c r="V401" i="1"/>
  <c r="U401" i="1"/>
  <c r="T401" i="1"/>
  <c r="Y400" i="1"/>
  <c r="V400" i="1"/>
  <c r="U400" i="1"/>
  <c r="T400" i="1"/>
  <c r="Y399" i="1"/>
  <c r="V399" i="1"/>
  <c r="U399" i="1"/>
  <c r="T399" i="1"/>
  <c r="Y398" i="1"/>
  <c r="V398" i="1"/>
  <c r="U398" i="1"/>
  <c r="T398" i="1"/>
  <c r="AN397" i="1"/>
  <c r="AM397" i="1"/>
  <c r="Y397" i="1"/>
  <c r="V397" i="1"/>
  <c r="U397" i="1"/>
  <c r="T397" i="1"/>
  <c r="AN396" i="1"/>
  <c r="AM396" i="1"/>
  <c r="Y396" i="1"/>
  <c r="V396" i="1"/>
  <c r="U396" i="1"/>
  <c r="T396" i="1"/>
  <c r="Y395" i="1"/>
  <c r="V395" i="1"/>
  <c r="U395" i="1"/>
  <c r="T395" i="1"/>
  <c r="AN394" i="1"/>
  <c r="AM394" i="1"/>
  <c r="Y394" i="1"/>
  <c r="V394" i="1"/>
  <c r="U394" i="1"/>
  <c r="T394" i="1"/>
  <c r="AN393" i="1"/>
  <c r="AM393" i="1"/>
  <c r="Y393" i="1"/>
  <c r="V393" i="1"/>
  <c r="U393" i="1"/>
  <c r="T393" i="1"/>
  <c r="Y392" i="1"/>
  <c r="V392" i="1"/>
  <c r="U392" i="1"/>
  <c r="T392" i="1"/>
  <c r="Y391" i="1"/>
  <c r="V391" i="1"/>
  <c r="U391" i="1"/>
  <c r="T391" i="1"/>
  <c r="Y390" i="1"/>
  <c r="V390" i="1"/>
  <c r="U390" i="1"/>
  <c r="T390" i="1"/>
  <c r="AN389" i="1"/>
  <c r="AM389" i="1"/>
  <c r="Y389" i="1"/>
  <c r="V389" i="1"/>
  <c r="U389" i="1"/>
  <c r="T389" i="1"/>
  <c r="AN388" i="1"/>
  <c r="AM388" i="1"/>
  <c r="Y388" i="1"/>
  <c r="V388" i="1"/>
  <c r="U388" i="1"/>
  <c r="T388" i="1"/>
  <c r="Y387" i="1"/>
  <c r="V387" i="1"/>
  <c r="U387" i="1"/>
  <c r="T387" i="1"/>
  <c r="AN386" i="1"/>
  <c r="AM386" i="1"/>
  <c r="Y386" i="1"/>
  <c r="V386" i="1"/>
  <c r="U386" i="1"/>
  <c r="T386" i="1"/>
  <c r="Y385" i="1"/>
  <c r="V385" i="1"/>
  <c r="U385" i="1"/>
  <c r="T385" i="1"/>
  <c r="Y384" i="1"/>
  <c r="V384" i="1"/>
  <c r="U384" i="1"/>
  <c r="T384" i="1"/>
  <c r="AN383" i="1"/>
  <c r="AM383" i="1"/>
  <c r="Y383" i="1"/>
  <c r="V383" i="1"/>
  <c r="U383" i="1"/>
  <c r="T383" i="1"/>
  <c r="AN382" i="1"/>
  <c r="AM382" i="1"/>
  <c r="Y382" i="1"/>
  <c r="V382" i="1"/>
  <c r="U382" i="1"/>
  <c r="T382" i="1"/>
  <c r="Y381" i="1"/>
  <c r="V381" i="1"/>
  <c r="U381" i="1"/>
  <c r="T381" i="1"/>
  <c r="Y380" i="1"/>
  <c r="V380" i="1"/>
  <c r="U380" i="1"/>
  <c r="T380" i="1"/>
  <c r="Y379" i="1"/>
  <c r="V379" i="1"/>
  <c r="U379" i="1"/>
  <c r="T379" i="1"/>
  <c r="AN378" i="1"/>
  <c r="AM378" i="1"/>
  <c r="Y378" i="1"/>
  <c r="V378" i="1"/>
  <c r="U378" i="1"/>
  <c r="T378" i="1"/>
  <c r="AN377" i="1"/>
  <c r="AM377" i="1"/>
  <c r="Y377" i="1"/>
  <c r="V377" i="1"/>
  <c r="U377" i="1"/>
  <c r="T377" i="1"/>
  <c r="Y376" i="1"/>
  <c r="V376" i="1"/>
  <c r="U376" i="1"/>
  <c r="T376" i="1"/>
  <c r="Y375" i="1"/>
  <c r="V375" i="1"/>
  <c r="U375" i="1"/>
  <c r="T375" i="1"/>
  <c r="AN374" i="1"/>
  <c r="AM374" i="1"/>
  <c r="Y374" i="1"/>
  <c r="V374" i="1"/>
  <c r="U374" i="1"/>
  <c r="T374" i="1"/>
  <c r="Y373" i="1"/>
  <c r="V373" i="1"/>
  <c r="U373" i="1"/>
  <c r="T373" i="1"/>
  <c r="Y372" i="1"/>
  <c r="V372" i="1"/>
  <c r="U372" i="1"/>
  <c r="T372" i="1"/>
  <c r="Y371" i="1"/>
  <c r="V371" i="1"/>
  <c r="U371" i="1"/>
  <c r="T371" i="1"/>
  <c r="Y370" i="1"/>
  <c r="V370" i="1"/>
  <c r="U370" i="1"/>
  <c r="T370" i="1"/>
  <c r="AN369" i="1"/>
  <c r="AM369" i="1"/>
  <c r="Y369" i="1"/>
  <c r="V369" i="1"/>
  <c r="U369" i="1"/>
  <c r="T369" i="1"/>
  <c r="Y368" i="1"/>
  <c r="V368" i="1"/>
  <c r="U368" i="1"/>
  <c r="T368" i="1"/>
  <c r="Y367" i="1"/>
  <c r="V367" i="1"/>
  <c r="U367" i="1"/>
  <c r="T367" i="1"/>
  <c r="Y366" i="1"/>
  <c r="V366" i="1"/>
  <c r="U366" i="1"/>
  <c r="T366" i="1"/>
  <c r="Y365" i="1"/>
  <c r="V365" i="1"/>
  <c r="U365" i="1"/>
  <c r="T365" i="1"/>
  <c r="AN364" i="1"/>
  <c r="AM364" i="1"/>
  <c r="Y364" i="1"/>
  <c r="V364" i="1"/>
  <c r="U364" i="1"/>
  <c r="T364" i="1"/>
  <c r="Y363" i="1"/>
  <c r="V363" i="1"/>
  <c r="U363" i="1"/>
  <c r="T363" i="1"/>
  <c r="Y362" i="1"/>
  <c r="V362" i="1"/>
  <c r="U362" i="1"/>
  <c r="T362" i="1"/>
  <c r="Y361" i="1"/>
  <c r="V361" i="1"/>
  <c r="U361" i="1"/>
  <c r="T361" i="1"/>
  <c r="AN360" i="1"/>
  <c r="AM360" i="1"/>
  <c r="Y360" i="1"/>
  <c r="V360" i="1"/>
  <c r="U360" i="1"/>
  <c r="T360" i="1"/>
  <c r="Y359" i="1"/>
  <c r="V359" i="1"/>
  <c r="U359" i="1"/>
  <c r="T359" i="1"/>
  <c r="Y358" i="1"/>
  <c r="V358" i="1"/>
  <c r="U358" i="1"/>
  <c r="T358" i="1"/>
  <c r="AN357" i="1"/>
  <c r="AM357" i="1"/>
  <c r="Y357" i="1"/>
  <c r="V357" i="1"/>
  <c r="U357" i="1"/>
  <c r="T357" i="1"/>
  <c r="Y356" i="1"/>
  <c r="V356" i="1"/>
  <c r="U356" i="1"/>
  <c r="T356" i="1"/>
  <c r="Y355" i="1"/>
  <c r="V355" i="1"/>
  <c r="U355" i="1"/>
  <c r="T355" i="1"/>
  <c r="AN354" i="1"/>
  <c r="AM354" i="1"/>
  <c r="Y354" i="1"/>
  <c r="V354" i="1"/>
  <c r="U354" i="1"/>
  <c r="T354" i="1"/>
  <c r="Y353" i="1"/>
  <c r="V353" i="1"/>
  <c r="U353" i="1"/>
  <c r="T353" i="1"/>
  <c r="Y352" i="1"/>
  <c r="V352" i="1"/>
  <c r="U352" i="1"/>
  <c r="T352" i="1"/>
  <c r="Y351" i="1"/>
  <c r="V351" i="1"/>
  <c r="U351" i="1"/>
  <c r="T351" i="1"/>
  <c r="AN350" i="1"/>
  <c r="AM350" i="1"/>
  <c r="Y350" i="1"/>
  <c r="V350" i="1"/>
  <c r="U350" i="1"/>
  <c r="T350" i="1"/>
  <c r="Y349" i="1"/>
  <c r="V349" i="1"/>
  <c r="U349" i="1"/>
  <c r="T349" i="1"/>
  <c r="AN348" i="1"/>
  <c r="AM348" i="1"/>
  <c r="Y348" i="1"/>
  <c r="V348" i="1"/>
  <c r="U348" i="1"/>
  <c r="T348" i="1"/>
  <c r="Y347" i="1"/>
  <c r="V347" i="1"/>
  <c r="U347" i="1"/>
  <c r="T347" i="1"/>
  <c r="Y346" i="1"/>
  <c r="V346" i="1"/>
  <c r="U346" i="1"/>
  <c r="T346" i="1"/>
  <c r="AN345" i="1"/>
  <c r="AM345" i="1"/>
  <c r="Y345" i="1"/>
  <c r="V345" i="1"/>
  <c r="U345" i="1"/>
  <c r="T345" i="1"/>
  <c r="Y344" i="1"/>
  <c r="V344" i="1"/>
  <c r="U344" i="1"/>
  <c r="T344" i="1"/>
  <c r="Y343" i="1"/>
  <c r="V343" i="1"/>
  <c r="U343" i="1"/>
  <c r="T343" i="1"/>
  <c r="Y342" i="1"/>
  <c r="V342" i="1"/>
  <c r="U342" i="1"/>
  <c r="T342" i="1"/>
  <c r="AN341" i="1"/>
  <c r="AM341" i="1"/>
  <c r="Y341" i="1"/>
  <c r="V341" i="1"/>
  <c r="U341" i="1"/>
  <c r="T341" i="1"/>
  <c r="Y340" i="1"/>
  <c r="V340" i="1"/>
  <c r="U340" i="1"/>
  <c r="T340" i="1"/>
  <c r="Y339" i="1"/>
  <c r="V339" i="1"/>
  <c r="U339" i="1"/>
  <c r="T339" i="1"/>
  <c r="AN338" i="1"/>
  <c r="AM338" i="1"/>
  <c r="Y338" i="1"/>
  <c r="V338" i="1"/>
  <c r="U338" i="1"/>
  <c r="T338" i="1"/>
  <c r="Y337" i="1"/>
  <c r="V337" i="1"/>
  <c r="U337" i="1"/>
  <c r="T337" i="1"/>
  <c r="Y336" i="1"/>
  <c r="V336" i="1"/>
  <c r="U336" i="1"/>
  <c r="T336" i="1"/>
  <c r="AN335" i="1"/>
  <c r="AM335" i="1"/>
  <c r="Y335" i="1"/>
  <c r="V335" i="1"/>
  <c r="U335" i="1"/>
  <c r="T335" i="1"/>
  <c r="AN334" i="1"/>
  <c r="AM334" i="1"/>
  <c r="Y334" i="1"/>
  <c r="V334" i="1"/>
  <c r="U334" i="1"/>
  <c r="T334" i="1"/>
  <c r="Y333" i="1"/>
  <c r="V333" i="1"/>
  <c r="U333" i="1"/>
  <c r="T333" i="1"/>
  <c r="Y332" i="1"/>
  <c r="V332" i="1"/>
  <c r="U332" i="1"/>
  <c r="T332" i="1"/>
  <c r="Y331" i="1"/>
  <c r="V331" i="1"/>
  <c r="U331" i="1"/>
  <c r="T331" i="1"/>
  <c r="Y330" i="1"/>
  <c r="V330" i="1"/>
  <c r="U330" i="1"/>
  <c r="T330" i="1"/>
  <c r="AN329" i="1"/>
  <c r="AM329" i="1"/>
  <c r="Y329" i="1"/>
  <c r="V329" i="1"/>
  <c r="U329" i="1"/>
  <c r="T329" i="1"/>
  <c r="AN328" i="1"/>
  <c r="AM328" i="1"/>
  <c r="Y328" i="1"/>
  <c r="V328" i="1"/>
  <c r="U328" i="1"/>
  <c r="T328" i="1"/>
  <c r="Y327" i="1"/>
  <c r="V327" i="1"/>
  <c r="U327" i="1"/>
  <c r="T327" i="1"/>
  <c r="Y326" i="1"/>
  <c r="V326" i="1"/>
  <c r="U326" i="1"/>
  <c r="T326" i="1"/>
  <c r="AN325" i="1"/>
  <c r="AM325" i="1"/>
  <c r="Y325" i="1"/>
  <c r="V325" i="1"/>
  <c r="U325" i="1"/>
  <c r="T325" i="1"/>
  <c r="Y324" i="1"/>
  <c r="V324" i="1"/>
  <c r="U324" i="1"/>
  <c r="T324" i="1"/>
  <c r="Y323" i="1"/>
  <c r="V323" i="1"/>
  <c r="U323" i="1"/>
  <c r="T323" i="1"/>
  <c r="AN322" i="1"/>
  <c r="AM322" i="1"/>
  <c r="Y322" i="1"/>
  <c r="V322" i="1"/>
  <c r="U322" i="1"/>
  <c r="T322" i="1"/>
  <c r="Y321" i="1"/>
  <c r="V321" i="1"/>
  <c r="U321" i="1"/>
  <c r="T321" i="1"/>
  <c r="Y320" i="1"/>
  <c r="V320" i="1"/>
  <c r="U320" i="1"/>
  <c r="T320" i="1"/>
  <c r="Y319" i="1"/>
  <c r="V319" i="1"/>
  <c r="U319" i="1"/>
  <c r="T319" i="1"/>
  <c r="AN318" i="1"/>
  <c r="AM318" i="1"/>
  <c r="Y318" i="1"/>
  <c r="V318" i="1"/>
  <c r="U318" i="1"/>
  <c r="T318" i="1"/>
  <c r="Y317" i="1"/>
  <c r="V317" i="1"/>
  <c r="U317" i="1"/>
  <c r="T317" i="1"/>
  <c r="Y316" i="1"/>
  <c r="V316" i="1"/>
  <c r="U316" i="1"/>
  <c r="T316" i="1"/>
  <c r="Y315" i="1"/>
  <c r="V315" i="1"/>
  <c r="U315" i="1"/>
  <c r="T315" i="1"/>
  <c r="AN314" i="1"/>
  <c r="AM314" i="1"/>
  <c r="Y314" i="1"/>
  <c r="V314" i="1"/>
  <c r="U314" i="1"/>
  <c r="T314" i="1"/>
  <c r="Y313" i="1"/>
  <c r="V313" i="1"/>
  <c r="U313" i="1"/>
  <c r="T313" i="1"/>
  <c r="Y312" i="1"/>
  <c r="V312" i="1"/>
  <c r="U312" i="1"/>
  <c r="T312" i="1"/>
  <c r="AN311" i="1"/>
  <c r="AM311" i="1"/>
  <c r="Y311" i="1"/>
  <c r="V311" i="1"/>
  <c r="U311" i="1"/>
  <c r="T311" i="1"/>
  <c r="AN310" i="1"/>
  <c r="AM310" i="1"/>
  <c r="Y310" i="1"/>
  <c r="V310" i="1"/>
  <c r="U310" i="1"/>
  <c r="T310" i="1"/>
  <c r="Y309" i="1"/>
  <c r="V309" i="1"/>
  <c r="U309" i="1"/>
  <c r="T309" i="1"/>
  <c r="Y308" i="1"/>
  <c r="V308" i="1"/>
  <c r="U308" i="1"/>
  <c r="T308" i="1"/>
  <c r="Y307" i="1"/>
  <c r="V307" i="1"/>
  <c r="U307" i="1"/>
  <c r="T307" i="1"/>
  <c r="AN306" i="1"/>
  <c r="AM306" i="1"/>
  <c r="Y306" i="1"/>
  <c r="V306" i="1"/>
  <c r="U306" i="1"/>
  <c r="T306" i="1"/>
  <c r="Y305" i="1"/>
  <c r="V305" i="1"/>
  <c r="U305" i="1"/>
  <c r="T305" i="1"/>
  <c r="Y304" i="1"/>
  <c r="V304" i="1"/>
  <c r="U304" i="1"/>
  <c r="T304" i="1"/>
  <c r="Y303" i="1"/>
  <c r="V303" i="1"/>
  <c r="U303" i="1"/>
  <c r="T303" i="1"/>
  <c r="Y302" i="1"/>
  <c r="V302" i="1"/>
  <c r="U302" i="1"/>
  <c r="T302" i="1"/>
  <c r="AN301" i="1"/>
  <c r="AM301" i="1"/>
  <c r="Y301" i="1"/>
  <c r="V301" i="1"/>
  <c r="U301" i="1"/>
  <c r="T301" i="1"/>
  <c r="Y300" i="1"/>
  <c r="V300" i="1"/>
  <c r="U300" i="1"/>
  <c r="T300" i="1"/>
  <c r="Y299" i="1"/>
  <c r="V299" i="1"/>
  <c r="U299" i="1"/>
  <c r="T299" i="1"/>
  <c r="AN298" i="1"/>
  <c r="AM298" i="1"/>
  <c r="Y298" i="1"/>
  <c r="V298" i="1"/>
  <c r="U298" i="1"/>
  <c r="T298" i="1"/>
  <c r="Y297" i="1"/>
  <c r="V297" i="1"/>
  <c r="U297" i="1"/>
  <c r="T297" i="1"/>
  <c r="Y296" i="1"/>
  <c r="V296" i="1"/>
  <c r="U296" i="1"/>
  <c r="T296" i="1"/>
  <c r="Y295" i="1"/>
  <c r="V295" i="1"/>
  <c r="U295" i="1"/>
  <c r="T295" i="1"/>
  <c r="AN294" i="1"/>
  <c r="AM294" i="1"/>
  <c r="Y294" i="1"/>
  <c r="V294" i="1"/>
  <c r="U294" i="1"/>
  <c r="T294" i="1"/>
  <c r="Y293" i="1"/>
  <c r="V293" i="1"/>
  <c r="U293" i="1"/>
  <c r="T293" i="1"/>
  <c r="AN292" i="1"/>
  <c r="AM292" i="1"/>
  <c r="Y292" i="1"/>
  <c r="V292" i="1"/>
  <c r="U292" i="1"/>
  <c r="T292" i="1"/>
  <c r="Y291" i="1"/>
  <c r="V291" i="1"/>
  <c r="U291" i="1"/>
  <c r="T291" i="1"/>
  <c r="Y290" i="1"/>
  <c r="V290" i="1"/>
  <c r="U290" i="1"/>
  <c r="T290" i="1"/>
  <c r="AN289" i="1"/>
  <c r="AM289" i="1"/>
  <c r="Y289" i="1"/>
  <c r="V289" i="1"/>
  <c r="U289" i="1"/>
  <c r="T289" i="1"/>
  <c r="Y288" i="1"/>
  <c r="V288" i="1"/>
  <c r="U288" i="1"/>
  <c r="T288" i="1"/>
  <c r="Y287" i="1"/>
  <c r="V287" i="1"/>
  <c r="U287" i="1"/>
  <c r="T287" i="1"/>
  <c r="Y286" i="1"/>
  <c r="V286" i="1"/>
  <c r="U286" i="1"/>
  <c r="T286" i="1"/>
  <c r="AN285" i="1"/>
  <c r="AM285" i="1"/>
  <c r="Y285" i="1"/>
  <c r="V285" i="1"/>
  <c r="U285" i="1"/>
  <c r="T285" i="1"/>
  <c r="AN284" i="1"/>
  <c r="AM284" i="1"/>
  <c r="Y284" i="1"/>
  <c r="V284" i="1"/>
  <c r="U284" i="1"/>
  <c r="T284" i="1"/>
  <c r="Y283" i="1"/>
  <c r="V283" i="1"/>
  <c r="U283" i="1"/>
  <c r="T283" i="1"/>
  <c r="Y282" i="1"/>
  <c r="V282" i="1"/>
  <c r="U282" i="1"/>
  <c r="T282" i="1"/>
  <c r="Y281" i="1"/>
  <c r="V281" i="1"/>
  <c r="U281" i="1"/>
  <c r="T281" i="1"/>
  <c r="Y280" i="1"/>
  <c r="V280" i="1"/>
  <c r="U280" i="1"/>
  <c r="T280" i="1"/>
  <c r="AN279" i="1"/>
  <c r="AM279" i="1"/>
  <c r="Y279" i="1"/>
  <c r="V279" i="1"/>
  <c r="U279" i="1"/>
  <c r="T279" i="1"/>
  <c r="Y278" i="1"/>
  <c r="V278" i="1"/>
  <c r="U278" i="1"/>
  <c r="T278" i="1"/>
  <c r="AN277" i="1"/>
  <c r="AM277" i="1"/>
  <c r="Y277" i="1"/>
  <c r="V277" i="1"/>
  <c r="U277" i="1"/>
  <c r="T277" i="1"/>
  <c r="AN276" i="1"/>
  <c r="AM276" i="1"/>
  <c r="Y276" i="1"/>
  <c r="V276" i="1"/>
  <c r="U276" i="1"/>
  <c r="T276" i="1"/>
  <c r="Y275" i="1"/>
  <c r="V275" i="1"/>
  <c r="U275" i="1"/>
  <c r="T275" i="1"/>
  <c r="Y274" i="1"/>
  <c r="V274" i="1"/>
  <c r="U274" i="1"/>
  <c r="T274" i="1"/>
  <c r="AN273" i="1"/>
  <c r="AM273" i="1"/>
  <c r="Y273" i="1"/>
  <c r="V273" i="1"/>
  <c r="U273" i="1"/>
  <c r="T273" i="1"/>
  <c r="AN272" i="1"/>
  <c r="AM272" i="1"/>
  <c r="Y272" i="1"/>
  <c r="V272" i="1"/>
  <c r="U272" i="1"/>
  <c r="T272" i="1"/>
  <c r="Y271" i="1"/>
  <c r="V271" i="1"/>
  <c r="U271" i="1"/>
  <c r="T271" i="1"/>
  <c r="Y270" i="1"/>
  <c r="V270" i="1"/>
  <c r="U270" i="1"/>
  <c r="T270" i="1"/>
  <c r="Y269" i="1"/>
  <c r="V269" i="1"/>
  <c r="U269" i="1"/>
  <c r="T269" i="1"/>
  <c r="Y268" i="1"/>
  <c r="V268" i="1"/>
  <c r="U268" i="1"/>
  <c r="T268" i="1"/>
  <c r="AN267" i="1"/>
  <c r="AM267" i="1"/>
  <c r="Y267" i="1"/>
  <c r="V267" i="1"/>
  <c r="U267" i="1"/>
  <c r="T267" i="1"/>
  <c r="AN266" i="1"/>
  <c r="AM266" i="1"/>
  <c r="Y266" i="1"/>
  <c r="V266" i="1"/>
  <c r="U266" i="1"/>
  <c r="T266" i="1"/>
  <c r="Y265" i="1"/>
  <c r="V265" i="1"/>
  <c r="U265" i="1"/>
  <c r="T265" i="1"/>
  <c r="AN264" i="1"/>
  <c r="AM264" i="1"/>
  <c r="Y264" i="1"/>
  <c r="V264" i="1"/>
  <c r="U264" i="1"/>
  <c r="T264" i="1"/>
  <c r="Y263" i="1"/>
  <c r="V263" i="1"/>
  <c r="U263" i="1"/>
  <c r="T263" i="1"/>
  <c r="Y262" i="1"/>
  <c r="V262" i="1"/>
  <c r="U262" i="1"/>
  <c r="T262" i="1"/>
  <c r="AN261" i="1"/>
  <c r="AM261" i="1"/>
  <c r="Y261" i="1"/>
  <c r="V261" i="1"/>
  <c r="U261" i="1"/>
  <c r="T261" i="1"/>
  <c r="AN260" i="1"/>
  <c r="AM260" i="1"/>
  <c r="Y260" i="1"/>
  <c r="V260" i="1"/>
  <c r="U260" i="1"/>
  <c r="T260" i="1"/>
  <c r="Y259" i="1"/>
  <c r="V259" i="1"/>
  <c r="U259" i="1"/>
  <c r="T259" i="1"/>
  <c r="Y258" i="1"/>
  <c r="V258" i="1"/>
  <c r="U258" i="1"/>
  <c r="T258" i="1"/>
  <c r="AN257" i="1"/>
  <c r="AM257" i="1"/>
  <c r="Y257" i="1"/>
  <c r="V257" i="1"/>
  <c r="U257" i="1"/>
  <c r="T257" i="1"/>
  <c r="Y256" i="1"/>
  <c r="V256" i="1"/>
  <c r="U256" i="1"/>
  <c r="T256" i="1"/>
  <c r="AN255" i="1"/>
  <c r="AM255" i="1"/>
  <c r="Y255" i="1"/>
  <c r="V255" i="1"/>
  <c r="U255" i="1"/>
  <c r="T255" i="1"/>
  <c r="AN254" i="1"/>
  <c r="AM254" i="1"/>
  <c r="Y254" i="1"/>
  <c r="V254" i="1"/>
  <c r="U254" i="1"/>
  <c r="T254" i="1"/>
  <c r="Y253" i="1"/>
  <c r="V253" i="1"/>
  <c r="U253" i="1"/>
  <c r="T253" i="1"/>
  <c r="Y252" i="1"/>
  <c r="V252" i="1"/>
  <c r="U252" i="1"/>
  <c r="T252" i="1"/>
  <c r="Y251" i="1"/>
  <c r="V251" i="1"/>
  <c r="U251" i="1"/>
  <c r="T251" i="1"/>
  <c r="AN250" i="1"/>
  <c r="AM250" i="1"/>
  <c r="Y250" i="1"/>
  <c r="V250" i="1"/>
  <c r="U250" i="1"/>
  <c r="T250" i="1"/>
  <c r="Y249" i="1"/>
  <c r="V249" i="1"/>
  <c r="U249" i="1"/>
  <c r="T249" i="1"/>
  <c r="Y248" i="1"/>
  <c r="V248" i="1"/>
  <c r="U248" i="1"/>
  <c r="T248" i="1"/>
  <c r="AN247" i="1"/>
  <c r="AM247" i="1"/>
  <c r="Y247" i="1"/>
  <c r="V247" i="1"/>
  <c r="U247" i="1"/>
  <c r="T247" i="1"/>
  <c r="Y246" i="1"/>
  <c r="V246" i="1"/>
  <c r="U246" i="1"/>
  <c r="T246" i="1"/>
  <c r="Y245" i="1"/>
  <c r="V245" i="1"/>
  <c r="U245" i="1"/>
  <c r="T245" i="1"/>
  <c r="AN244" i="1"/>
  <c r="AM244" i="1"/>
  <c r="Y244" i="1"/>
  <c r="V244" i="1"/>
  <c r="U244" i="1"/>
  <c r="T244" i="1"/>
  <c r="Y243" i="1"/>
  <c r="V243" i="1"/>
  <c r="U243" i="1"/>
  <c r="T243" i="1"/>
  <c r="AN242" i="1"/>
  <c r="AM242" i="1"/>
  <c r="Y242" i="1"/>
  <c r="V242" i="1"/>
  <c r="U242" i="1"/>
  <c r="T242" i="1"/>
  <c r="AN241" i="1"/>
  <c r="AM241" i="1"/>
  <c r="Y241" i="1"/>
  <c r="V241" i="1"/>
  <c r="U241" i="1"/>
  <c r="T241" i="1"/>
  <c r="Y240" i="1"/>
  <c r="V240" i="1"/>
  <c r="U240" i="1"/>
  <c r="T240" i="1"/>
  <c r="Y239" i="1"/>
  <c r="V239" i="1"/>
  <c r="U239" i="1"/>
  <c r="T239" i="1"/>
  <c r="AN238" i="1"/>
  <c r="AM238" i="1"/>
  <c r="Y238" i="1"/>
  <c r="V238" i="1"/>
  <c r="U238" i="1"/>
  <c r="T238" i="1"/>
  <c r="AN237" i="1"/>
  <c r="AM237" i="1"/>
  <c r="Y237" i="1"/>
  <c r="V237" i="1"/>
  <c r="U237" i="1"/>
  <c r="T237" i="1"/>
  <c r="AN236" i="1"/>
  <c r="AM236" i="1"/>
  <c r="Y236" i="1"/>
  <c r="V236" i="1"/>
  <c r="U236" i="1"/>
  <c r="T236" i="1"/>
  <c r="Y235" i="1"/>
  <c r="V235" i="1"/>
  <c r="U235" i="1"/>
  <c r="T235" i="1"/>
  <c r="Y234" i="1"/>
  <c r="V234" i="1"/>
  <c r="U234" i="1"/>
  <c r="T234" i="1"/>
  <c r="Y233" i="1"/>
  <c r="V233" i="1"/>
  <c r="U233" i="1"/>
  <c r="T233" i="1"/>
  <c r="AN232" i="1"/>
  <c r="AM232" i="1"/>
  <c r="Y232" i="1"/>
  <c r="V232" i="1"/>
  <c r="U232" i="1"/>
  <c r="T232" i="1"/>
  <c r="Y231" i="1"/>
  <c r="V231" i="1"/>
  <c r="U231" i="1"/>
  <c r="T231" i="1"/>
  <c r="Y230" i="1"/>
  <c r="V230" i="1"/>
  <c r="U230" i="1"/>
  <c r="T230" i="1"/>
  <c r="Y229" i="1"/>
  <c r="V229" i="1"/>
  <c r="U229" i="1"/>
  <c r="T229" i="1"/>
  <c r="AN228" i="1"/>
  <c r="AM228" i="1"/>
  <c r="Y228" i="1"/>
  <c r="V228" i="1"/>
  <c r="U228" i="1"/>
  <c r="T228" i="1"/>
  <c r="AN227" i="1"/>
  <c r="AM227" i="1"/>
  <c r="Y227" i="1"/>
  <c r="V227" i="1"/>
  <c r="U227" i="1"/>
  <c r="T227" i="1"/>
  <c r="AN226" i="1"/>
  <c r="AM226" i="1"/>
  <c r="Y226" i="1"/>
  <c r="V226" i="1"/>
  <c r="U226" i="1"/>
  <c r="T226" i="1"/>
  <c r="Y225" i="1"/>
  <c r="V225" i="1"/>
  <c r="U225" i="1"/>
  <c r="T225" i="1"/>
  <c r="AN224" i="1"/>
  <c r="AM224" i="1"/>
  <c r="Y224" i="1"/>
  <c r="V224" i="1"/>
  <c r="U224" i="1"/>
  <c r="T224" i="1"/>
  <c r="Y223" i="1"/>
  <c r="V223" i="1"/>
  <c r="U223" i="1"/>
  <c r="T223" i="1"/>
  <c r="Y222" i="1"/>
  <c r="V222" i="1"/>
  <c r="U222" i="1"/>
  <c r="T222" i="1"/>
  <c r="AN221" i="1"/>
  <c r="AM221" i="1"/>
  <c r="Y221" i="1"/>
  <c r="V221" i="1"/>
  <c r="U221" i="1"/>
  <c r="T221" i="1"/>
  <c r="AN220" i="1"/>
  <c r="AM220" i="1"/>
  <c r="Y220" i="1"/>
  <c r="V220" i="1"/>
  <c r="U220" i="1"/>
  <c r="T220" i="1"/>
  <c r="Y219" i="1"/>
  <c r="V219" i="1"/>
  <c r="U219" i="1"/>
  <c r="T219" i="1"/>
  <c r="Y218" i="1"/>
  <c r="V218" i="1"/>
  <c r="U218" i="1"/>
  <c r="T218" i="1"/>
  <c r="AN217" i="1"/>
  <c r="AM217" i="1"/>
  <c r="Y217" i="1"/>
  <c r="V217" i="1"/>
  <c r="U217" i="1"/>
  <c r="T217" i="1"/>
  <c r="AN216" i="1"/>
  <c r="AM216" i="1"/>
  <c r="Y216" i="1"/>
  <c r="V216" i="1"/>
  <c r="U216" i="1"/>
  <c r="T216" i="1"/>
  <c r="AN215" i="1"/>
  <c r="AM215" i="1"/>
  <c r="Y215" i="1"/>
  <c r="V215" i="1"/>
  <c r="U215" i="1"/>
  <c r="T215" i="1"/>
  <c r="Y214" i="1"/>
  <c r="V214" i="1"/>
  <c r="U214" i="1"/>
  <c r="T214" i="1"/>
  <c r="Y213" i="1"/>
  <c r="V213" i="1"/>
  <c r="U213" i="1"/>
  <c r="T213" i="1"/>
  <c r="Y212" i="1"/>
  <c r="V212" i="1"/>
  <c r="U212" i="1"/>
  <c r="T212" i="1"/>
  <c r="AN211" i="1"/>
  <c r="AM211" i="1"/>
  <c r="Y211" i="1"/>
  <c r="V211" i="1"/>
  <c r="U211" i="1"/>
  <c r="T211" i="1"/>
  <c r="AN210" i="1"/>
  <c r="AM210" i="1"/>
  <c r="Y210" i="1"/>
  <c r="V210" i="1"/>
  <c r="U210" i="1"/>
  <c r="T210" i="1"/>
  <c r="Y209" i="1"/>
  <c r="V209" i="1"/>
  <c r="U209" i="1"/>
  <c r="T209" i="1"/>
  <c r="Y208" i="1"/>
  <c r="V208" i="1"/>
  <c r="U208" i="1"/>
  <c r="T208" i="1"/>
  <c r="Y207" i="1"/>
  <c r="V207" i="1"/>
  <c r="U207" i="1"/>
  <c r="T207" i="1"/>
  <c r="AN206" i="1"/>
  <c r="AM206" i="1"/>
  <c r="Y206" i="1"/>
  <c r="V206" i="1"/>
  <c r="U206" i="1"/>
  <c r="T206" i="1"/>
  <c r="AN205" i="1"/>
  <c r="AM205" i="1"/>
  <c r="Y205" i="1"/>
  <c r="V205" i="1"/>
  <c r="U205" i="1"/>
  <c r="T205" i="1"/>
  <c r="AN204" i="1"/>
  <c r="AM204" i="1"/>
  <c r="Y204" i="1"/>
  <c r="V204" i="1"/>
  <c r="U204" i="1"/>
  <c r="T204" i="1"/>
  <c r="Y203" i="1"/>
  <c r="V203" i="1"/>
  <c r="U203" i="1"/>
  <c r="T203" i="1"/>
  <c r="Y202" i="1"/>
  <c r="V202" i="1"/>
  <c r="U202" i="1"/>
  <c r="T202" i="1"/>
  <c r="Y201" i="1"/>
  <c r="V201" i="1"/>
  <c r="U201" i="1"/>
  <c r="T201" i="1"/>
  <c r="Y200" i="1"/>
  <c r="V200" i="1"/>
  <c r="U200" i="1"/>
  <c r="T200" i="1"/>
  <c r="AM546" i="1"/>
  <c r="V546" i="1"/>
  <c r="U546" i="1"/>
  <c r="T546" i="1"/>
  <c r="AM545" i="1"/>
  <c r="V545" i="1"/>
  <c r="U545" i="1"/>
  <c r="T545" i="1"/>
  <c r="AM544" i="1"/>
  <c r="V544" i="1"/>
  <c r="U544" i="1"/>
  <c r="T544" i="1"/>
  <c r="AM543" i="1"/>
  <c r="V543" i="1"/>
  <c r="U543" i="1"/>
  <c r="T543" i="1"/>
  <c r="AM542" i="1"/>
  <c r="V542" i="1"/>
  <c r="U542" i="1"/>
  <c r="T542" i="1"/>
  <c r="AM541" i="1"/>
  <c r="V541" i="1"/>
  <c r="U541" i="1"/>
  <c r="T541" i="1"/>
  <c r="AM540" i="1"/>
  <c r="V540" i="1"/>
  <c r="U540" i="1"/>
  <c r="T540" i="1"/>
  <c r="AM539" i="1"/>
  <c r="V539" i="1"/>
  <c r="U539" i="1"/>
  <c r="T539" i="1"/>
  <c r="AM538" i="1"/>
  <c r="V538" i="1"/>
  <c r="U538" i="1"/>
  <c r="T538" i="1"/>
  <c r="AM537" i="1"/>
  <c r="V537" i="1"/>
  <c r="U537" i="1"/>
  <c r="T537" i="1"/>
  <c r="AM536" i="1"/>
  <c r="V536" i="1"/>
  <c r="U536" i="1"/>
  <c r="T536" i="1"/>
  <c r="AM535" i="1"/>
  <c r="V535" i="1"/>
  <c r="U535" i="1"/>
  <c r="T535" i="1"/>
  <c r="AM558" i="1"/>
  <c r="V558" i="1"/>
  <c r="U558" i="1"/>
  <c r="T558" i="1"/>
  <c r="AM557" i="1"/>
  <c r="V557" i="1"/>
  <c r="U557" i="1"/>
  <c r="T557" i="1"/>
  <c r="AM556" i="1"/>
  <c r="V556" i="1"/>
  <c r="U556" i="1"/>
  <c r="T556" i="1"/>
  <c r="AM555" i="1"/>
  <c r="V555" i="1"/>
  <c r="U555" i="1"/>
  <c r="T555" i="1"/>
  <c r="AM554" i="1"/>
  <c r="V554" i="1"/>
  <c r="U554" i="1"/>
  <c r="T554" i="1"/>
  <c r="AM553" i="1"/>
  <c r="V553" i="1"/>
  <c r="U553" i="1"/>
  <c r="T553" i="1"/>
  <c r="AM564" i="1"/>
  <c r="V564" i="1"/>
  <c r="U564" i="1"/>
  <c r="T564" i="1"/>
  <c r="AM563" i="1"/>
  <c r="V563" i="1"/>
  <c r="U563" i="1"/>
  <c r="T563" i="1"/>
  <c r="AM562" i="1"/>
  <c r="V562" i="1"/>
  <c r="U562" i="1"/>
  <c r="T562" i="1"/>
  <c r="AM561" i="1"/>
  <c r="V561" i="1"/>
  <c r="U561" i="1"/>
  <c r="T561" i="1"/>
  <c r="AM560" i="1"/>
  <c r="V560" i="1"/>
  <c r="U560" i="1"/>
  <c r="T560" i="1"/>
  <c r="AM559" i="1"/>
  <c r="V559" i="1"/>
  <c r="U559" i="1"/>
  <c r="T559" i="1"/>
  <c r="T548" i="1" l="1"/>
  <c r="U548" i="1"/>
  <c r="V548" i="1"/>
  <c r="AM548" i="1"/>
  <c r="T549" i="1"/>
  <c r="U549" i="1"/>
  <c r="V549" i="1"/>
  <c r="AM549" i="1"/>
</calcChain>
</file>

<file path=xl/sharedStrings.xml><?xml version="1.0" encoding="utf-8"?>
<sst xmlns="http://schemas.openxmlformats.org/spreadsheetml/2006/main" count="7189" uniqueCount="1411">
  <si>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</si>
  <si>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</si>
  <si>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</si>
  <si>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</si>
  <si>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</si>
  <si>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</si>
  <si>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</si>
  <si>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</si>
  <si>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</si>
  <si>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</si>
  <si>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</si>
  <si>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</si>
  <si>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</si>
  <si>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</si>
  <si>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</si>
  <si>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</si>
  <si>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</si>
  <si>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</si>
  <si>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</si>
  <si>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</si>
  <si>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</si>
  <si>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</si>
  <si>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</si>
  <si>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</si>
  <si>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</si>
  <si>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</si>
  <si>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</si>
  <si>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</si>
  <si>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</si>
  <si>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</si>
  <si>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</si>
  <si>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</si>
  <si>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</si>
  <si>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</si>
  <si>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</si>
  <si>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</si>
  <si>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</si>
  <si>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</si>
  <si>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</si>
  <si>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</si>
  <si>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</si>
  <si>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</si>
  <si>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</si>
  <si>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</si>
  <si>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</si>
  <si>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</si>
  <si>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</si>
  <si>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</si>
  <si>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</si>
  <si>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</si>
  <si>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</si>
  <si>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</si>
  <si>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</si>
  <si>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</si>
  <si>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</si>
  <si>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</si>
  <si>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</si>
  <si>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</si>
  <si>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</si>
  <si>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</si>
  <si>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</si>
  <si>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</si>
  <si>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</si>
  <si>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</si>
  <si>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Валдайского муниципального района</t>
  </si>
  <si>
    <t>01 июля 2018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</si>
  <si>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</si>
  <si>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</si>
  <si>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</si>
  <si>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</si>
  <si>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КВАРТАЛ</t>
  </si>
  <si>
    <t>4</t>
  </si>
  <si>
    <t>01.07.2018</t>
  </si>
  <si>
    <t>3</t>
  </si>
  <si>
    <t>892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</si>
  <si>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</si>
  <si>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</si>
  <si>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</si>
  <si>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</si>
  <si>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</si>
  <si>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</si>
  <si>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</si>
  <si>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</si>
  <si>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</si>
  <si>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</si>
  <si>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</si>
  <si>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</si>
  <si>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</si>
  <si>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</si>
  <si>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</si>
  <si>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</si>
  <si>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</si>
  <si>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</si>
  <si>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</si>
  <si>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</si>
  <si>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</si>
  <si>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</si>
  <si>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</si>
  <si>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</si>
  <si>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</si>
  <si>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</si>
  <si>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</si>
  <si>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</si>
  <si>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</si>
  <si>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</si>
  <si>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</si>
  <si>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</si>
  <si>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</si>
  <si>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</si>
  <si>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</si>
  <si>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</si>
  <si>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</si>
  <si>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</si>
  <si>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</si>
  <si>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</si>
  <si>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</si>
  <si>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</si>
  <si>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</si>
  <si>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</si>
  <si>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</si>
  <si>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</si>
  <si>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</si>
  <si>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</si>
  <si>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</si>
  <si>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</si>
  <si>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</si>
  <si>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</si>
  <si>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</si>
  <si>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</si>
  <si>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</si>
  <si>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</si>
  <si>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</si>
  <si>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</si>
  <si>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</si>
  <si>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</si>
  <si>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</si>
  <si>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</si>
  <si>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</si>
  <si>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</si>
  <si>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</si>
  <si>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</si>
  <si>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</si>
  <si>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</si>
  <si>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</si>
  <si>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</si>
  <si>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</si>
  <si>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</si>
  <si>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</si>
  <si>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</si>
  <si>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</si>
  <si>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</si>
  <si>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</si>
  <si>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</si>
  <si>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</si>
  <si>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</si>
  <si>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</si>
  <si>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</si>
  <si>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</si>
  <si>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</si>
  <si>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</si>
  <si>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</si>
  <si>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</si>
  <si>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</si>
  <si>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</si>
  <si>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</si>
  <si>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</si>
  <si>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</si>
  <si>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</si>
  <si>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</si>
  <si>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</si>
  <si>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</si>
  <si>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</si>
  <si>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</si>
  <si>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</si>
  <si>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</si>
  <si>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</si>
  <si>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</si>
  <si>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</si>
  <si>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</si>
  <si>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</si>
  <si>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</si>
  <si>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</si>
  <si>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</si>
  <si>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</si>
  <si>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</si>
  <si>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</si>
  <si>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</si>
  <si>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</si>
  <si>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</si>
  <si>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</si>
  <si>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</si>
  <si>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</si>
  <si>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</si>
  <si>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</si>
  <si>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</si>
  <si>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</si>
  <si>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</si>
  <si>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</si>
  <si>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</si>
  <si>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</si>
  <si>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</si>
  <si>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</si>
  <si>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</si>
  <si>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</si>
  <si>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</si>
  <si>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</si>
  <si>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</si>
  <si>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</si>
  <si>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</si>
  <si>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</si>
  <si>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</si>
  <si>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</si>
  <si>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</si>
  <si>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</si>
  <si>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</si>
  <si>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</si>
  <si>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</si>
  <si>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</si>
  <si>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</si>
  <si>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</si>
  <si>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i3_00001130000000000800</t>
  </si>
  <si>
    <t>i3_00001130000000000830</t>
  </si>
  <si>
    <t>i3_00001130000000000850</t>
  </si>
  <si>
    <t>Специальные расходы</t>
  </si>
  <si>
    <t>880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</si>
  <si>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</si>
  <si>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</si>
  <si>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</si>
  <si>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</si>
  <si>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</si>
  <si>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</si>
  <si>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</si>
  <si>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</si>
  <si>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</si>
  <si>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</si>
  <si>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</si>
  <si>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</si>
  <si>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</si>
  <si>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</si>
  <si>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</si>
  <si>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</si>
  <si>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</si>
  <si>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</si>
  <si>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</si>
  <si>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</si>
  <si>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</si>
  <si>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</si>
  <si>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</si>
  <si>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</si>
  <si>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</si>
  <si>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</si>
  <si>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</si>
  <si>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i3_00003100000000000810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</si>
  <si>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</si>
  <si>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</si>
  <si>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</si>
  <si>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</si>
  <si>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</si>
  <si>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</si>
  <si>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</si>
  <si>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</si>
  <si>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Капитальные вложения в объекты государственной (муниципальной) собственности</t>
  </si>
  <si>
    <t>400</t>
  </si>
  <si>
    <t>i3_00003140000000000400</t>
  </si>
  <si>
    <t>Бюджетные инвестиции</t>
  </si>
  <si>
    <t>410</t>
  </si>
  <si>
    <t>i3_00003140000000000410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</si>
  <si>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</si>
  <si>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</si>
  <si>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</si>
  <si>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</si>
  <si>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</si>
  <si>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</si>
  <si>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</si>
  <si>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</si>
  <si>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</si>
  <si>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</si>
  <si>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</si>
  <si>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</si>
  <si>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</si>
  <si>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</si>
  <si>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</si>
  <si>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</si>
  <si>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</si>
  <si>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i3_00004090000000000400</t>
  </si>
  <si>
    <t>i3_00004090000000000410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</si>
  <si>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</si>
  <si>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</si>
  <si>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</si>
  <si>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</si>
  <si>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</si>
  <si>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</si>
  <si>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</si>
  <si>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</si>
  <si>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</si>
  <si>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</si>
  <si>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</si>
  <si>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</si>
  <si>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</si>
  <si>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i3_00004120000000000630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</si>
  <si>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</si>
  <si>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</si>
  <si>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i3_00004120000000000800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</si>
  <si>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</si>
  <si>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</si>
  <si>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</si>
  <si>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</si>
  <si>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</si>
  <si>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</si>
  <si>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</si>
  <si>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</si>
  <si>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</si>
  <si>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</si>
  <si>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</si>
  <si>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</si>
  <si>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</si>
  <si>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</si>
  <si>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</si>
  <si>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</si>
  <si>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i3_00005010000000000810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</si>
  <si>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</si>
  <si>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</si>
  <si>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</si>
  <si>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</si>
  <si>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</si>
  <si>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i3_00005020000000000600</t>
  </si>
  <si>
    <t>Субсидии автономным учреждениям</t>
  </si>
  <si>
    <t>i3_00005020000000000620</t>
  </si>
  <si>
    <t>Субсидии автономным учреждениям на иные цели</t>
  </si>
  <si>
    <t>622</t>
  </si>
  <si>
    <t>i3_00005020000000000630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</si>
  <si>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</si>
  <si>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</si>
  <si>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</si>
  <si>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</si>
  <si>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</si>
  <si>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</si>
  <si>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</si>
  <si>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</si>
  <si>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</si>
  <si>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</si>
  <si>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</si>
  <si>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</si>
  <si>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i3_00005050000000000600</t>
  </si>
  <si>
    <t>i3_00005050000000000620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</si>
  <si>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</si>
  <si>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</si>
  <si>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</si>
  <si>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</si>
  <si>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</si>
  <si>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</si>
  <si>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</si>
  <si>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</si>
  <si>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</si>
  <si>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</si>
  <si>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</si>
  <si>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</si>
  <si>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</si>
  <si>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</si>
  <si>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</si>
  <si>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</si>
  <si>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</si>
  <si>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</si>
  <si>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</si>
  <si>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</si>
  <si>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</si>
  <si>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</si>
  <si>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</si>
  <si>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</si>
  <si>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</si>
  <si>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i3_00007010000000000620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</si>
  <si>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</si>
  <si>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</si>
  <si>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</si>
  <si>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</si>
  <si>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</si>
  <si>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Публичные нормативные выплаты гражданам несоциального характера</t>
  </si>
  <si>
    <t>330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</si>
  <si>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</si>
  <si>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</si>
  <si>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</si>
  <si>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</si>
  <si>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</si>
  <si>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</si>
  <si>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</si>
  <si>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</si>
  <si>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</si>
  <si>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</si>
  <si>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</si>
  <si>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</si>
  <si>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</si>
  <si>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</si>
  <si>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</si>
  <si>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</si>
  <si>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</si>
  <si>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</si>
  <si>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</si>
  <si>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</si>
  <si>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</si>
  <si>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</si>
  <si>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</si>
  <si>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</si>
  <si>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</si>
  <si>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</si>
  <si>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</si>
  <si>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</si>
  <si>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</si>
  <si>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</si>
  <si>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</si>
  <si>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</si>
  <si>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</si>
  <si>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</si>
  <si>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</si>
  <si>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</si>
  <si>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</si>
  <si>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</si>
  <si>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Иные выплаты населению</t>
  </si>
  <si>
    <t>360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</si>
  <si>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</si>
  <si>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</si>
  <si>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</si>
  <si>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</si>
  <si>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</si>
  <si>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</si>
  <si>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</si>
  <si>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</si>
  <si>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</si>
  <si>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</si>
  <si>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</si>
  <si>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</si>
  <si>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</si>
  <si>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</si>
  <si>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</si>
  <si>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</si>
  <si>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</si>
  <si>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</si>
  <si>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</si>
  <si>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</si>
  <si>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</si>
  <si>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</si>
  <si>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</si>
  <si>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</si>
  <si>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</si>
  <si>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</si>
  <si>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</si>
  <si>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</si>
  <si>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</si>
  <si>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</si>
  <si>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</si>
  <si>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</si>
  <si>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</si>
  <si>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</si>
  <si>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</si>
  <si>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</si>
  <si>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</si>
  <si>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</si>
  <si>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</si>
  <si>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</si>
  <si>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</si>
  <si>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</si>
  <si>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</si>
  <si>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</si>
  <si>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</si>
  <si>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</si>
  <si>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</si>
  <si>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</si>
  <si>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</si>
  <si>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</si>
  <si>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</si>
  <si>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</si>
  <si>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</si>
  <si>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</si>
  <si>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</si>
  <si>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</si>
  <si>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</si>
  <si>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</si>
  <si>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</si>
  <si>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</si>
  <si>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</si>
  <si>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</si>
  <si>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</si>
  <si>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</si>
  <si>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</si>
  <si>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</si>
  <si>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</si>
  <si>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</si>
  <si>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</si>
  <si>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</si>
  <si>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</si>
  <si>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</si>
  <si>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i3_00012020000000000800</t>
  </si>
  <si>
    <t>i3_00012020000000000810</t>
  </si>
  <si>
    <t>Другие вопросы в области средств массовой информации</t>
  </si>
  <si>
    <t>00012040000000000</t>
  </si>
  <si>
    <t>i2_00012040000000000000</t>
  </si>
  <si>
    <t>i3_00012040000000000200</t>
  </si>
  <si>
    <t>i3_00012040000000000240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</si>
  <si>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</si>
  <si>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</si>
  <si>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</si>
  <si>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</si>
  <si>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</si>
  <si>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</si>
  <si>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</si>
  <si>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</si>
  <si>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</si>
  <si>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</si>
  <si>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</si>
  <si>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</si>
  <si>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</si>
  <si>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</si>
  <si>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</si>
  <si>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</si>
  <si>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</si>
  <si>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</si>
  <si>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</si>
  <si>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</si>
  <si>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</si>
  <si>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</si>
  <si>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</si>
  <si>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</si>
  <si>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</si>
  <si>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</si>
  <si>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</si>
  <si>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</si>
  <si>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</si>
  <si>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</si>
  <si>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</si>
  <si>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</si>
  <si>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</si>
  <si>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</si>
  <si>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</si>
  <si>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</si>
  <si>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</si>
  <si>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</si>
  <si>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</si>
  <si>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</si>
  <si>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</si>
  <si>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</si>
  <si>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</si>
  <si>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</si>
  <si>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</si>
  <si>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</si>
  <si>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</si>
  <si>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</si>
  <si>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</si>
  <si>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</si>
  <si>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</si>
  <si>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</si>
  <si>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</si>
  <si>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</si>
  <si>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</si>
  <si>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</si>
  <si>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</si>
  <si>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</si>
  <si>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</si>
  <si>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</si>
  <si>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</si>
  <si>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</si>
  <si>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</si>
  <si>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</si>
  <si>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</si>
  <si>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</si>
  <si>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</si>
  <si>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</si>
  <si>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</si>
  <si>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</si>
  <si>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</si>
  <si>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</si>
  <si>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</si>
  <si>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</si>
  <si>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</si>
  <si>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</si>
  <si>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</si>
  <si>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</si>
  <si>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</si>
  <si>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</si>
  <si>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</si>
  <si>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</si>
  <si>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</si>
  <si>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</si>
  <si>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</si>
  <si>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</si>
  <si>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</si>
  <si>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</si>
  <si>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</si>
  <si>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</si>
  <si>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</si>
  <si>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</si>
  <si>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</si>
  <si>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</si>
  <si>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</si>
  <si>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</si>
  <si>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</si>
  <si>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</si>
  <si>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</si>
  <si>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</si>
  <si>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</si>
  <si>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</si>
  <si>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</si>
  <si>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</si>
  <si>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</si>
  <si>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</si>
  <si>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</si>
  <si>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</si>
  <si>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</si>
  <si>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</si>
  <si>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</si>
  <si>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</si>
  <si>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</si>
  <si>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</si>
  <si>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</si>
  <si>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</si>
  <si>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</si>
  <si>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</si>
  <si>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</si>
  <si>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</si>
  <si>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</si>
  <si>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</si>
  <si>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</si>
  <si>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</si>
  <si>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</si>
  <si>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</si>
  <si>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</si>
  <si>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</si>
  <si>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</si>
  <si>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</si>
  <si>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</si>
  <si>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</si>
  <si>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</si>
  <si>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</si>
  <si>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</si>
  <si>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</si>
  <si>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</si>
  <si>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</si>
  <si>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</si>
  <si>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</si>
  <si>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</si>
  <si>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</si>
  <si>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</si>
  <si>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</si>
  <si>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</si>
  <si>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</si>
  <si>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</si>
  <si>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</si>
  <si>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</si>
  <si>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</si>
  <si>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</si>
  <si>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</si>
  <si>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</si>
  <si>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</si>
  <si>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</si>
  <si>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</si>
  <si>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</si>
  <si>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</si>
  <si>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</si>
  <si>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</si>
  <si>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</si>
  <si>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</si>
  <si>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</si>
  <si>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</si>
  <si>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</si>
  <si>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</si>
  <si>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</si>
  <si>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</si>
  <si>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</si>
  <si>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</si>
  <si>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</si>
  <si>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</si>
  <si>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</si>
  <si>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</si>
  <si>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</si>
  <si>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</si>
  <si>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</si>
  <si>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</si>
  <si>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</si>
  <si>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</si>
  <si>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</si>
  <si>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</si>
  <si>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</si>
  <si>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</si>
  <si>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</si>
  <si>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</si>
  <si>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</si>
  <si>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</si>
  <si>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</si>
  <si>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</si>
  <si>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</si>
  <si>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</si>
  <si>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</si>
  <si>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</si>
  <si>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</si>
  <si>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</si>
  <si>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</si>
  <si>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</si>
  <si>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</si>
  <si>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</si>
  <si>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</si>
  <si>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</si>
  <si>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</si>
  <si>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</si>
  <si>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</si>
  <si>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</si>
  <si>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</si>
  <si>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</si>
  <si>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</si>
  <si>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</si>
  <si>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</si>
  <si>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</si>
  <si>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</si>
  <si>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</si>
  <si>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</si>
  <si>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</si>
  <si>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</si>
  <si>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</si>
  <si>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</si>
  <si>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</si>
  <si>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</si>
  <si>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</si>
  <si>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</si>
  <si>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</si>
  <si>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</si>
  <si>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</si>
  <si>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</si>
  <si>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</si>
  <si>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</si>
  <si>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</si>
  <si>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</si>
  <si>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</si>
  <si>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00011646000130000140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</si>
  <si>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</si>
  <si>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</si>
  <si>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</si>
  <si>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</si>
  <si>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</si>
  <si>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</si>
  <si>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</si>
  <si>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</si>
  <si>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</si>
  <si>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</si>
  <si>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</si>
  <si>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</si>
  <si>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</si>
  <si>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</si>
  <si>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</si>
  <si>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</si>
  <si>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</si>
  <si>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</si>
  <si>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</si>
  <si>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</si>
  <si>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</si>
  <si>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</si>
  <si>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</si>
  <si>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</si>
  <si>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</si>
  <si>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</si>
  <si>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</si>
  <si>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</si>
  <si>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</si>
  <si>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</si>
  <si>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</si>
  <si>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</si>
  <si>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</si>
  <si>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</si>
  <si>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</si>
  <si>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</si>
  <si>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</si>
  <si>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</si>
  <si>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</si>
  <si>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</si>
  <si>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</si>
  <si>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</si>
  <si>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</si>
  <si>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</si>
  <si>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</si>
  <si>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</si>
  <si>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</si>
  <si>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</si>
  <si>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</si>
  <si>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</si>
  <si>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</si>
  <si>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</si>
  <si>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</si>
  <si>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</si>
  <si>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</si>
  <si>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</si>
  <si>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</si>
  <si>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</si>
  <si>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</si>
  <si>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</si>
  <si>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</si>
  <si>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</si>
  <si>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</si>
  <si>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</si>
  <si>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</si>
  <si>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</si>
  <si>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</si>
  <si>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</si>
  <si>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</si>
  <si>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</si>
  <si>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</si>
  <si>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</si>
  <si>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</si>
  <si>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</si>
  <si>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</si>
  <si>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</si>
  <si>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</si>
  <si>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</si>
  <si>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</si>
  <si>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</si>
  <si>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</si>
  <si>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</si>
  <si>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</si>
  <si>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</si>
  <si>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</si>
  <si>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</si>
  <si>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</si>
  <si>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</si>
  <si>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</si>
  <si>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</si>
  <si>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</si>
  <si>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</si>
  <si>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</si>
  <si>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</si>
  <si>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</si>
  <si>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</si>
  <si>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</si>
  <si>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</si>
  <si>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</si>
  <si>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</si>
  <si>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</si>
  <si>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</si>
  <si>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</si>
  <si>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</si>
  <si>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</si>
  <si>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</si>
  <si>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</si>
  <si>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</si>
  <si>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</si>
  <si>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</si>
  <si>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</si>
  <si>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</si>
  <si>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</si>
  <si>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</si>
  <si>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</si>
  <si>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</si>
  <si>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</si>
  <si>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</si>
  <si>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</si>
  <si>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</si>
  <si>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</si>
  <si>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</si>
  <si>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городских поселений</t>
  </si>
  <si>
    <t>00020705000130000180</t>
  </si>
  <si>
    <t>00020705030130000180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</si>
  <si>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</si>
  <si>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</si>
  <si>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</si>
  <si>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</si>
  <si>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</si>
  <si>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</si>
  <si>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</si>
  <si>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</si>
  <si>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</si>
  <si>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</si>
  <si>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</si>
  <si>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</si>
  <si>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</si>
  <si>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</si>
  <si>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</si>
  <si>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</si>
  <si>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</si>
  <si>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</si>
  <si>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</si>
  <si>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</si>
  <si>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</si>
  <si>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</si>
  <si>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</si>
  <si>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</si>
  <si>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</si>
  <si>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</si>
  <si>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</si>
  <si>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</si>
  <si>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</si>
  <si>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</si>
  <si>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</si>
  <si>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</si>
  <si>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</si>
  <si>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</si>
  <si>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</si>
  <si>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</si>
  <si>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</si>
  <si>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</si>
  <si>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</si>
  <si>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</si>
  <si>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</si>
  <si>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</si>
  <si>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</si>
  <si>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</si>
  <si>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</si>
  <si>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</si>
  <si>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</si>
  <si>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</si>
  <si>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</si>
  <si>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</si>
  <si>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</si>
  <si>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</si>
  <si>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</si>
  <si>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</si>
  <si>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</si>
  <si>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</si>
  <si>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</si>
  <si>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</si>
  <si>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</si>
  <si>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</si>
  <si>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</si>
  <si>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</si>
  <si>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</si>
  <si>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</si>
  <si>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</si>
  <si>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</si>
  <si>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</si>
  <si>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</si>
  <si>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</si>
  <si>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</si>
  <si>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</si>
  <si>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</si>
  <si>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</si>
  <si>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</si>
  <si>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</si>
  <si>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</si>
  <si>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</si>
  <si>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</si>
  <si>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</si>
  <si>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</si>
  <si>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</si>
  <si>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</si>
  <si>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</si>
  <si>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</si>
  <si>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</si>
  <si>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</si>
  <si>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</si>
  <si>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</si>
  <si>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</si>
  <si>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</si>
  <si>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</si>
  <si>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</si>
  <si>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</si>
  <si>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</si>
  <si>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</si>
  <si>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</si>
  <si>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</si>
  <si>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</si>
  <si>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</si>
  <si>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</si>
  <si>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</si>
  <si>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</si>
  <si>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</si>
  <si>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</si>
  <si>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</si>
  <si>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</si>
  <si>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</si>
  <si>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</si>
  <si>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</si>
  <si>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</si>
  <si>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</si>
  <si>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</si>
  <si>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</si>
  <si>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</si>
  <si>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</si>
  <si>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</si>
  <si>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</si>
  <si>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</si>
  <si>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</si>
  <si>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</si>
  <si>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</si>
  <si>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</si>
  <si>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</si>
  <si>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</si>
  <si>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</si>
  <si>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</si>
  <si>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</si>
  <si>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</si>
  <si>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</si>
  <si>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</si>
  <si>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</si>
  <si>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</si>
  <si>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</si>
  <si>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</si>
  <si>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</si>
  <si>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</si>
  <si>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</si>
  <si>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</si>
  <si>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900</t>
  </si>
  <si>
    <t>Всего выбытий</t>
  </si>
  <si>
    <t xml:space="preserve">     Форма 0503317  с.7</t>
  </si>
  <si>
    <t>4. Таблица консолидируемых расчетов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</si>
  <si>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</si>
  <si>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</si>
  <si>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</si>
  <si>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</si>
  <si>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</si>
  <si>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</si>
  <si>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</si>
  <si>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</si>
  <si>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</si>
  <si>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руб.(с точностью до двух десятичных знаков)</t>
  </si>
  <si>
    <t>по ОКЕИ</t>
  </si>
  <si>
    <t>Код строки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</si>
  <si>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</si>
  <si>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</si>
  <si>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</si>
  <si>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</si>
  <si>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</si>
  <si>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</si>
  <si>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</si>
  <si>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</si>
  <si>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</si>
  <si>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</si>
  <si>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</si>
  <si>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</si>
  <si>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1|0|0|x|x|x|x|_|_|_|_|_|_|_|_|_|_|_|_|_|_|0|0|x|x|x|x|_|_|_|_|_|_|_|_|_|_|_|_|_|_|_____|1|/00200</t>
  </si>
  <si>
    <t>/00200</t>
  </si>
  <si>
    <t>из них расходы на:
фонд оплаты труда государственных (муниципальных) органов</t>
  </si>
  <si>
    <t>00210</t>
  </si>
  <si>
    <t>1|0|0|x|x|x|x|_|_|_|_|_|_|_|_|_|_|_|_|_|_|0|0|x|x|x|x|_|_|_|_|_|_|_|_|_|_|_|_|_|_|00200|2|/00200/00210</t>
  </si>
  <si>
    <t>/00200/00210</t>
  </si>
  <si>
    <t>иные выплаты персоналу государственных (муниципальных) органов за исключением фонда оплаты труда</t>
  </si>
  <si>
    <t>00220</t>
  </si>
  <si>
    <t>1|0|0|x|x|x|x|_|_|_|_|_|_|_|_|_|_|_|_|_|_|0|0|x|x|x|x|_|_|_|_|_|_|_|_|_|_|_|_|_|_|00200|2|/00200/00220</t>
  </si>
  <si>
    <t>/00200/00220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</si>
  <si>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</si>
  <si>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</si>
  <si>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1|0|0|x|x|x|x|_|_|_|_|_|_|_|_|_|_|_|_|_|_|0|0|x|x|x|x|_|_|_|_|_|_|_|_|_|_|_|_|_|_|00200|2|/00200/00230</t>
  </si>
  <si>
    <t>/00200/00230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</si>
  <si>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</si>
  <si>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</si>
  <si>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1|0|0|x|x|x|x|_|_|_|_|_|_|_|_|_|_|_|_|_|_|0|0|x|x|x|x|_|_|_|_|_|_|_|_|_|_|_|_|_|_|00200|2|/00200/00270</t>
  </si>
  <si>
    <t>/00200/00270</t>
  </si>
  <si>
    <t>00240</t>
  </si>
  <si>
    <t>1|0|0|x|x|x|x|_|_|_|_|_|_|_|_|_|_|_|_|_|_|0|0|x|x|x|x|_|_|_|_|_|_|_|_|_|_|_|_|_|_|00270|3|/00200/00270/00240</t>
  </si>
  <si>
    <t>/00200/00270/00240</t>
  </si>
  <si>
    <t>00250</t>
  </si>
  <si>
    <t>1|0|0|x|x|x|x|_|_|_|_|_|_|_|_|_|_|_|_|_|_|0|0|x|x|x|x|_|_|_|_|_|_|_|_|_|_|_|_|_|_|00270|3|/00200/00270/00250</t>
  </si>
  <si>
    <t>/00200/00270/00250</t>
  </si>
  <si>
    <t>00260</t>
  </si>
  <si>
    <t>1|0|0|x|x|x|x|_|_|_|_|_|_|_|_|_|_|_|_|_|_|0|0|x|x|x|x|_|_|_|_|_|_|_|_|_|_|_|_|_|_|00270|3|/00200/00270/00260</t>
  </si>
  <si>
    <t>/00200/00270/00260</t>
  </si>
  <si>
    <t>в том числе расходы по содержанию органов муниципального финансового контроля</t>
  </si>
  <si>
    <t>00280</t>
  </si>
  <si>
    <t>1|0|0|x|x|x|x|_|_|_|_|_|_|_|_|_|_|_|_|_|_|0|0|x|x|x|x|_|_|_|_|_|_|_|_|_|_|_|_|_|_|00200|2|/00200/00280</t>
  </si>
  <si>
    <t>/00200/00280</t>
  </si>
  <si>
    <t>00281</t>
  </si>
  <si>
    <t>1|0|0|x|x|x|x|_|_|_|_|_|_|_|_|_|_|_|_|_|_|0|0|x|x|x|x|_|_|_|_|_|_|_|_|_|_|_|_|_|_|00280|3|/00200/00280/00281</t>
  </si>
  <si>
    <t>/00200/00280/00281</t>
  </si>
  <si>
    <t>00282</t>
  </si>
  <si>
    <t>1|0|0|x|x|x|x|_|_|_|_|_|_|_|_|_|_|_|_|_|_|0|0|x|x|x|x|_|_|_|_|_|_|_|_|_|_|_|_|_|_|00280|3|/00200/00280/00282</t>
  </si>
  <si>
    <t>/00200/00280/00282</t>
  </si>
  <si>
    <t>00283</t>
  </si>
  <si>
    <t>1|0|0|x|x|x|x|_|_|_|_|_|_|_|_|_|_|_|_|_|_|0|0|x|x|x|x|_|_|_|_|_|_|_|_|_|_|_|_|_|_|00280|3|/00200/00280/00283</t>
  </si>
  <si>
    <t>/00200/00280/00283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</si>
  <si>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</si>
  <si>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</si>
  <si>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1|0|0|x|x|x|x|_|_|_|_|_|_|_|_|_|_|_|_|_|_|0|0|x|x|x|x|_|_|_|_|_|_|_|_|_|_|_|_|_|_|00200|2|/00200/00290</t>
  </si>
  <si>
    <t>/00200/00290</t>
  </si>
  <si>
    <t>00291</t>
  </si>
  <si>
    <t>1|0|0|x|x|x|x|_|_|_|_|_|_|_|_|_|_|_|_|_|_|0|0|x|x|x|x|_|_|_|_|_|_|_|_|_|_|_|_|_|_|00290|3|/00200/00290/00291</t>
  </si>
  <si>
    <t>/00200/00290/00291</t>
  </si>
  <si>
    <t>00292</t>
  </si>
  <si>
    <t>1|0|0|x|x|x|x|_|_|_|_|_|_|_|_|_|_|_|_|_|_|0|0|x|x|x|x|_|_|_|_|_|_|_|_|_|_|_|_|_|_|00290|3|/00200/00290/00292</t>
  </si>
  <si>
    <t>/00200/00290/00292</t>
  </si>
  <si>
    <t>00293</t>
  </si>
  <si>
    <t>1|0|0|x|x|x|x|_|_|_|_|_|_|_|_|_|_|_|_|_|_|0|0|x|x|x|x|_|_|_|_|_|_|_|_|_|_|_|_|_|_|00290|3|/00200/00290/00293</t>
  </si>
  <si>
    <t>/00200/00290/00293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</si>
  <si>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</si>
  <si>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</si>
  <si>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</si>
  <si>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1|0|0|x|x|_|_|_|_|_|_|_|_|_|_|_|_|_|_|_|_|0|0|x|x|_|_|_|_|_|_|_|_|_|_|_|_|_|_|_|_|_____|1|/00800</t>
  </si>
  <si>
    <t>/00800</t>
  </si>
  <si>
    <t>00801</t>
  </si>
  <si>
    <t>1|0|0|x|x|_|_|_|_|_|_|_|_|_|_|_|_|_|_|_|_|0|0|x|x|_|_|_|_|_|_|_|_|_|_|_|_|_|_|_|_|00800|2|/00800/00801</t>
  </si>
  <si>
    <t>/00800/00801</t>
  </si>
  <si>
    <t>00803</t>
  </si>
  <si>
    <t>1|0|0|x|x|_|_|_|_|_|_|_|_|_|_|_|_|_|_|_|_|0|0|x|x|_|_|_|_|_|_|_|_|_|_|_|_|_|_|_|_|00800|2|/00800/00803</t>
  </si>
  <si>
    <t>/00800/00803</t>
  </si>
  <si>
    <t>Расходы, осуществляемые за счет субвенций, поступающих от других бюджетов бюджетной системы</t>
  </si>
  <si>
    <t>01000</t>
  </si>
  <si>
    <t>1|0|0|x|x|_|_|_|_|_|_|_|_|_|_|_|_|_|_|_|_|0|0|x|x|_|_|_|_|_|_|_|_|_|_|_|_|_|_|_|_|_____|1|/01000</t>
  </si>
  <si>
    <t>/01000</t>
  </si>
  <si>
    <t>Расходы дорожных фондов</t>
  </si>
  <si>
    <t>02530</t>
  </si>
  <si>
    <t>1|0|0|_|_|_|_|_|_|_|_|_|_|_|_|_|_|_|_|_|_|0|0|_|_|_|_|_|_|_|_|_|_|_|_|_|_|_|_|_|_|_____|1|/02530</t>
  </si>
  <si>
    <t>/02530</t>
  </si>
  <si>
    <t>строительство сети автомобильных дорог общего пользования и искусственных сооружений на них</t>
  </si>
  <si>
    <t>02533</t>
  </si>
  <si>
    <t>1|0|0|_|_|_|_|_|_|_|_|_|_|_|_|_|_|_|_|_|_|0|0|_|_|_|_|_|_|_|_|_|_|_|_|_|_|_|_|_|_|02530|2|/02530/02533</t>
  </si>
  <si>
    <t>/02530/02533</t>
  </si>
  <si>
    <t>проектирование сети автомобильных дорог общего пользования и искусственных сооружений на них</t>
  </si>
  <si>
    <t>02535</t>
  </si>
  <si>
    <t>1|0|0|_|_|_|_|_|_|_|_|_|_|_|_|_|_|_|_|_|_|0|0|_|_|_|_|_|_|_|_|_|_|_|_|_|_|_|_|_|_|02530|2|/02530/02535</t>
  </si>
  <si>
    <t>/02530/02535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</si>
  <si>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</si>
  <si>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</si>
  <si>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1|0|0|_|_|_|_|_|_|_|_|_|_|_|_|_|_|_|_|_|_|0|0|_|_|_|_|_|_|_|_|_|_|_|_|_|_|_|_|_|_|02530|2|/02530/02536</t>
  </si>
  <si>
    <t>/02530/02536</t>
  </si>
  <si>
    <t>содержание сети автомобильных дорог общего пользования и искусственных сооружений на них</t>
  </si>
  <si>
    <t>02538</t>
  </si>
  <si>
    <t>1|0|0|_|_|_|_|_|_|_|_|_|_|_|_|_|_|_|_|_|_|0|0|_|_|_|_|_|_|_|_|_|_|_|_|_|_|_|_|_|_|02530|2|/02530/02538</t>
  </si>
  <si>
    <t>/02530/02538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</si>
  <si>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</si>
  <si>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</si>
  <si>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1|0|0|_|_|_|_|_|_|_|_|_|_|_|_|_|_|_|_|_|_|0|0|_|_|_|_|_|_|_|_|_|_|_|_|_|_|_|_|_|_|02530|2|/02530/02539</t>
  </si>
  <si>
    <t>/02530/02539</t>
  </si>
  <si>
    <t>Поддержка жилищного хозяйства, всего</t>
  </si>
  <si>
    <t>02800</t>
  </si>
  <si>
    <t>0501</t>
  </si>
  <si>
    <t>1|0|0|x|x|_|_|_|_|_|_|_|_|_|_|_|_|_|_|_|_|0|0|x|x|_|_|_|_|_|_|_|_|_|_|_|_|_|_|_|_|_____|1|/02800</t>
  </si>
  <si>
    <t>/02800</t>
  </si>
  <si>
    <t>Поддержка коммунального хозяйства, всего</t>
  </si>
  <si>
    <t>03000</t>
  </si>
  <si>
    <t>0502</t>
  </si>
  <si>
    <t>1|0|0|x|x|_|_|_|_|_|_|_|_|_|_|_|_|_|_|_|_|0|0|x|x|_|_|_|_|_|_|_|_|_|_|_|_|_|_|_|_|_____|1|/03000</t>
  </si>
  <si>
    <t>/03000</t>
  </si>
  <si>
    <t>Расходы по предоставлению дополнительного образования детям</t>
  </si>
  <si>
    <t>04110</t>
  </si>
  <si>
    <t>0700</t>
  </si>
  <si>
    <t>1|0|0|x|x|_|_|_|_|_|_|_|_|_|_|_|_|_|_|_|_|0|0|x|x|_|_|_|_|_|_|_|_|_|_|_|_|_|_|_|_|_____|1|/04110</t>
  </si>
  <si>
    <t>/04110</t>
  </si>
  <si>
    <t>Поддержка одаренных детей и молодежи</t>
  </si>
  <si>
    <t>04120</t>
  </si>
  <si>
    <t>1|0|0|x|x|_|_|_|_|_|_|_|_|_|_|_|_|_|_|_|_|0|0|x|x|_|_|_|_|_|_|_|_|_|_|_|_|_|_|_|_|_____|1|/04120</t>
  </si>
  <si>
    <t>/04120</t>
  </si>
  <si>
    <t>Оздоровление детей</t>
  </si>
  <si>
    <t>04200</t>
  </si>
  <si>
    <t>1|0|0|x|x|_|_|_|_|_|_|_|_|_|_|_|_|_|_|_|_|0|0|x|x|_|_|_|_|_|_|_|_|_|_|_|_|_|_|_|_|_____|1|/04200</t>
  </si>
  <si>
    <t>/04200</t>
  </si>
  <si>
    <t>Социальное обеспечение</t>
  </si>
  <si>
    <t>06100</t>
  </si>
  <si>
    <t>1|0|0|x|x|_|_|_|_|_|_|_|_|_|_|_|_|_|_|_|_|0|0|x|x|_|_|_|_|_|_|_|_|_|_|_|_|_|_|_|_|_____|1|/06100</t>
  </si>
  <si>
    <t>/06100</t>
  </si>
  <si>
    <t>Реализация мер социальной поддержки отдельных категорий граждан</t>
  </si>
  <si>
    <t>07000</t>
  </si>
  <si>
    <t>1000</t>
  </si>
  <si>
    <t>1|0|0|x|x|0|0|0|0|0|0|0|0|0|0|0|0|0|0|0|0|0|0|x|x|0|0|0|0|0|0|0|0|0|0|0|0|0|0|0|0|_____|1|/07000</t>
  </si>
  <si>
    <t>/07000</t>
  </si>
  <si>
    <t>из них:
Ежемесячное пособие на ребенка</t>
  </si>
  <si>
    <t>07100</t>
  </si>
  <si>
    <t>1004</t>
  </si>
  <si>
    <t>1|0|x|x|x|_|x|_|x|_|x|_|x|_|x|_|x|_|x|_|x|0|x|x|x|_|x|_|x|_|x|_|x|_|x|_|x|_|x|_|x|07000|2|/07000/07100</t>
  </si>
  <si>
    <t>/07000/07100</t>
  </si>
  <si>
    <t>Обеспечение мер социальной поддержки ветеранов труда, всего</t>
  </si>
  <si>
    <t>07200</t>
  </si>
  <si>
    <t>1003</t>
  </si>
  <si>
    <t>1|0|x|x|x|_|x|_|x|_|x|_|x|_|x|_|x|_|x|_|x|0|x|x|x|_|x|_|x|_|x|_|x|_|x|_|x|_|x|_|x|07000|2|/07000/07200</t>
  </si>
  <si>
    <t>/07000/07200</t>
  </si>
  <si>
    <t>по денежным выплатам</t>
  </si>
  <si>
    <t>07220</t>
  </si>
  <si>
    <t>1|0|x|x|x|_|x|_|x|_|x|_|x|_|x|_|x|_|x|_|x|0|x|x|x|_|x|_|x|_|x|_|x|_|x|_|x|_|x|_|x|07200|3|/07000/07200/07220</t>
  </si>
  <si>
    <t>/07000/07200/07220</t>
  </si>
  <si>
    <t>Обеспечение мер социальной поддержки тружеников тыла, всего</t>
  </si>
  <si>
    <t>07300</t>
  </si>
  <si>
    <t>1|0|x|x|x|_|x|_|x|_|x|_|x|_|x|_|x|_|x|_|x|0|x|x|x|_|x|_|x|_|x|_|x|_|x|_|x|_|x|_|x|07000|2|/07000/07300</t>
  </si>
  <si>
    <t>/07000/07300</t>
  </si>
  <si>
    <t>07320</t>
  </si>
  <si>
    <t>1|0|x|x|x|_|x|_|x|_|x|_|x|_|x|_|x|_|x|_|x|0|x|x|x|_|x|_|x|_|x|_|x|_|x|_|x|_|x|_|x|07300|3|/07000/07300/07320</t>
  </si>
  <si>
    <t>/07000/07300/07320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</si>
  <si>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</si>
  <si>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</si>
  <si>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1|0|x|x|x|_|x|_|x|_|x|_|x|_|x|_|x|_|x|_|x|0|x|x|x|_|x|_|x|_|x|_|x|_|x|_|x|_|x|_|x|07000|2|/07000/07400</t>
  </si>
  <si>
    <t>/07000/07400</t>
  </si>
  <si>
    <t>07420</t>
  </si>
  <si>
    <t>1|0|x|x|x|_|x|_|x|_|x|_|x|_|x|_|x|_|x|_|x|0|x|x|x|_|x|_|x|_|x|_|x|_|x|_|x|_|x|_|x|07400|3|/07000/07400/07420</t>
  </si>
  <si>
    <t>/07000/07400/07420</t>
  </si>
  <si>
    <t>Оплата жилищно-коммунальных услуг отдельным категориям граждан, всего</t>
  </si>
  <si>
    <t>07500</t>
  </si>
  <si>
    <t>1|0|0|x|x|0|0|0|0|0|0|0|0|0|0|0|0|0|0|0|0|0|0|x|x|0|0|0|0|0|0|0|0|0|0|0|0|0|0|0|0|_____|1|/07500</t>
  </si>
  <si>
    <t>/07500</t>
  </si>
  <si>
    <t>из них:
по реализации ФЗ "О ветеранах"</t>
  </si>
  <si>
    <t>07501</t>
  </si>
  <si>
    <t>1|0|0|x|x|_|_|_|_|_|_|_|_|_|_|_|_|_|_|_|_|0|0|x|x|_|_|_|_|_|_|_|_|_|_|_|_|_|_|_|_|07500|2|/07500/07501</t>
  </si>
  <si>
    <t>/07500/07501</t>
  </si>
  <si>
    <t>по реализации ФЗ "О социальной защите инвалидов в Российской Федерации"</t>
  </si>
  <si>
    <t>07502</t>
  </si>
  <si>
    <t>1|0|0|x|x|_|_|_|_|_|_|_|_|_|_|_|_|_|_|_|_|0|0|x|x|_|_|_|_|_|_|_|_|_|_|_|_|_|_|_|_|07500|2|/07500/07502</t>
  </si>
  <si>
    <t>/07500/07502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</si>
  <si>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</si>
  <si>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</si>
  <si>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1|0|0|x|x|_|_|_|_|_|_|_|_|_|_|_|_|_|_|_|_|0|0|x|x|_|_|_|_|_|_|_|_|_|_|_|_|_|_|_|_|_____|1|/07800</t>
  </si>
  <si>
    <t>/07800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</si>
  <si>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</si>
  <si>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</si>
  <si>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1|0|x|x|x|_|x|_|x|_|x|_|x|_|x|_|x|_|x|_|x|0|x|x|x|_|x|_|x|_|x|_|x|_|x|_|x|_|x|_|x|_____|1|/08100</t>
  </si>
  <si>
    <t>/08100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</si>
  <si>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</si>
  <si>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</si>
  <si>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1|0|0|x|x|0|0|0|0|0|0|0|0|0|0|0|0|0|0|0|0|0|0|x|x|0|0|0|0|0|0|0|0|0|0|0|0|0|0|0|0|_____|1|/08200</t>
  </si>
  <si>
    <t>/08200</t>
  </si>
  <si>
    <t>в том числе:
выплаты приемной семье на содержание подопечных детей</t>
  </si>
  <si>
    <t>08201</t>
  </si>
  <si>
    <t>1|0|0|x|x|_|_|_|_|_|_|_|_|_|_|_|_|_|_|_|_|0|0|x|x|_|_|_|_|_|_|_|_|_|_|_|_|_|_|_|_|08200|2|/08200/08201</t>
  </si>
  <si>
    <t>/08200/08201</t>
  </si>
  <si>
    <t>вознаграждение приемного родителя</t>
  </si>
  <si>
    <t>08202</t>
  </si>
  <si>
    <t>1|0|0|x|x|_|_|_|_|_|_|_|_|_|_|_|_|_|_|_|_|0|0|x|x|_|_|_|_|_|_|_|_|_|_|_|_|_|_|_|_|08200|2|/08200/08202</t>
  </si>
  <si>
    <t>/08200/08202</t>
  </si>
  <si>
    <t>выплаты семьям опекунов на содержание подопечных детей</t>
  </si>
  <si>
    <t>08203</t>
  </si>
  <si>
    <t>1|0|0|x|x|_|_|_|_|_|_|_|_|_|_|_|_|_|_|_|_|0|0|x|x|_|_|_|_|_|_|_|_|_|_|_|_|_|_|_|_|08200|2|/08200/08203</t>
  </si>
  <si>
    <t>/08200/08203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</si>
  <si>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</si>
  <si>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</si>
  <si>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1|0|x|x|x|_|x|_|x|_|x|_|x|_|x|_|x|_|x|_|x|x|x|x|x|x|x|x|x|x|x|x|x|x|x|x|x|x|x|x|x|_____|1|/09600</t>
  </si>
  <si>
    <t>/09600</t>
  </si>
  <si>
    <t>Государственные и муниципальные программы</t>
  </si>
  <si>
    <t>10100</t>
  </si>
  <si>
    <t>1|0|0|_|_|_|_|_|_|_|_|_|_|_|_|_|_|_|_|_|_|0|0|_|_|_|_|_|_|_|_|_|_|_|_|_|_|_|_|_|_|_____|1|/10100</t>
  </si>
  <si>
    <t>/10100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</si>
  <si>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</si>
  <si>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</si>
  <si>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1|0|0|_|_|_|_|_|_|_|_|_|_|_|_|_|_|_|_|_|_|0|0|_|_|_|_|_|_|_|_|_|_|_|_|_|_|_|_|_|_|10100|2|/10100/10102</t>
  </si>
  <si>
    <t>/10100/10102</t>
  </si>
  <si>
    <t>Расходы, осуществляемые за счет субсидий, поступающих в рамках реализации мероприятий Государственной программы Российской Федерации "Социальная поддержка граждан", и средств субъекта Российской Федерации и муниципального образования</t>
  </si>
  <si>
    <t>10230</t>
  </si>
  <si>
    <t>1|0|0|_|_|_|_|_|_|_|_|_|_|_|_|_|_|_|_|_|_|0|0|_|_|_|_|_|_|_|_|_|_|_|_|_|_|_|_|_|_|_____|1|/10230</t>
  </si>
  <si>
    <t>/10230</t>
  </si>
  <si>
    <t>Расходы, осуществляемые за счет субсидий, поступающих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Федерации", и средств субъекта Российской Федерации и муниципального образования</t>
  </si>
  <si>
    <t>10250</t>
  </si>
  <si>
    <t>1|0|0|_|_|_|_|_|_|_|_|_|_|_|_|_|_|_|_|_|_|0|0|_|_|_|_|_|_|_|_|_|_|_|_|_|_|_|_|_|_|_____|1|/10250</t>
  </si>
  <si>
    <t>/10250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</si>
  <si>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физической культуры и спорта", и средств субъекта Российской Федерации и муниципального образования</t>
  </si>
  <si>
    <t>10300</t>
  </si>
  <si>
    <t>1|0|0|_|_|_|_|_|_|_|_|_|_|_|_|_|_|_|_|_|_|0|0|_|_|_|_|_|_|_|_|_|_|_|_|_|_|_|_|_|_|_____|1|/10300</t>
  </si>
  <si>
    <t>/10300</t>
  </si>
  <si>
    <t>ОСТАТКИ СРЕДСТВ БЮДЖЕТОВ НА ОТЧЕТНУЮ ДАТУ:</t>
  </si>
  <si>
    <t>10800</t>
  </si>
  <si>
    <t>1|x|x|x|x|x|x|x|x|x|x|x|x|x|x|x|x|x|x|x|x|0|0|x|x|_|_|_|_|_|_|_|_|_|_|_|_|_|_|_|_|_____|1|/10800</t>
  </si>
  <si>
    <t>/10800</t>
  </si>
  <si>
    <t>из них:
остатки целевых средств бюджетов</t>
  </si>
  <si>
    <t>10801</t>
  </si>
  <si>
    <t>1|x|x|x|x|x|x|x|x|x|x|x|x|x|x|x|x|x|x|x|x|0|0|x|x|_|_|_|_|_|_|_|_|_|_|_|_|_|_|_|_|10800|2|/10800/10801</t>
  </si>
  <si>
    <t>/10800/10801</t>
  </si>
  <si>
    <t>ПРОСРОЧЕННАЯ КРЕДИТОРСКАЯ ЗАДОЛЖЕННОСТЬ, всего</t>
  </si>
  <si>
    <t>10900</t>
  </si>
  <si>
    <t>1|x|x|x|x|x|x|x|x|x|x|x|x|x|x|x|x|x|x|x|x|0|0|x|x|_|_|_|_|_|_|_|_|_|_|_|_|_|_|_|_|_____|1|/10900</t>
  </si>
  <si>
    <t>/10900</t>
  </si>
  <si>
    <t>взносы по обязательному социальному страхованию на выплаты денежного содержания и иные выплаты работникам</t>
  </si>
  <si>
    <t>10902</t>
  </si>
  <si>
    <t>1|x|x|x|x|x|x|x|x|x|x|x|x|x|x|x|x|x|x|x|x|0|0|x|x|_|_|_|_|_|_|_|_|_|_|_|_|_|_|_|_|10900|2|/10900/10902</t>
  </si>
  <si>
    <t>/10900/10902</t>
  </si>
  <si>
    <t>по коммунальным услугам</t>
  </si>
  <si>
    <t>10905</t>
  </si>
  <si>
    <t>1|x|x|x|x|x|x|x|x|x|x|x|x|x|x|x|x|x|x|x|x|0|0|x|x|_|_|_|_|_|_|_|_|_|_|_|_|_|_|_|_|10900|2|/10900/10905</t>
  </si>
  <si>
    <t>/10900/10905</t>
  </si>
  <si>
    <t>Капитальные вложения</t>
  </si>
  <si>
    <t>12500</t>
  </si>
  <si>
    <t>1|0|0|x|x|0|0|0|0|0|0|0|0|0|0|0|0|0|0|0|0|0|0|x|x|0|0|0|0|0|0|0|0|0|0|0|0|0|0|0|0|_____|1|/12500</t>
  </si>
  <si>
    <t>/12500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</si>
  <si>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</si>
  <si>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</si>
  <si>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1|0|0|x|x|_|_|_|_|_|_|_|_|_|_|_|_|_|_|_|_|0|0|x|x|_|_|_|_|_|_|_|_|_|_|_|_|_|_|_|_|12500|2|/12500/12510</t>
  </si>
  <si>
    <t>/12500/12510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</si>
  <si>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</si>
  <si>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</si>
  <si>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1|0|0|x|x|_|_|_|_|_|_|_|_|_|_|_|_|_|_|_|_|0|0|x|x|_|_|_|_|_|_|_|_|_|_|_|_|_|_|_|_|12500|2|/12500/12530</t>
  </si>
  <si>
    <t>/12500/12530</t>
  </si>
  <si>
    <t>бюджетные инвестиции</t>
  </si>
  <si>
    <t>12540</t>
  </si>
  <si>
    <t>1|0|0|x|x|_|_|_|_|_|_|_|_|_|_|_|_|_|_|_|_|0|0|x|x|_|_|_|_|_|_|_|_|_|_|_|_|_|_|_|_|12500|2|/12500/12540</t>
  </si>
  <si>
    <t>/12500/12540</t>
  </si>
  <si>
    <t>Капитальный ремонт</t>
  </si>
  <si>
    <t>12600</t>
  </si>
  <si>
    <t>1|0|0|x|x|0|0|0|0|0|0|0|0|0|0|0|0|0|0|0|0|0|0|x|x|0|0|0|0|0|0|0|0|0|0|0|0|0|0|0|0|_____|1|/12600</t>
  </si>
  <si>
    <t>/12600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</si>
  <si>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</si>
  <si>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</si>
  <si>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1|0|0|x|x|_|_|_|_|_|_|_|_|_|_|_|_|_|_|_|_|0|0|x|x|_|_|_|_|_|_|_|_|_|_|_|_|_|_|_|_|12600|2|/12600/12630</t>
  </si>
  <si>
    <t>/12600/12630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</si>
  <si>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</si>
  <si>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</si>
  <si>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1|0|0|x|x|_|_|_|_|_|_|_|_|_|_|_|_|_|_|_|_|0|0|x|x|_|_|_|_|_|_|_|_|_|_|_|_|_|_|_|_|12600|2|/12600/12640</t>
  </si>
  <si>
    <t>/12600/12640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</si>
  <si>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</si>
  <si>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</si>
  <si>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1|0|x|x|x|0|x|0|x|0|x|0|x|0|x|0|x|0|x|0|x|0|x|x|x|0|x|0|x|0|x|0|x|0|x|0|x|0|x|0|x|_____|1|/13000</t>
  </si>
  <si>
    <t>/13000</t>
  </si>
  <si>
    <t>в том числе:
в сфере образования</t>
  </si>
  <si>
    <t>13100</t>
  </si>
  <si>
    <t>1|0|x|x|x|_|x|_|x|_|x|_|x|_|x|_|x|_|x|_|x|0|x|x|x|_|x|_|x|_|x|_|x|_|x|_|x|_|x|_|x|13000|2|/13000/13100</t>
  </si>
  <si>
    <t>/13000/13100</t>
  </si>
  <si>
    <t>из них по автономным и бюджетным учреждениям</t>
  </si>
  <si>
    <t>13101</t>
  </si>
  <si>
    <t>1|0|x|x|x|_|x|_|x|_|x|_|x|_|x|_|x|_|x|_|x|0|x|x|x|_|x|_|x|_|x|_|x|_|x|_|x|_|x|_|x|13100|3|/13000/13100/13101</t>
  </si>
  <si>
    <t>/13000/13100/13101</t>
  </si>
  <si>
    <t>в сфере культуры и кинематографии</t>
  </si>
  <si>
    <t>13200</t>
  </si>
  <si>
    <t>0800</t>
  </si>
  <si>
    <t>1|0|x|x|x|_|x|_|x|_|x|_|x|_|x|_|x|_|x|_|x|0|x|x|x|_|x|_|x|_|x|_|x|_|x|_|x|_|x|_|x|13000|2|/13000/13200</t>
  </si>
  <si>
    <t>/13000/13200</t>
  </si>
  <si>
    <t>13201</t>
  </si>
  <si>
    <t>1|0|x|x|x|_|x|_|x|_|x|_|x|_|x|_|x|_|x|_|x|0|x|x|x|_|x|_|x|_|x|_|x|_|x|_|x|_|x|_|x|13200|3|/13000/13200/13201</t>
  </si>
  <si>
    <t>/13000/13200/13201</t>
  </si>
  <si>
    <t>в сфере физической культуры и спорта</t>
  </si>
  <si>
    <t>13500</t>
  </si>
  <si>
    <t>1100</t>
  </si>
  <si>
    <t>1|0|x|x|x|_|x|_|x|_|x|_|x|_|x|_|x|_|x|_|x|0|x|x|x|_|x|_|x|_|x|_|x|_|x|_|x|_|x|_|x|13000|2|/13000/13500</t>
  </si>
  <si>
    <t>/13000/13500</t>
  </si>
  <si>
    <t>13501</t>
  </si>
  <si>
    <t>1|0|x|x|x|_|x|_|x|_|x|_|x|_|x|_|x|_|x|_|x|0|x|x|x|_|x|_|x|_|x|_|x|_|x|_|x|_|x|_|x|13500|3|/13000/13500/13501</t>
  </si>
  <si>
    <t>/13000/13500/13501</t>
  </si>
  <si>
    <t>в других сферах</t>
  </si>
  <si>
    <t>13600</t>
  </si>
  <si>
    <t>1|0|x|x|x|_|x|_|x|_|x|_|x|_|x|_|x|_|x|_|x|0|x|x|x|_|x|_|x|_|x|_|x|_|x|_|x|_|x|_|x|13000|2|/13000/13600</t>
  </si>
  <si>
    <t>/13000/13600</t>
  </si>
  <si>
    <t>13601</t>
  </si>
  <si>
    <t>1|0|x|x|x|_|x|_|x|_|x|_|x|_|x|_|x|_|x|_|x|0|x|x|x|_|x|_|x|_|x|_|x|_|x|_|x|_|x|_|x|13600|3|/13000/13600/13601</t>
  </si>
  <si>
    <t>/13000/13600/13601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</si>
  <si>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</si>
  <si>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</si>
  <si>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1|0|x|x|x|0|x|0|x|0|x|0|x|0|x|0|x|0|x|0|x|0|x|x|x|0|x|0|x|0|x|0|x|0|x|0|x|0|x|0|x|_____|1|/14000</t>
  </si>
  <si>
    <t>/14000</t>
  </si>
  <si>
    <t>14100</t>
  </si>
  <si>
    <t>1|0|x|x|x|_|x|_|x|_|x|_|x|_|x|_|x|_|x|_|x|0|x|x|x|_|x|_|x|_|x|_|x|_|x|_|x|_|x|_|x|14000|2|/14000/14100</t>
  </si>
  <si>
    <t>/14000/14100</t>
  </si>
  <si>
    <t>14101</t>
  </si>
  <si>
    <t>1|0|x|x|x|_|x|_|x|_|x|_|x|_|x|_|x|_|x|_|x|0|x|x|x|_|x|_|x|_|x|_|x|_|x|_|x|_|x|_|x|14100|3|/14000/14100/14101</t>
  </si>
  <si>
    <t>/14000/14100/14101</t>
  </si>
  <si>
    <t>14200</t>
  </si>
  <si>
    <t>1|0|x|x|x|_|x|_|x|_|x|_|x|_|x|_|x|_|x|_|x|0|x|x|x|_|x|_|x|_|x|_|x|_|x|_|x|_|x|_|x|14000|2|/14000/14200</t>
  </si>
  <si>
    <t>/14000/14200</t>
  </si>
  <si>
    <t>14201</t>
  </si>
  <si>
    <t>1|0|x|x|x|_|x|_|x|_|x|_|x|_|x|_|x|_|x|_|x|0|x|x|x|_|x|_|x|_|x|_|x|_|x|_|x|_|x|_|x|14200|3|/14000/14200/14201</t>
  </si>
  <si>
    <t>/14000/14200/14201</t>
  </si>
  <si>
    <t>14500</t>
  </si>
  <si>
    <t>1|0|x|x|x|_|x|_|x|_|x|_|x|_|x|_|x|_|x|_|x|0|x|x|x|_|x|_|x|_|x|_|x|_|x|_|x|_|x|_|x|14000|2|/14000/14500</t>
  </si>
  <si>
    <t>/14000/14500</t>
  </si>
  <si>
    <t>14501</t>
  </si>
  <si>
    <t>1|0|x|x|x|_|x|_|x|_|x|_|x|_|x|_|x|_|x|_|x|0|x|x|x|_|x|_|x|_|x|_|x|_|x|_|x|_|x|_|x|14500|3|/14000/14500/14501</t>
  </si>
  <si>
    <t>/14000/14500/14501</t>
  </si>
  <si>
    <t>14600</t>
  </si>
  <si>
    <t>1|0|x|x|x|_|x|_|x|_|x|_|x|_|x|_|x|_|x|_|x|0|x|x|x|_|x|_|x|_|x|_|x|_|x|_|x|_|x|_|x|14000|2|/14000/14600</t>
  </si>
  <si>
    <t>/14000/14600</t>
  </si>
  <si>
    <t>14601</t>
  </si>
  <si>
    <t>1|0|x|x|x|_|x|_|x|_|x|_|x|_|x|_|x|_|x|_|x|0|x|x|x|_|x|_|x|_|x|_|x|_|x|_|x|_|x|_|x|14600|3|/14000/14600/14601</t>
  </si>
  <si>
    <t>/14000/14600/14601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</si>
  <si>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</si>
  <si>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</si>
  <si>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автономных и бюджетных учреждений на приобретение (изготовление) объектов относящихся к основным средствам</t>
  </si>
  <si>
    <t>22500</t>
  </si>
  <si>
    <t>2|0|0|x|x|_|_|_|_|_|_|_|_|_|_|_|_|_|_|_|_|0|0|x|x|_|_|_|_|_|_|_|_|_|_|_|_|_|_|_|_|_____|1|/22500</t>
  </si>
  <si>
    <t>/22500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</si>
  <si>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</t>
  </si>
  <si>
    <t>22600</t>
  </si>
  <si>
    <t>2|0|0|x|x|_|_|_|_|_|_|_|_|_|_|_|_|_|_|_|_|0|0|x|x|_|_|_|_|_|_|_|_|_|_|_|_|_|_|_|_|_____|1|/22600</t>
  </si>
  <si>
    <t>/22600</t>
  </si>
  <si>
    <t>Расходы на фонд оплаты труда работникам учреждений</t>
  </si>
  <si>
    <t>23000</t>
  </si>
  <si>
    <t>2|0|x|x|x|0|x|0|x|0|x|0|x|0|x|0|x|0|x|0|x|0|x|x|x|0|x|0|x|0|x|0|x|0|x|0|x|0|x|0|x|_____|1|/23000</t>
  </si>
  <si>
    <t>/23000</t>
  </si>
  <si>
    <t>23100</t>
  </si>
  <si>
    <t>2|0|x|x|x|_|x|_|x|_|x|_|x|_|x|_|x|_|x|_|x|0|x|x|x|_|x|_|x|_|x|_|x|_|x|_|x|_|x|_|x|23000|2|/23000/23100</t>
  </si>
  <si>
    <t>/23000/23100</t>
  </si>
  <si>
    <t>23101</t>
  </si>
  <si>
    <t>2|0|x|x|x|_|x|_|x|_|x|_|x|_|x|_|x|_|x|_|x|0|x|x|x|_|x|_|x|_|x|_|x|_|x|_|x|_|x|_|x|23100|3|/23000/23100/23101</t>
  </si>
  <si>
    <t>/23000/23100/23101</t>
  </si>
  <si>
    <t>23200</t>
  </si>
  <si>
    <t>2|0|x|x|x|_|x|_|x|_|x|_|x|_|x|_|x|_|x|_|x|0|x|x|x|_|x|_|x|_|x|_|x|_|x|_|x|_|x|_|x|23000|2|/23000/23200</t>
  </si>
  <si>
    <t>/23000/23200</t>
  </si>
  <si>
    <t>23201</t>
  </si>
  <si>
    <t>2|0|x|x|x|_|x|_|x|_|x|_|x|_|x|_|x|_|x|_|x|0|x|x|x|_|x|_|x|_|x|_|x|_|x|_|x|_|x|_|x|23200|3|/23000/23200/23201</t>
  </si>
  <si>
    <t>/23000/23200/23201</t>
  </si>
  <si>
    <t>23500</t>
  </si>
  <si>
    <t>2|0|x|x|x|_|x|_|x|_|x|_|x|_|x|_|x|_|x|_|x|0|x|x|x|_|x|_|x|_|x|_|x|_|x|_|x|_|x|_|x|23000|2|/23000/23500</t>
  </si>
  <si>
    <t>/23000/23500</t>
  </si>
  <si>
    <t>23501</t>
  </si>
  <si>
    <t>2|0|x|x|x|_|x|_|x|_|x|_|x|_|x|_|x|_|x|_|x|0|x|x|x|_|x|_|x|_|x|_|x|_|x|_|x|_|x|_|x|23500|3|/23000/23500/23501</t>
  </si>
  <si>
    <t>/23000/23500/23501</t>
  </si>
  <si>
    <t>23600</t>
  </si>
  <si>
    <t>2|0|x|x|x|_|x|_|x|_|x|_|x|_|x|_|x|_|x|_|x|0|x|x|x|_|x|_|x|_|x|_|x|_|x|_|x|_|x|_|x|23000|2|/23000/23600</t>
  </si>
  <si>
    <t>/23000/23600</t>
  </si>
  <si>
    <t>23601</t>
  </si>
  <si>
    <t>2|0|x|x|x|_|x|_|x|_|x|_|x|_|x|_|x|_|x|_|x|0|x|x|x|_|x|_|x|_|x|_|x|_|x|_|x|_|x|_|x|23600|3|/23000/23600/23601</t>
  </si>
  <si>
    <t>/23000/23600/23601</t>
  </si>
  <si>
    <t>24000</t>
  </si>
  <si>
    <t>2|0|x|x|x|0|x|0|x|0|x|0|x|0|x|0|x|0|x|0|x|0|x|x|x|0|x|0|x|0|x|0|x|0|x|0|x|0|x|0|x|_____|1|/24000</t>
  </si>
  <si>
    <t>/24000</t>
  </si>
  <si>
    <t>24100</t>
  </si>
  <si>
    <t>2|0|x|x|x|_|x|_|x|_|x|_|x|_|x|_|x|_|x|_|x|0|x|x|x|_|x|_|x|_|x|_|x|_|x|_|x|_|x|_|x|24000|2|/24000/24100</t>
  </si>
  <si>
    <t>/24000/24100</t>
  </si>
  <si>
    <t>24101</t>
  </si>
  <si>
    <t>2|0|x|x|x|_|x|_|x|_|x|_|x|_|x|_|x|_|x|_|x|0|x|x|x|_|x|_|x|_|x|_|x|_|x|_|x|_|x|_|x|24100|3|/24000/24100/24101</t>
  </si>
  <si>
    <t>/24000/24100/24101</t>
  </si>
  <si>
    <t>24200</t>
  </si>
  <si>
    <t>2|0|x|x|x|_|x|_|x|_|x|_|x|_|x|_|x|_|x|_|x|0|x|x|x|_|x|_|x|_|x|_|x|_|x|_|x|_|x|_|x|24000|2|/24000/24200</t>
  </si>
  <si>
    <t>/24000/24200</t>
  </si>
  <si>
    <t>24201</t>
  </si>
  <si>
    <t>2|0|0|x|_|_|_|_|_|_|_|_|_|_|_|_|_|_|_|_|_|0|0|x|_|_|_|_|_|_|_|_|_|_|_|_|_|_|_|_|_|24200|3|/24000/24200/24201</t>
  </si>
  <si>
    <t>/24000/24200/24201</t>
  </si>
  <si>
    <t>24500</t>
  </si>
  <si>
    <t>2|0|x|x|x|_|x|_|x|_|x|_|x|_|x|_|x|_|x|_|x|0|x|x|x|_|x|_|x|_|x|_|x|_|x|_|x|_|x|_|x|24000|2|/24000/24500</t>
  </si>
  <si>
    <t>/24000/24500</t>
  </si>
  <si>
    <t>24501</t>
  </si>
  <si>
    <t>2|0|x|x|x|_|x|_|x|_|x|_|x|_|x|_|x|_|x|_|x|0|x|x|x|_|x|_|x|_|x|_|x|_|x|_|x|_|x|_|x|24500|3|/24000/24500/24501</t>
  </si>
  <si>
    <t>/24000/24500/24501</t>
  </si>
  <si>
    <t>24600</t>
  </si>
  <si>
    <t>2|0|x|x|x|_|x|_|x|_|x|_|x|_|x|_|x|_|x|_|x|0|x|x|x|_|x|_|x|_|x|_|x|_|x|_|x|_|x|_|x|24000|2|/24000/24600</t>
  </si>
  <si>
    <t>/24000/24600</t>
  </si>
  <si>
    <t>24601</t>
  </si>
  <si>
    <t>2|0|x|x|x|_|x|_|x|_|x|_|x|_|x|_|x|_|x|_|x|0|x|x|x|_|x|_|x|_|x|_|x|_|x|_|x|_|x|_|x|24600|3|/24000/24600/24601</t>
  </si>
  <si>
    <t>/24000/24600/24601</t>
  </si>
  <si>
    <t>Руководитель финансового органа</t>
  </si>
  <si>
    <t>"____"  __________________________ 20 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</si>
</sst>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-999999999999.99]\x;[&lt;0]\-#,##0.00;#,##0.00;"/>
  </numFmts>
  <fonts count="42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sz val="8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1" fillId="0" borderId="0"/>
  </cellStyleXfs>
  <cellXfs count="471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0" xfId="36" applyFont="1" applyFill="1" applyBorder="1" applyProtection="1"/>
    <xf numFmtId="49" fontId="11" fillId="0" borderId="0" xfId="36" applyNumberFormat="1" applyFont="1" applyFill="1" applyBorder="1" applyProtection="1"/>
    <xf numFmtId="0" fontId="11" fillId="0" borderId="0" xfId="36" applyFont="1" applyFill="1" applyBorder="1" applyProtection="1"/>
    <xf numFmtId="0" fontId="1" fillId="0" borderId="0" xfId="36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Alignment="1" applyProtection="1"/>
    <xf numFmtId="49" fontId="2" fillId="0" borderId="60" xfId="36" applyNumberFormat="1" applyFont="1" applyFill="1" applyBorder="1" applyProtection="1"/>
    <xf numFmtId="0" fontId="6" fillId="0" borderId="60" xfId="36" applyFont="1" applyFill="1" applyBorder="1" applyAlignment="1" applyProtection="1">
      <alignment horizontal="center"/>
    </xf>
    <xf numFmtId="0" fontId="6" fillId="0" borderId="60" xfId="36" applyFont="1" applyFill="1" applyBorder="1" applyAlignment="1" applyProtection="1"/>
    <xf numFmtId="0" fontId="2" fillId="0" borderId="29" xfId="36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/>
    </xf>
    <xf numFmtId="0" fontId="2" fillId="0" borderId="33" xfId="36" applyFont="1" applyFill="1" applyBorder="1" applyAlignment="1" applyProtection="1">
      <alignment horizontal="center" vertical="center"/>
    </xf>
    <xf numFmtId="49" fontId="2" fillId="25" borderId="65" xfId="36" applyNumberFormat="1" applyFont="1" applyFill="1" applyBorder="1" applyAlignment="1" applyProtection="1">
      <alignment horizontal="left" wrapText="1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9" fillId="28" borderId="55" xfId="36" applyNumberFormat="1" applyFont="1" applyFill="1" applyBorder="1" applyAlignment="1" applyProtection="1">
      <alignment horizontal="left" vertical="top" wrapText="1"/>
    </xf>
    <xf numFmtId="0" fontId="9" fillId="33" borderId="55" xfId="36" applyNumberFormat="1" applyFont="1" applyFill="1" applyBorder="1" applyAlignment="1" applyProtection="1">
      <alignment horizontal="left" vertical="top" wrapText="1"/>
    </xf>
    <xf numFmtId="0" fontId="33" fillId="0" borderId="0" xfId="0" applyFont="1" applyProtection="1"/>
    <xf numFmtId="49" fontId="33" fillId="0" borderId="0" xfId="0" applyNumberFormat="1" applyFont="1" applyProtection="1"/>
    <xf numFmtId="49" fontId="33" fillId="0" borderId="0" xfId="0" applyNumberFormat="1" applyFont="1" applyAlignment="1" applyProtection="1">
      <alignment horizontal="right"/>
    </xf>
    <xf numFmtId="0" fontId="33" fillId="0" borderId="0" xfId="0" applyFont="1" applyAlignment="1" applyProtection="1"/>
    <xf numFmtId="4" fontId="34" fillId="37" borderId="66" xfId="36" applyNumberFormat="1" applyFont="1" applyFill="1" applyBorder="1" applyAlignment="1" applyProtection="1">
      <alignment horizontal="center"/>
    </xf>
    <xf numFmtId="4" fontId="3" fillId="32" borderId="67" xfId="36" applyNumberFormat="1" applyFont="1" applyFill="1" applyBorder="1" applyAlignment="1" applyProtection="1">
      <alignment horizontal="center"/>
    </xf>
    <xf numFmtId="49" fontId="3" fillId="32" borderId="68" xfId="36" applyNumberFormat="1" applyFont="1" applyFill="1" applyBorder="1" applyAlignment="1" applyProtection="1">
      <alignment horizontal="center" vertical="center"/>
    </xf>
    <xf numFmtId="49" fontId="3" fillId="32" borderId="69" xfId="36" applyNumberFormat="1" applyFont="1" applyFill="1" applyBorder="1" applyAlignment="1" applyProtection="1">
      <alignment horizontal="left" vertical="center" wrapText="1" indent="3"/>
    </xf>
    <xf numFmtId="0" fontId="34" fillId="0" borderId="20" xfId="36" applyFont="1" applyBorder="1" applyAlignment="1" applyProtection="1">
      <alignment vertical="center"/>
    </xf>
    <xf numFmtId="4" fontId="34" fillId="37" borderId="34" xfId="36" applyNumberFormat="1" applyFont="1" applyFill="1" applyBorder="1" applyAlignment="1" applyProtection="1">
      <alignment horizontal="center"/>
    </xf>
    <xf numFmtId="4" fontId="3" fillId="32" borderId="46" xfId="36" applyNumberFormat="1" applyFont="1" applyFill="1" applyBorder="1" applyAlignment="1" applyProtection="1">
      <alignment horizontal="center"/>
    </xf>
    <xf numFmtId="49" fontId="3" fillId="32" borderId="70" xfId="36" applyNumberFormat="1" applyFont="1" applyFill="1" applyBorder="1" applyAlignment="1" applyProtection="1">
      <alignment horizontal="center" vertical="center"/>
    </xf>
    <xf numFmtId="49" fontId="3" fillId="32" borderId="71" xfId="36" applyNumberFormat="1" applyFont="1" applyFill="1" applyBorder="1" applyAlignment="1" applyProtection="1">
      <alignment horizontal="left" vertical="center" wrapText="1" indent="3"/>
    </xf>
    <xf numFmtId="0" fontId="34" fillId="0" borderId="59" xfId="36" applyFont="1" applyBorder="1" applyAlignment="1" applyProtection="1">
      <alignment vertical="center"/>
    </xf>
    <xf numFmtId="4" fontId="3" fillId="0" borderId="46" xfId="36" applyNumberFormat="1" applyFont="1" applyFill="1" applyBorder="1" applyAlignment="1" applyProtection="1">
      <alignment horizontal="center"/>
      <protection locked="0"/>
    </xf>
    <xf numFmtId="4" fontId="3" fillId="32" borderId="46" xfId="36" applyNumberFormat="1" applyFont="1" applyFill="1" applyBorder="1" applyAlignment="1" applyProtection="1">
      <alignment horizontal="center"/>
      <protection locked="0"/>
    </xf>
    <xf numFmtId="0" fontId="34" fillId="0" borderId="59" xfId="36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top"/>
    </xf>
    <xf numFmtId="0" fontId="34" fillId="0" borderId="59" xfId="36" applyFont="1" applyBorder="1" applyAlignment="1" applyProtection="1">
      <alignment horizontal="center" vertical="center" wrapText="1"/>
    </xf>
    <xf numFmtId="4" fontId="34" fillId="37" borderId="38" xfId="36" applyNumberFormat="1" applyFont="1" applyFill="1" applyBorder="1" applyAlignment="1" applyProtection="1">
      <alignment horizontal="center"/>
    </xf>
    <xf numFmtId="4" fontId="3" fillId="32" borderId="41" xfId="36" applyNumberFormat="1" applyFont="1" applyFill="1" applyBorder="1" applyAlignment="1" applyProtection="1">
      <alignment horizontal="center"/>
    </xf>
    <xf numFmtId="4" fontId="3" fillId="0" borderId="41" xfId="36" applyNumberFormat="1" applyFont="1" applyFill="1" applyBorder="1" applyAlignment="1" applyProtection="1">
      <alignment horizontal="center"/>
      <protection locked="0"/>
    </xf>
    <xf numFmtId="49" fontId="3" fillId="32" borderId="72" xfId="36" applyNumberFormat="1" applyFont="1" applyFill="1" applyBorder="1" applyAlignment="1" applyProtection="1">
      <alignment horizontal="center" vertical="center"/>
    </xf>
    <xf numFmtId="49" fontId="3" fillId="32" borderId="73" xfId="36" applyNumberFormat="1" applyFont="1" applyFill="1" applyBorder="1" applyAlignment="1" applyProtection="1">
      <alignment horizontal="left" vertical="center" wrapText="1" indent="3"/>
    </xf>
    <xf numFmtId="4" fontId="34" fillId="38" borderId="21" xfId="36" applyNumberFormat="1" applyFont="1" applyFill="1" applyBorder="1" applyAlignment="1" applyProtection="1">
      <alignment horizontal="center"/>
    </xf>
    <xf numFmtId="4" fontId="34" fillId="38" borderId="52" xfId="36" applyNumberFormat="1" applyFont="1" applyFill="1" applyBorder="1" applyAlignment="1" applyProtection="1">
      <alignment horizontal="center"/>
    </xf>
    <xf numFmtId="4" fontId="34" fillId="38" borderId="63" xfId="36" applyNumberFormat="1" applyFont="1" applyFill="1" applyBorder="1" applyAlignment="1" applyProtection="1">
      <alignment horizontal="center"/>
    </xf>
    <xf numFmtId="49" fontId="34" fillId="32" borderId="74" xfId="36" applyNumberFormat="1" applyFont="1" applyFill="1" applyBorder="1" applyAlignment="1" applyProtection="1">
      <alignment horizontal="center" vertical="center"/>
    </xf>
    <xf numFmtId="49" fontId="36" fillId="32" borderId="75" xfId="36" applyNumberFormat="1" applyFont="1" applyFill="1" applyBorder="1" applyAlignment="1" applyProtection="1">
      <alignment horizontal="left" vertical="center" wrapText="1"/>
    </xf>
    <xf numFmtId="49" fontId="3" fillId="0" borderId="67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 wrapText="1"/>
    </xf>
    <xf numFmtId="49" fontId="3" fillId="0" borderId="40" xfId="36" applyNumberFormat="1" applyFont="1" applyFill="1" applyBorder="1" applyAlignment="1" applyProtection="1">
      <alignment horizontal="center" vertical="center" wrapText="1"/>
    </xf>
    <xf numFmtId="0" fontId="3" fillId="0" borderId="40" xfId="36" applyFont="1" applyFill="1" applyBorder="1" applyAlignment="1" applyProtection="1">
      <alignment horizontal="center" vertical="center" wrapText="1"/>
    </xf>
    <xf numFmtId="0" fontId="34" fillId="0" borderId="27" xfId="36" applyFont="1" applyBorder="1" applyAlignment="1" applyProtection="1">
      <alignment vertical="center"/>
    </xf>
    <xf numFmtId="0" fontId="3" fillId="0" borderId="0" xfId="36" applyFont="1" applyAlignment="1" applyProtection="1">
      <alignment horizontal="right"/>
    </xf>
    <xf numFmtId="0" fontId="3" fillId="0" borderId="15" xfId="36" applyFont="1" applyFill="1" applyBorder="1" applyAlignment="1" applyProtection="1"/>
    <xf numFmtId="49" fontId="3" fillId="0" borderId="15" xfId="36" applyNumberFormat="1" applyFont="1" applyFill="1" applyBorder="1" applyAlignment="1" applyProtection="1">
      <alignment horizontal="center" vertical="center"/>
    </xf>
    <xf numFmtId="49" fontId="3" fillId="0" borderId="0" xfId="36" applyNumberFormat="1" applyFont="1" applyFill="1" applyBorder="1" applyAlignment="1" applyProtection="1">
      <alignment horizontal="left" vertical="center" wrapText="1" indent="3"/>
    </xf>
    <xf numFmtId="0" fontId="34" fillId="0" borderId="57" xfId="36" applyFont="1" applyBorder="1" applyAlignment="1" applyProtection="1">
      <alignment vertical="center" wrapText="1"/>
    </xf>
    <xf numFmtId="4" fontId="3" fillId="32" borderId="17" xfId="36" applyNumberFormat="1" applyFont="1" applyFill="1" applyBorder="1" applyAlignment="1" applyProtection="1">
      <alignment horizontal="center"/>
    </xf>
    <xf numFmtId="4" fontId="3" fillId="32" borderId="10" xfId="36" applyNumberFormat="1" applyFont="1" applyFill="1" applyBorder="1" applyAlignment="1" applyProtection="1">
      <alignment horizontal="center"/>
    </xf>
    <xf numFmtId="4" fontId="3" fillId="0" borderId="17" xfId="36" applyNumberFormat="1" applyFont="1" applyFill="1" applyBorder="1" applyAlignment="1" applyProtection="1">
      <alignment horizontal="center"/>
      <protection locked="0"/>
    </xf>
    <xf numFmtId="49" fontId="3" fillId="32" borderId="76" xfId="36" applyNumberFormat="1" applyFont="1" applyFill="1" applyBorder="1" applyAlignment="1" applyProtection="1">
      <alignment horizontal="center" vertical="center"/>
    </xf>
    <xf numFmtId="4" fontId="34" fillId="38" borderId="30" xfId="36" applyNumberFormat="1" applyFont="1" applyFill="1" applyBorder="1" applyAlignment="1" applyProtection="1">
      <alignment horizontal="center"/>
    </xf>
    <xf numFmtId="4" fontId="34" fillId="38" borderId="29" xfId="36" applyNumberFormat="1" applyFont="1" applyFill="1" applyBorder="1" applyAlignment="1" applyProtection="1">
      <alignment horizontal="center"/>
    </xf>
    <xf numFmtId="49" fontId="34" fillId="32" borderId="26" xfId="36" applyNumberFormat="1" applyFont="1" applyFill="1" applyBorder="1" applyAlignment="1" applyProtection="1">
      <alignment horizontal="center" vertical="center"/>
    </xf>
    <xf numFmtId="0" fontId="36" fillId="32" borderId="75" xfId="36" applyFont="1" applyFill="1" applyBorder="1" applyAlignment="1" applyProtection="1">
      <alignment horizontal="left" vertical="center" wrapText="1"/>
    </xf>
    <xf numFmtId="49" fontId="3" fillId="0" borderId="58" xfId="36" applyNumberFormat="1" applyFont="1" applyFill="1" applyBorder="1" applyAlignment="1" applyProtection="1">
      <alignment horizontal="center" vertical="center"/>
    </xf>
    <xf numFmtId="4" fontId="34" fillId="37" borderId="77" xfId="36" applyNumberFormat="1" applyFont="1" applyFill="1" applyBorder="1" applyAlignment="1" applyProtection="1">
      <alignment horizontal="center"/>
    </xf>
    <xf numFmtId="4" fontId="3" fillId="0" borderId="58" xfId="36" applyNumberFormat="1" applyFont="1" applyFill="1" applyBorder="1" applyAlignment="1" applyProtection="1">
      <alignment horizontal="center"/>
      <protection locked="0"/>
    </xf>
    <xf numFmtId="49" fontId="3" fillId="32" borderId="78" xfId="36" applyNumberFormat="1" applyFont="1" applyFill="1" applyBorder="1" applyAlignment="1" applyProtection="1">
      <alignment horizontal="center" vertical="center"/>
    </xf>
    <xf numFmtId="4" fontId="34" fillId="38" borderId="38" xfId="36" applyNumberFormat="1" applyFont="1" applyFill="1" applyBorder="1" applyAlignment="1" applyProtection="1">
      <alignment horizontal="center"/>
    </xf>
    <xf numFmtId="4" fontId="34" fillId="38" borderId="41" xfId="36" applyNumberFormat="1" applyFont="1" applyFill="1" applyBorder="1" applyAlignment="1" applyProtection="1">
      <alignment horizontal="center"/>
    </xf>
    <xf numFmtId="49" fontId="34" fillId="32" borderId="72" xfId="36" applyNumberFormat="1" applyFont="1" applyFill="1" applyBorder="1" applyAlignment="1" applyProtection="1">
      <alignment horizontal="center" vertical="center"/>
    </xf>
    <xf numFmtId="49" fontId="3" fillId="0" borderId="50" xfId="36" applyNumberFormat="1" applyFont="1" applyFill="1" applyBorder="1" applyAlignment="1" applyProtection="1">
      <alignment horizontal="center" vertical="center"/>
    </xf>
    <xf numFmtId="49" fontId="3" fillId="0" borderId="57" xfId="36" applyNumberFormat="1" applyFont="1" applyFill="1" applyBorder="1" applyAlignment="1" applyProtection="1">
      <alignment horizontal="left" vertical="center" wrapText="1" indent="3"/>
    </xf>
    <xf numFmtId="0" fontId="34" fillId="0" borderId="15" xfId="36" applyFont="1" applyBorder="1" applyAlignment="1" applyProtection="1">
      <alignment vertical="center" wrapText="1"/>
    </xf>
    <xf numFmtId="4" fontId="3" fillId="0" borderId="67" xfId="36" applyNumberFormat="1" applyFont="1" applyFill="1" applyBorder="1" applyAlignment="1" applyProtection="1">
      <alignment horizontal="center"/>
      <protection locked="0"/>
    </xf>
    <xf numFmtId="49" fontId="3" fillId="32" borderId="79" xfId="36" applyNumberFormat="1" applyFont="1" applyFill="1" applyBorder="1" applyAlignment="1" applyProtection="1">
      <alignment horizontal="center" vertical="center"/>
    </xf>
    <xf numFmtId="4" fontId="34" fillId="38" borderId="34" xfId="36" applyNumberFormat="1" applyFont="1" applyFill="1" applyBorder="1" applyAlignment="1" applyProtection="1">
      <alignment horizontal="center"/>
    </xf>
    <xf numFmtId="0" fontId="3" fillId="0" borderId="57" xfId="36" applyFont="1" applyBorder="1" applyAlignment="1" applyProtection="1"/>
    <xf numFmtId="4" fontId="3" fillId="32" borderId="33" xfId="36" applyNumberFormat="1" applyFont="1" applyFill="1" applyBorder="1" applyAlignment="1" applyProtection="1">
      <alignment horizontal="center"/>
    </xf>
    <xf numFmtId="4" fontId="3" fillId="32" borderId="58" xfId="36" applyNumberFormat="1" applyFont="1" applyFill="1" applyBorder="1" applyAlignment="1" applyProtection="1">
      <alignment horizontal="center"/>
    </xf>
    <xf numFmtId="4" fontId="34" fillId="38" borderId="46" xfId="36" applyNumberFormat="1" applyFont="1" applyFill="1" applyBorder="1" applyAlignment="1" applyProtection="1">
      <alignment horizontal="center"/>
    </xf>
    <xf numFmtId="49" fontId="34" fillId="32" borderId="70" xfId="36" applyNumberFormat="1" applyFont="1" applyFill="1" applyBorder="1" applyAlignment="1" applyProtection="1">
      <alignment horizontal="center" vertical="center"/>
    </xf>
    <xf numFmtId="49" fontId="36" fillId="32" borderId="73" xfId="36" applyNumberFormat="1" applyFont="1" applyFill="1" applyBorder="1" applyAlignment="1" applyProtection="1">
      <alignment horizontal="left" vertical="center" wrapText="1"/>
    </xf>
    <xf numFmtId="4" fontId="34" fillId="39" borderId="21" xfId="36" applyNumberFormat="1" applyFont="1" applyFill="1" applyBorder="1" applyAlignment="1" applyProtection="1">
      <alignment horizontal="center"/>
    </xf>
    <xf numFmtId="4" fontId="34" fillId="39" borderId="52" xfId="36" applyNumberFormat="1" applyFont="1" applyFill="1" applyBorder="1" applyAlignment="1" applyProtection="1">
      <alignment horizontal="center"/>
    </xf>
    <xf numFmtId="49" fontId="34" fillId="32" borderId="19" xfId="36" applyNumberFormat="1" applyFont="1" applyFill="1" applyBorder="1" applyAlignment="1" applyProtection="1">
      <alignment horizontal="center"/>
    </xf>
    <xf numFmtId="0" fontId="34" fillId="32" borderId="34" xfId="36" applyFont="1" applyFill="1" applyBorder="1" applyProtection="1"/>
    <xf numFmtId="49" fontId="3" fillId="0" borderId="40" xfId="36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12" fillId="0" borderId="0" xfId="0" applyFont="1" applyFill="1" applyAlignment="1" applyProtection="1"/>
    <xf numFmtId="0" fontId="12" fillId="0" borderId="0" xfId="0" applyFont="1" applyFill="1" applyProtection="1"/>
    <xf numFmtId="0" fontId="12" fillId="0" borderId="15" xfId="0" applyFont="1" applyFill="1" applyBorder="1" applyProtection="1"/>
    <xf numFmtId="0" fontId="2" fillId="0" borderId="0" xfId="0" applyFont="1" applyFill="1" applyBorder="1" applyAlignment="1" applyProtection="1"/>
    <xf numFmtId="0" fontId="38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Protection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wrapText="1"/>
    </xf>
    <xf numFmtId="0" fontId="12" fillId="0" borderId="15" xfId="0" applyFont="1" applyFill="1" applyBorder="1" applyAlignment="1" applyProtection="1">
      <alignment horizontal="left" vertical="center"/>
    </xf>
    <xf numFmtId="49" fontId="2" fillId="0" borderId="15" xfId="0" applyNumberFormat="1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/>
    <xf numFmtId="0" fontId="2" fillId="25" borderId="33" xfId="0" applyFont="1" applyFill="1" applyBorder="1" applyAlignment="1" applyProtection="1">
      <alignment horizontal="center" vertical="center" wrapText="1"/>
    </xf>
    <xf numFmtId="0" fontId="1" fillId="25" borderId="33" xfId="0" applyFont="1" applyFill="1" applyBorder="1" applyAlignment="1" applyProtection="1">
      <alignment horizontal="center" vertical="center"/>
    </xf>
    <xf numFmtId="49" fontId="31" fillId="25" borderId="33" xfId="0" applyNumberFormat="1" applyFont="1" applyFill="1" applyBorder="1" applyAlignment="1" applyProtection="1">
      <alignment horizontal="center" vertical="center" wrapText="1"/>
    </xf>
    <xf numFmtId="0" fontId="2" fillId="25" borderId="16" xfId="0" applyFont="1" applyFill="1" applyBorder="1" applyAlignment="1" applyProtection="1">
      <alignment horizontal="center" vertical="center"/>
    </xf>
    <xf numFmtId="0" fontId="2" fillId="25" borderId="33" xfId="0" applyFont="1" applyFill="1" applyBorder="1" applyAlignment="1" applyProtection="1">
      <alignment horizontal="center"/>
    </xf>
    <xf numFmtId="0" fontId="2" fillId="25" borderId="33" xfId="0" applyFont="1" applyFill="1" applyBorder="1" applyAlignment="1" applyProtection="1">
      <alignment horizontal="center" vertical="center"/>
    </xf>
    <xf numFmtId="0" fontId="40" fillId="0" borderId="57" xfId="0" applyFont="1" applyFill="1" applyBorder="1" applyAlignment="1" applyProtection="1">
      <alignment vertical="center"/>
    </xf>
    <xf numFmtId="0" fontId="40" fillId="0" borderId="16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left" vertical="center" wrapText="1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25" borderId="33" xfId="0" applyNumberFormat="1" applyFont="1" applyFill="1" applyBorder="1" applyAlignment="1" applyProtection="1">
      <alignment horizontal="center"/>
    </xf>
    <xf numFmtId="164" fontId="3" fillId="0" borderId="33" xfId="0" applyNumberFormat="1" applyFont="1" applyFill="1" applyBorder="1" applyAlignment="1" applyProtection="1">
      <alignment horizontal="right"/>
      <protection locked="0"/>
    </xf>
    <xf numFmtId="0" fontId="40" fillId="0" borderId="42" xfId="0" applyFont="1" applyFill="1" applyBorder="1" applyAlignment="1" applyProtection="1">
      <alignment vertical="center"/>
    </xf>
    <xf numFmtId="49" fontId="3" fillId="0" borderId="33" xfId="43" applyNumberFormat="1" applyFont="1" applyFill="1" applyBorder="1" applyAlignment="1" applyProtection="1">
      <alignment horizontal="center"/>
      <protection locked="0"/>
    </xf>
    <xf numFmtId="49" fontId="3" fillId="25" borderId="33" xfId="43" applyNumberFormat="1" applyFont="1" applyFill="1" applyBorder="1" applyAlignment="1" applyProtection="1">
      <alignment horizontal="center"/>
    </xf>
    <xf numFmtId="0" fontId="1" fillId="0" borderId="0" xfId="44" applyFont="1" applyFill="1" applyProtection="1"/>
    <xf numFmtId="0" fontId="1" fillId="0" borderId="0" xfId="44" applyFont="1" applyFill="1" applyBorder="1" applyProtection="1"/>
    <xf numFmtId="0" fontId="31" fillId="0" borderId="0" xfId="44" applyFont="1" applyFill="1" applyBorder="1" applyAlignment="1" applyProtection="1">
      <alignment horizontal="center"/>
    </xf>
    <xf numFmtId="0" fontId="2" fillId="0" borderId="0" xfId="44" applyFont="1" applyFill="1" applyAlignment="1" applyProtection="1">
      <alignment vertical="center"/>
    </xf>
    <xf numFmtId="0" fontId="2" fillId="0" borderId="0" xfId="44" applyFont="1" applyFill="1" applyAlignment="1" applyProtection="1"/>
    <xf numFmtId="0" fontId="2" fillId="0" borderId="0" xfId="44" applyFont="1" applyFill="1" applyProtection="1"/>
    <xf numFmtId="0" fontId="1" fillId="0" borderId="0" xfId="44" applyFont="1" applyFill="1" applyAlignment="1" applyProtection="1">
      <alignment vertical="center"/>
    </xf>
    <xf numFmtId="0" fontId="2" fillId="0" borderId="0" xfId="44" applyFont="1" applyFill="1" applyBorder="1" applyProtection="1"/>
    <xf numFmtId="0" fontId="12" fillId="0" borderId="0" xfId="44" applyFont="1" applyFill="1" applyProtection="1"/>
    <xf numFmtId="0" fontId="12" fillId="0" borderId="0" xfId="44" applyFont="1" applyFill="1" applyAlignment="1" applyProtection="1">
      <alignment vertical="center"/>
    </xf>
    <xf numFmtId="0" fontId="1" fillId="0" borderId="0" xfId="44" applyProtection="1"/>
    <xf numFmtId="0" fontId="2" fillId="0" borderId="0" xfId="44" applyFont="1" applyFill="1" applyAlignment="1" applyProtection="1">
      <protection locked="0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0" fontId="6" fillId="0" borderId="60" xfId="36" applyFont="1" applyFill="1" applyBorder="1" applyAlignment="1" applyProtection="1">
      <alignment horizontal="left"/>
    </xf>
    <xf numFmtId="0" fontId="6" fillId="0" borderId="64" xfId="36" applyFont="1" applyFill="1" applyBorder="1" applyAlignment="1" applyProtection="1">
      <alignment horizontal="left"/>
    </xf>
    <xf numFmtId="0" fontId="33" fillId="0" borderId="15" xfId="0" applyFont="1" applyBorder="1" applyAlignment="1" applyProtection="1">
      <alignment horizontal="center"/>
    </xf>
    <xf numFmtId="0" fontId="33" fillId="0" borderId="42" xfId="0" applyFont="1" applyBorder="1" applyAlignment="1" applyProtection="1">
      <alignment horizontal="center"/>
    </xf>
    <xf numFmtId="0" fontId="34" fillId="0" borderId="29" xfId="36" applyFont="1" applyBorder="1" applyAlignment="1" applyProtection="1">
      <alignment horizontal="center" vertical="center"/>
    </xf>
    <xf numFmtId="0" fontId="3" fillId="0" borderId="41" xfId="36" applyFont="1" applyBorder="1" applyAlignment="1" applyProtection="1">
      <alignment horizontal="center" vertical="center"/>
    </xf>
    <xf numFmtId="0" fontId="3" fillId="0" borderId="28" xfId="36" applyFont="1" applyBorder="1" applyAlignment="1" applyProtection="1">
      <alignment horizontal="center" vertical="center" wrapText="1"/>
    </xf>
    <xf numFmtId="0" fontId="3" fillId="0" borderId="40" xfId="36" applyFont="1" applyBorder="1" applyAlignment="1" applyProtection="1">
      <alignment horizontal="center" vertical="center" wrapText="1"/>
    </xf>
    <xf numFmtId="0" fontId="34" fillId="0" borderId="46" xfId="36" applyFont="1" applyBorder="1" applyAlignment="1" applyProtection="1">
      <alignment horizontal="center" vertical="center"/>
    </xf>
    <xf numFmtId="0" fontId="3" fillId="0" borderId="57" xfId="36" applyFont="1" applyBorder="1" applyAlignment="1" applyProtection="1"/>
    <xf numFmtId="0" fontId="3" fillId="0" borderId="16" xfId="36" applyFont="1" applyBorder="1" applyAlignment="1" applyProtection="1"/>
    <xf numFmtId="0" fontId="37" fillId="0" borderId="0" xfId="36" applyFont="1" applyFill="1" applyBorder="1" applyAlignment="1" applyProtection="1">
      <alignment horizontal="left"/>
    </xf>
    <xf numFmtId="0" fontId="31" fillId="0" borderId="0" xfId="44" applyFont="1" applyFill="1" applyBorder="1" applyAlignment="1" applyProtection="1">
      <alignment horizontal="center"/>
    </xf>
    <xf numFmtId="0" fontId="31" fillId="0" borderId="0" xfId="44" applyFont="1" applyFill="1" applyAlignment="1" applyProtection="1">
      <alignment horizontal="center"/>
    </xf>
    <xf numFmtId="0" fontId="31" fillId="0" borderId="42" xfId="44" applyFont="1" applyFill="1" applyBorder="1" applyAlignment="1" applyProtection="1">
      <alignment horizontal="center"/>
    </xf>
    <xf numFmtId="0" fontId="12" fillId="0" borderId="0" xfId="44" applyFont="1" applyFill="1" applyAlignment="1" applyProtection="1">
      <alignment horizontal="left" vertical="center"/>
      <protection locked="0"/>
    </xf>
    <xf numFmtId="0" fontId="31" fillId="25" borderId="46" xfId="0" applyFont="1" applyFill="1" applyBorder="1" applyAlignment="1" applyProtection="1">
      <alignment horizontal="center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40" fillId="0" borderId="57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0" fontId="41" fillId="0" borderId="15" xfId="0" applyFont="1" applyFill="1" applyBorder="1" applyAlignment="1" applyProtection="1">
      <alignment horizontal="center" vertical="center"/>
    </xf>
    <xf numFmtId="0" fontId="40" fillId="0" borderId="15" xfId="0" applyFont="1" applyFill="1" applyBorder="1" applyAlignment="1" applyProtection="1">
      <alignment horizontal="center" vertical="center"/>
    </xf>
    <xf numFmtId="0" fontId="2" fillId="0" borderId="0" xfId="44" applyFont="1" applyFill="1" applyAlignment="1" applyProtection="1">
      <alignment horizontal="left"/>
    </xf>
    <xf numFmtId="0" fontId="2" fillId="0" borderId="15" xfId="44" applyFont="1" applyFill="1" applyBorder="1" applyAlignment="1" applyProtection="1">
      <alignment horizontal="center"/>
      <protection locked="0"/>
    </xf>
    <xf numFmtId="0" fontId="1" fillId="0" borderId="15" xfId="44" applyFont="1" applyFill="1" applyBorder="1" applyAlignment="1" applyProtection="1">
      <alignment horizontal="center"/>
      <protection locked="0"/>
    </xf>
    <xf numFmtId="49" fontId="31" fillId="25" borderId="46" xfId="0" applyNumberFormat="1" applyFont="1" applyFill="1" applyBorder="1" applyAlignment="1" applyProtection="1">
      <alignment horizontal="center" vertical="center" wrapText="1"/>
    </xf>
    <xf numFmtId="0" fontId="1" fillId="25" borderId="16" xfId="0" applyFont="1" applyFill="1" applyBorder="1" applyAlignment="1" applyProtection="1"/>
    <xf numFmtId="49" fontId="31" fillId="25" borderId="1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/>
    </xf>
    <xf numFmtId="0" fontId="12" fillId="0" borderId="68" xfId="0" applyFont="1" applyFill="1" applyBorder="1" applyAlignment="1" applyProtection="1">
      <alignment horizontal="center"/>
    </xf>
    <xf numFmtId="0" fontId="12" fillId="0" borderId="66" xfId="0" applyFont="1" applyFill="1" applyBorder="1" applyAlignment="1" applyProtection="1">
      <alignment horizontal="center"/>
    </xf>
    <xf numFmtId="0" fontId="2" fillId="25" borderId="27" xfId="0" applyFont="1" applyFill="1" applyBorder="1" applyAlignment="1" applyProtection="1">
      <alignment horizontal="center" vertical="center" wrapText="1"/>
    </xf>
    <xf numFmtId="0" fontId="1" fillId="25" borderId="59" xfId="0" applyFont="1" applyFill="1" applyBorder="1" applyAlignment="1" applyProtection="1"/>
    <xf numFmtId="0" fontId="1" fillId="25" borderId="20" xfId="0" applyFont="1" applyFill="1" applyBorder="1" applyAlignment="1" applyProtection="1"/>
    <xf numFmtId="0" fontId="2" fillId="25" borderId="28" xfId="0" applyFont="1" applyFill="1" applyBorder="1" applyAlignment="1" applyProtection="1">
      <alignment horizontal="center" vertical="center" wrapText="1"/>
    </xf>
    <xf numFmtId="0" fontId="2" fillId="25" borderId="62" xfId="0" applyFont="1" applyFill="1" applyBorder="1" applyAlignment="1" applyProtection="1">
      <alignment vertical="center"/>
    </xf>
    <xf numFmtId="0" fontId="2" fillId="25" borderId="40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center" vertical="center" wrapText="1"/>
    </xf>
    <xf numFmtId="49" fontId="2" fillId="25" borderId="46" xfId="0" applyNumberFormat="1" applyFont="1" applyFill="1" applyBorder="1" applyAlignment="1" applyProtection="1">
      <alignment horizontal="center" vertical="center" wrapText="1"/>
    </xf>
    <xf numFmtId="0" fontId="1" fillId="25" borderId="57" xfId="0" applyFont="1" applyFill="1" applyBorder="1" applyAlignment="1" applyProtection="1"/>
    <xf numFmtId="0" fontId="12" fillId="0" borderId="15" xfId="0" applyFont="1" applyFill="1" applyBorder="1" applyAlignment="1" applyProtection="1">
      <alignment horizontal="center"/>
      <protection locked="0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49" fontId="12" fillId="0" borderId="34" xfId="0" applyNumberFormat="1" applyFont="1" applyFill="1" applyBorder="1" applyAlignment="1" applyProtection="1">
      <alignment horizontal="center"/>
      <protection locked="0"/>
    </xf>
    <xf numFmtId="49" fontId="12" fillId="0" borderId="37" xfId="0" applyNumberFormat="1" applyFont="1" applyFill="1" applyBorder="1" applyAlignment="1" applyProtection="1">
      <alignment horizontal="center"/>
    </xf>
    <xf numFmtId="49" fontId="12" fillId="0" borderId="34" xfId="0" applyNumberFormat="1" applyFont="1" applyFill="1" applyBorder="1" applyAlignment="1" applyProtection="1">
      <alignment horizontal="center"/>
    </xf>
    <xf numFmtId="0" fontId="38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/>
    <xf numFmtId="0" fontId="2" fillId="0" borderId="10" xfId="0" applyFont="1" applyFill="1" applyBorder="1" applyAlignment="1" applyProtection="1">
      <alignment horizontal="center"/>
    </xf>
    <xf numFmtId="49" fontId="12" fillId="0" borderId="0" xfId="0" applyNumberFormat="1" applyFont="1" applyFill="1" applyBorder="1" applyAlignment="1" applyProtection="1">
      <alignment horizontal="center" wrapText="1"/>
    </xf>
    <xf numFmtId="49" fontId="12" fillId="0" borderId="19" xfId="0" applyNumberFormat="1" applyFont="1" applyFill="1" applyBorder="1" applyAlignment="1" applyProtection="1">
      <alignment horizontal="center" wrapText="1"/>
    </xf>
    <xf numFmtId="49" fontId="12" fillId="0" borderId="21" xfId="0" applyNumberFormat="1" applyFont="1" applyFill="1" applyBorder="1" applyAlignment="1" applyProtection="1">
      <alignment horizontal="center" wrapText="1"/>
    </xf>
    <xf numFmtId="14" fontId="12" fillId="0" borderId="37" xfId="0" applyNumberFormat="1" applyFont="1" applyFill="1" applyBorder="1" applyAlignment="1" applyProtection="1">
      <alignment horizontal="center"/>
      <protection locked="0"/>
    </xf>
    <xf numFmtId="0" fontId="12" fillId="0" borderId="34" xfId="0" applyFont="1" applyFill="1" applyBorder="1" applyAlignment="1" applyProtection="1">
      <alignment horizontal="center"/>
      <protection locked="0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43"/>
    <cellStyle name="Обычный_ТРАФАРЕТ" xfId="44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8715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565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326" t="s">
        <v>0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 x14ac:dyDescent="0.3">
      <c r="A2" s="3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327" t="s">
        <v>65</v>
      </c>
      <c r="K4" s="327"/>
      <c r="L4" s="15"/>
      <c r="N4" s="16"/>
      <c r="O4" s="16"/>
      <c r="R4" s="122" t="s">
        <v>42</v>
      </c>
      <c r="S4" s="164">
        <v>43282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25">
      <c r="A6" s="23"/>
      <c r="B6" s="341" t="s">
        <v>30</v>
      </c>
      <c r="C6" s="341"/>
      <c r="D6" s="341"/>
      <c r="E6" s="341"/>
      <c r="F6" s="341"/>
      <c r="G6" s="328" t="s">
        <v>67</v>
      </c>
      <c r="H6" s="328"/>
      <c r="I6" s="328"/>
      <c r="J6" s="328"/>
      <c r="K6" s="328"/>
      <c r="L6" s="328"/>
      <c r="M6" s="328"/>
      <c r="N6" s="328"/>
      <c r="O6" s="328"/>
      <c r="P6" s="328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25">
      <c r="A7" s="23"/>
      <c r="B7" s="341" t="s">
        <v>31</v>
      </c>
      <c r="C7" s="341"/>
      <c r="D7" s="341"/>
      <c r="E7" s="341"/>
      <c r="F7" s="341"/>
      <c r="G7" s="329" t="s">
        <v>64</v>
      </c>
      <c r="H7" s="329"/>
      <c r="I7" s="329"/>
      <c r="J7" s="329"/>
      <c r="K7" s="329"/>
      <c r="L7" s="329"/>
      <c r="M7" s="329"/>
      <c r="N7" s="329"/>
      <c r="O7" s="329"/>
      <c r="P7" s="329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25">
      <c r="A8" s="23"/>
      <c r="B8" s="352" t="s">
        <v>47</v>
      </c>
      <c r="C8" s="352"/>
      <c r="D8" s="352"/>
      <c r="E8" s="352"/>
      <c r="F8" s="352"/>
      <c r="G8" s="35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 x14ac:dyDescent="0.3">
      <c r="A9" s="23"/>
      <c r="B9" s="352" t="s">
        <v>3</v>
      </c>
      <c r="C9" s="352"/>
      <c r="D9" s="352"/>
      <c r="E9" s="352"/>
      <c r="F9" s="35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332" t="s">
        <v>5</v>
      </c>
      <c r="B13" s="370" t="s">
        <v>6</v>
      </c>
      <c r="C13" s="330" t="s">
        <v>7</v>
      </c>
      <c r="D13" s="331"/>
      <c r="E13" s="331"/>
      <c r="F13" s="332"/>
      <c r="G13" s="339" t="s">
        <v>8</v>
      </c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76" t="s">
        <v>5</v>
      </c>
      <c r="U13" s="370" t="s">
        <v>6</v>
      </c>
      <c r="V13" s="330" t="s">
        <v>7</v>
      </c>
      <c r="W13" s="331"/>
      <c r="X13" s="331"/>
      <c r="Y13" s="332"/>
      <c r="Z13" s="324" t="s">
        <v>9</v>
      </c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0"/>
    </row>
    <row r="14" spans="1:40" ht="15" customHeight="1" x14ac:dyDescent="0.25">
      <c r="A14" s="335"/>
      <c r="B14" s="371"/>
      <c r="C14" s="333"/>
      <c r="D14" s="334"/>
      <c r="E14" s="334"/>
      <c r="F14" s="335"/>
      <c r="G14" s="321" t="s">
        <v>34</v>
      </c>
      <c r="H14" s="321" t="s">
        <v>35</v>
      </c>
      <c r="I14" s="321" t="s">
        <v>32</v>
      </c>
      <c r="J14" s="321" t="s">
        <v>36</v>
      </c>
      <c r="K14" s="321" t="s">
        <v>10</v>
      </c>
      <c r="L14" s="319" t="s">
        <v>46</v>
      </c>
      <c r="M14" s="319" t="s">
        <v>11</v>
      </c>
      <c r="N14" s="319" t="s">
        <v>56</v>
      </c>
      <c r="O14" s="319" t="s">
        <v>57</v>
      </c>
      <c r="P14" s="319" t="s">
        <v>12</v>
      </c>
      <c r="Q14" s="319" t="s">
        <v>58</v>
      </c>
      <c r="R14" s="319" t="s">
        <v>59</v>
      </c>
      <c r="S14" s="365" t="s">
        <v>13</v>
      </c>
      <c r="T14" s="377"/>
      <c r="U14" s="371"/>
      <c r="V14" s="333"/>
      <c r="W14" s="334"/>
      <c r="X14" s="334"/>
      <c r="Y14" s="335"/>
      <c r="Z14" s="321" t="s">
        <v>34</v>
      </c>
      <c r="AA14" s="321" t="s">
        <v>35</v>
      </c>
      <c r="AB14" s="321" t="s">
        <v>32</v>
      </c>
      <c r="AC14" s="321" t="s">
        <v>36</v>
      </c>
      <c r="AD14" s="321" t="s">
        <v>10</v>
      </c>
      <c r="AE14" s="319" t="s">
        <v>46</v>
      </c>
      <c r="AF14" s="319" t="s">
        <v>11</v>
      </c>
      <c r="AG14" s="319" t="s">
        <v>56</v>
      </c>
      <c r="AH14" s="319" t="s">
        <v>57</v>
      </c>
      <c r="AI14" s="319" t="s">
        <v>12</v>
      </c>
      <c r="AJ14" s="319" t="s">
        <v>58</v>
      </c>
      <c r="AK14" s="319" t="s">
        <v>59</v>
      </c>
      <c r="AL14" s="365" t="s">
        <v>13</v>
      </c>
      <c r="AM14" s="30"/>
    </row>
    <row r="15" spans="1:40" ht="123.75" customHeight="1" x14ac:dyDescent="0.25">
      <c r="A15" s="338"/>
      <c r="B15" s="372"/>
      <c r="C15" s="336"/>
      <c r="D15" s="337"/>
      <c r="E15" s="337"/>
      <c r="F15" s="338"/>
      <c r="G15" s="322"/>
      <c r="H15" s="322"/>
      <c r="I15" s="322"/>
      <c r="J15" s="322"/>
      <c r="K15" s="322"/>
      <c r="L15" s="320"/>
      <c r="M15" s="320"/>
      <c r="N15" s="320"/>
      <c r="O15" s="320"/>
      <c r="P15" s="320"/>
      <c r="Q15" s="320"/>
      <c r="R15" s="320"/>
      <c r="S15" s="366"/>
      <c r="T15" s="378"/>
      <c r="U15" s="372"/>
      <c r="V15" s="336"/>
      <c r="W15" s="337"/>
      <c r="X15" s="337"/>
      <c r="Y15" s="338"/>
      <c r="Z15" s="322"/>
      <c r="AA15" s="322"/>
      <c r="AB15" s="322"/>
      <c r="AC15" s="322"/>
      <c r="AD15" s="322"/>
      <c r="AE15" s="320"/>
      <c r="AF15" s="320"/>
      <c r="AG15" s="320"/>
      <c r="AH15" s="320"/>
      <c r="AI15" s="320"/>
      <c r="AJ15" s="320"/>
      <c r="AK15" s="320"/>
      <c r="AL15" s="366"/>
    </row>
    <row r="16" spans="1:40" s="60" customFormat="1" ht="12" thickBot="1" x14ac:dyDescent="0.25">
      <c r="A16" s="46">
        <v>1</v>
      </c>
      <c r="B16" s="47">
        <v>2</v>
      </c>
      <c r="C16" s="379">
        <v>3</v>
      </c>
      <c r="D16" s="380"/>
      <c r="E16" s="380"/>
      <c r="F16" s="38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379">
        <v>3</v>
      </c>
      <c r="W16" s="380"/>
      <c r="X16" s="380"/>
      <c r="Y16" s="38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51</v>
      </c>
      <c r="B17" s="57" t="s">
        <v>14</v>
      </c>
      <c r="C17" s="367" t="s">
        <v>68</v>
      </c>
      <c r="D17" s="368"/>
      <c r="E17" s="368"/>
      <c r="F17" s="369"/>
      <c r="G17" s="58">
        <v>693006285.60000002</v>
      </c>
      <c r="H17" s="58">
        <v>0</v>
      </c>
      <c r="I17" s="58">
        <v>693006285.60000002</v>
      </c>
      <c r="J17" s="58">
        <v>23949002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600504694.60000002</v>
      </c>
      <c r="Q17" s="58">
        <v>61683416</v>
      </c>
      <c r="R17" s="58">
        <v>54767177</v>
      </c>
      <c r="S17" s="58">
        <v>0</v>
      </c>
      <c r="T17" s="56" t="s">
        <v>51</v>
      </c>
      <c r="U17" s="57" t="s">
        <v>14</v>
      </c>
      <c r="V17" s="367" t="s">
        <v>15</v>
      </c>
      <c r="W17" s="368"/>
      <c r="X17" s="368"/>
      <c r="Y17" s="369"/>
      <c r="Z17" s="133">
        <v>343602668.69</v>
      </c>
      <c r="AA17" s="58">
        <v>0</v>
      </c>
      <c r="AB17" s="58">
        <v>343602668.69</v>
      </c>
      <c r="AC17" s="58">
        <v>11108105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310041887.36000001</v>
      </c>
      <c r="AJ17" s="58">
        <v>23459092.93</v>
      </c>
      <c r="AK17" s="125">
        <v>21209793.399999999</v>
      </c>
      <c r="AL17" s="59">
        <v>0</v>
      </c>
    </row>
    <row r="18" spans="1:40" s="104" customFormat="1" ht="11.25" x14ac:dyDescent="0.2">
      <c r="A18" s="154" t="s">
        <v>519</v>
      </c>
      <c r="B18" s="105" t="s">
        <v>14</v>
      </c>
      <c r="C18" s="345" t="s">
        <v>520</v>
      </c>
      <c r="D18" s="345"/>
      <c r="E18" s="345"/>
      <c r="F18" s="345"/>
      <c r="G18" s="106">
        <v>271269450</v>
      </c>
      <c r="H18" s="106"/>
      <c r="I18" s="106">
        <v>271269450</v>
      </c>
      <c r="J18" s="106"/>
      <c r="K18" s="106"/>
      <c r="L18" s="106"/>
      <c r="M18" s="106"/>
      <c r="N18" s="106"/>
      <c r="O18" s="106"/>
      <c r="P18" s="106">
        <v>200982900</v>
      </c>
      <c r="Q18" s="106">
        <v>46298250</v>
      </c>
      <c r="R18" s="106">
        <v>23988300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345" t="str">
        <f t="shared" ref="V18:V81" si="2">""&amp;C18</f>
        <v>00010000000000000000</v>
      </c>
      <c r="W18" s="345"/>
      <c r="X18" s="345"/>
      <c r="Y18" s="345"/>
      <c r="Z18" s="106">
        <v>130195944.78</v>
      </c>
      <c r="AA18" s="106"/>
      <c r="AB18" s="106">
        <v>130195944.78</v>
      </c>
      <c r="AC18" s="106"/>
      <c r="AD18" s="106"/>
      <c r="AE18" s="106"/>
      <c r="AF18" s="106"/>
      <c r="AG18" s="106"/>
      <c r="AH18" s="106"/>
      <c r="AI18" s="106">
        <v>98738867.450000003</v>
      </c>
      <c r="AJ18" s="106">
        <v>21317092.93</v>
      </c>
      <c r="AK18" s="126">
        <v>10139984.4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 x14ac:dyDescent="0.2">
      <c r="A19" s="154" t="s">
        <v>521</v>
      </c>
      <c r="B19" s="105" t="s">
        <v>14</v>
      </c>
      <c r="C19" s="345" t="s">
        <v>522</v>
      </c>
      <c r="D19" s="345"/>
      <c r="E19" s="345"/>
      <c r="F19" s="345"/>
      <c r="G19" s="106">
        <v>167712900</v>
      </c>
      <c r="H19" s="106"/>
      <c r="I19" s="106">
        <v>167712900</v>
      </c>
      <c r="J19" s="106"/>
      <c r="K19" s="106"/>
      <c r="L19" s="106"/>
      <c r="M19" s="106"/>
      <c r="N19" s="106"/>
      <c r="O19" s="106"/>
      <c r="P19" s="106">
        <v>141631700</v>
      </c>
      <c r="Q19" s="106">
        <v>23284000</v>
      </c>
      <c r="R19" s="106">
        <v>2797200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345" t="str">
        <f t="shared" si="2"/>
        <v>00010100000000000000</v>
      </c>
      <c r="W19" s="345"/>
      <c r="X19" s="345"/>
      <c r="Y19" s="345"/>
      <c r="Z19" s="106">
        <v>79056199.549999997</v>
      </c>
      <c r="AA19" s="106"/>
      <c r="AB19" s="106">
        <v>79056199.549999997</v>
      </c>
      <c r="AC19" s="106"/>
      <c r="AD19" s="106"/>
      <c r="AE19" s="106"/>
      <c r="AF19" s="106"/>
      <c r="AG19" s="106"/>
      <c r="AH19" s="106"/>
      <c r="AI19" s="106">
        <v>67153409.760000005</v>
      </c>
      <c r="AJ19" s="106">
        <v>10497452.48</v>
      </c>
      <c r="AK19" s="126">
        <v>1405337.31</v>
      </c>
      <c r="AL19" s="107"/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523</v>
      </c>
      <c r="B20" s="105" t="s">
        <v>14</v>
      </c>
      <c r="C20" s="345" t="s">
        <v>524</v>
      </c>
      <c r="D20" s="345"/>
      <c r="E20" s="345"/>
      <c r="F20" s="345"/>
      <c r="G20" s="106">
        <v>167712900</v>
      </c>
      <c r="H20" s="106"/>
      <c r="I20" s="106">
        <v>167712900</v>
      </c>
      <c r="J20" s="106"/>
      <c r="K20" s="106"/>
      <c r="L20" s="106"/>
      <c r="M20" s="106"/>
      <c r="N20" s="106"/>
      <c r="O20" s="106"/>
      <c r="P20" s="106">
        <v>141631700</v>
      </c>
      <c r="Q20" s="106">
        <v>23284000</v>
      </c>
      <c r="R20" s="106">
        <v>2797200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345" t="str">
        <f t="shared" si="2"/>
        <v>00010102000010000110</v>
      </c>
      <c r="W20" s="345"/>
      <c r="X20" s="345"/>
      <c r="Y20" s="345"/>
      <c r="Z20" s="106">
        <v>79056199.549999997</v>
      </c>
      <c r="AA20" s="106"/>
      <c r="AB20" s="106">
        <v>79056199.549999997</v>
      </c>
      <c r="AC20" s="106"/>
      <c r="AD20" s="106"/>
      <c r="AE20" s="106"/>
      <c r="AF20" s="106"/>
      <c r="AG20" s="106"/>
      <c r="AH20" s="106"/>
      <c r="AI20" s="106">
        <v>67153409.760000005</v>
      </c>
      <c r="AJ20" s="106">
        <v>10497452.48</v>
      </c>
      <c r="AK20" s="126">
        <v>1405337.31</v>
      </c>
      <c r="AL20" s="107"/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525</v>
      </c>
      <c r="B21" s="100" t="s">
        <v>14</v>
      </c>
      <c r="C21" s="408" t="s">
        <v>526</v>
      </c>
      <c r="D21" s="409"/>
      <c r="E21" s="409"/>
      <c r="F21" s="410"/>
      <c r="G21" s="106">
        <v>166372000</v>
      </c>
      <c r="H21" s="101"/>
      <c r="I21" s="106">
        <v>166372000</v>
      </c>
      <c r="J21" s="101"/>
      <c r="K21" s="84"/>
      <c r="L21" s="84"/>
      <c r="M21" s="84"/>
      <c r="N21" s="84"/>
      <c r="O21" s="84"/>
      <c r="P21" s="84">
        <v>140451400</v>
      </c>
      <c r="Q21" s="84">
        <v>23134000</v>
      </c>
      <c r="R21" s="84">
        <v>2786600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411" t="str">
        <f t="shared" si="2"/>
        <v>00010102010010000110</v>
      </c>
      <c r="W21" s="412"/>
      <c r="X21" s="412"/>
      <c r="Y21" s="413"/>
      <c r="Z21" s="106">
        <v>78021551.439999998</v>
      </c>
      <c r="AA21" s="101"/>
      <c r="AB21" s="106">
        <v>78021551.439999998</v>
      </c>
      <c r="AC21" s="101"/>
      <c r="AD21" s="84"/>
      <c r="AE21" s="84"/>
      <c r="AF21" s="84"/>
      <c r="AG21" s="84"/>
      <c r="AH21" s="84"/>
      <c r="AI21" s="84">
        <v>66232171.18</v>
      </c>
      <c r="AJ21" s="84">
        <v>10402194.66</v>
      </c>
      <c r="AK21" s="85">
        <v>1387185.6</v>
      </c>
      <c r="AL21" s="86"/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527</v>
      </c>
      <c r="B22" s="100" t="s">
        <v>14</v>
      </c>
      <c r="C22" s="408" t="s">
        <v>528</v>
      </c>
      <c r="D22" s="409"/>
      <c r="E22" s="409"/>
      <c r="F22" s="410"/>
      <c r="G22" s="106">
        <v>599000</v>
      </c>
      <c r="H22" s="101"/>
      <c r="I22" s="106">
        <v>599000</v>
      </c>
      <c r="J22" s="101"/>
      <c r="K22" s="84"/>
      <c r="L22" s="84"/>
      <c r="M22" s="84"/>
      <c r="N22" s="84"/>
      <c r="O22" s="84"/>
      <c r="P22" s="84">
        <v>488700</v>
      </c>
      <c r="Q22" s="84">
        <v>100000</v>
      </c>
      <c r="R22" s="84">
        <v>10300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411" t="str">
        <f t="shared" si="2"/>
        <v>00010102020010000110</v>
      </c>
      <c r="W22" s="412"/>
      <c r="X22" s="412"/>
      <c r="Y22" s="413"/>
      <c r="Z22" s="106">
        <v>348355.34</v>
      </c>
      <c r="AA22" s="101"/>
      <c r="AB22" s="106">
        <v>348355.34</v>
      </c>
      <c r="AC22" s="101"/>
      <c r="AD22" s="84"/>
      <c r="AE22" s="84"/>
      <c r="AF22" s="84"/>
      <c r="AG22" s="84"/>
      <c r="AH22" s="84"/>
      <c r="AI22" s="84">
        <v>286082</v>
      </c>
      <c r="AJ22" s="84">
        <v>58488.6</v>
      </c>
      <c r="AK22" s="85">
        <v>3784.74</v>
      </c>
      <c r="AL22" s="86"/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529</v>
      </c>
      <c r="B23" s="100" t="s">
        <v>14</v>
      </c>
      <c r="C23" s="408" t="s">
        <v>530</v>
      </c>
      <c r="D23" s="409"/>
      <c r="E23" s="409"/>
      <c r="F23" s="410"/>
      <c r="G23" s="106">
        <v>309300</v>
      </c>
      <c r="H23" s="101"/>
      <c r="I23" s="106">
        <v>309300</v>
      </c>
      <c r="J23" s="101"/>
      <c r="K23" s="84"/>
      <c r="L23" s="84"/>
      <c r="M23" s="84"/>
      <c r="N23" s="84"/>
      <c r="O23" s="84"/>
      <c r="P23" s="84">
        <v>259000</v>
      </c>
      <c r="Q23" s="84">
        <v>50000</v>
      </c>
      <c r="R23" s="84">
        <v>300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411" t="str">
        <f t="shared" si="2"/>
        <v>00010102030010000110</v>
      </c>
      <c r="W23" s="412"/>
      <c r="X23" s="412"/>
      <c r="Y23" s="413"/>
      <c r="Z23" s="106">
        <v>488718.26</v>
      </c>
      <c r="AA23" s="101"/>
      <c r="AB23" s="106">
        <v>488718.26</v>
      </c>
      <c r="AC23" s="101"/>
      <c r="AD23" s="84"/>
      <c r="AE23" s="84"/>
      <c r="AF23" s="84"/>
      <c r="AG23" s="84"/>
      <c r="AH23" s="84"/>
      <c r="AI23" s="84">
        <v>437582.07</v>
      </c>
      <c r="AJ23" s="84">
        <v>36769.22</v>
      </c>
      <c r="AK23" s="85">
        <v>14366.97</v>
      </c>
      <c r="AL23" s="86"/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531</v>
      </c>
      <c r="B24" s="100" t="s">
        <v>14</v>
      </c>
      <c r="C24" s="408" t="s">
        <v>532</v>
      </c>
      <c r="D24" s="409"/>
      <c r="E24" s="409"/>
      <c r="F24" s="410"/>
      <c r="G24" s="106">
        <v>432600</v>
      </c>
      <c r="H24" s="101"/>
      <c r="I24" s="106">
        <v>432600</v>
      </c>
      <c r="J24" s="101"/>
      <c r="K24" s="84"/>
      <c r="L24" s="84"/>
      <c r="M24" s="84"/>
      <c r="N24" s="84"/>
      <c r="O24" s="84"/>
      <c r="P24" s="84">
        <v>432600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411" t="str">
        <f t="shared" si="2"/>
        <v>00010102040010000110</v>
      </c>
      <c r="W24" s="412"/>
      <c r="X24" s="412"/>
      <c r="Y24" s="413"/>
      <c r="Z24" s="106">
        <v>197574.51</v>
      </c>
      <c r="AA24" s="101"/>
      <c r="AB24" s="106">
        <v>197574.51</v>
      </c>
      <c r="AC24" s="101"/>
      <c r="AD24" s="84"/>
      <c r="AE24" s="84"/>
      <c r="AF24" s="84"/>
      <c r="AG24" s="84"/>
      <c r="AH24" s="84"/>
      <c r="AI24" s="84">
        <v>197574.51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 x14ac:dyDescent="0.2">
      <c r="A25" s="154" t="s">
        <v>533</v>
      </c>
      <c r="B25" s="105" t="s">
        <v>14</v>
      </c>
      <c r="C25" s="345" t="s">
        <v>534</v>
      </c>
      <c r="D25" s="345"/>
      <c r="E25" s="345"/>
      <c r="F25" s="345"/>
      <c r="G25" s="106">
        <v>14126700</v>
      </c>
      <c r="H25" s="106"/>
      <c r="I25" s="106">
        <v>14126700</v>
      </c>
      <c r="J25" s="106"/>
      <c r="K25" s="106"/>
      <c r="L25" s="106"/>
      <c r="M25" s="106"/>
      <c r="N25" s="106"/>
      <c r="O25" s="106"/>
      <c r="P25" s="106">
        <v>5765000</v>
      </c>
      <c r="Q25" s="106">
        <v>2484400</v>
      </c>
      <c r="R25" s="106">
        <v>5877300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345" t="str">
        <f t="shared" si="2"/>
        <v>00010300000000000000</v>
      </c>
      <c r="W25" s="345"/>
      <c r="X25" s="345"/>
      <c r="Y25" s="345"/>
      <c r="Z25" s="106">
        <v>7286025.6100000003</v>
      </c>
      <c r="AA25" s="106"/>
      <c r="AB25" s="106">
        <v>7286025.6100000003</v>
      </c>
      <c r="AC25" s="106"/>
      <c r="AD25" s="106"/>
      <c r="AE25" s="106"/>
      <c r="AF25" s="106"/>
      <c r="AG25" s="106"/>
      <c r="AH25" s="106"/>
      <c r="AI25" s="106">
        <v>2972666.55</v>
      </c>
      <c r="AJ25" s="106">
        <v>1280840.19</v>
      </c>
      <c r="AK25" s="126">
        <v>3032518.87</v>
      </c>
      <c r="AL25" s="107"/>
      <c r="AM25" s="108" t="str">
        <f t="shared" si="3"/>
        <v>00010300000000000000</v>
      </c>
      <c r="AN25" s="103"/>
    </row>
    <row r="26" spans="1:40" s="104" customFormat="1" ht="19.5" x14ac:dyDescent="0.2">
      <c r="A26" s="154" t="s">
        <v>535</v>
      </c>
      <c r="B26" s="105" t="s">
        <v>14</v>
      </c>
      <c r="C26" s="345" t="s">
        <v>536</v>
      </c>
      <c r="D26" s="345"/>
      <c r="E26" s="345"/>
      <c r="F26" s="345"/>
      <c r="G26" s="106">
        <v>14126700</v>
      </c>
      <c r="H26" s="106"/>
      <c r="I26" s="106">
        <v>14126700</v>
      </c>
      <c r="J26" s="106"/>
      <c r="K26" s="106"/>
      <c r="L26" s="106"/>
      <c r="M26" s="106"/>
      <c r="N26" s="106"/>
      <c r="O26" s="106"/>
      <c r="P26" s="106">
        <v>5765000</v>
      </c>
      <c r="Q26" s="106">
        <v>2484400</v>
      </c>
      <c r="R26" s="106">
        <v>5877300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345" t="str">
        <f t="shared" si="2"/>
        <v>00010302000010000110</v>
      </c>
      <c r="W26" s="345"/>
      <c r="X26" s="345"/>
      <c r="Y26" s="345"/>
      <c r="Z26" s="106">
        <v>7286025.6100000003</v>
      </c>
      <c r="AA26" s="106"/>
      <c r="AB26" s="106">
        <v>7286025.6100000003</v>
      </c>
      <c r="AC26" s="106"/>
      <c r="AD26" s="106"/>
      <c r="AE26" s="106"/>
      <c r="AF26" s="106"/>
      <c r="AG26" s="106"/>
      <c r="AH26" s="106"/>
      <c r="AI26" s="106">
        <v>2972666.55</v>
      </c>
      <c r="AJ26" s="106">
        <v>1280840.19</v>
      </c>
      <c r="AK26" s="126">
        <v>3032518.87</v>
      </c>
      <c r="AL26" s="107"/>
      <c r="AM26" s="108" t="str">
        <f t="shared" si="3"/>
        <v>00010302000010000110</v>
      </c>
      <c r="AN26" s="103"/>
    </row>
    <row r="27" spans="1:40" s="104" customFormat="1" ht="58.5" x14ac:dyDescent="0.2">
      <c r="A27" s="153" t="s">
        <v>537</v>
      </c>
      <c r="B27" s="100" t="s">
        <v>14</v>
      </c>
      <c r="C27" s="408" t="s">
        <v>538</v>
      </c>
      <c r="D27" s="409"/>
      <c r="E27" s="409"/>
      <c r="F27" s="410"/>
      <c r="G27" s="106">
        <v>5329416</v>
      </c>
      <c r="H27" s="101"/>
      <c r="I27" s="106">
        <v>5329416</v>
      </c>
      <c r="J27" s="101"/>
      <c r="K27" s="84"/>
      <c r="L27" s="84"/>
      <c r="M27" s="84"/>
      <c r="N27" s="84"/>
      <c r="O27" s="84"/>
      <c r="P27" s="84">
        <v>2177100</v>
      </c>
      <c r="Q27" s="84">
        <v>970000</v>
      </c>
      <c r="R27" s="84">
        <v>2182316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411" t="str">
        <f t="shared" si="2"/>
        <v>00010302230010000110</v>
      </c>
      <c r="W27" s="412"/>
      <c r="X27" s="412"/>
      <c r="Y27" s="413"/>
      <c r="Z27" s="106">
        <v>3157608.91</v>
      </c>
      <c r="AA27" s="101"/>
      <c r="AB27" s="106">
        <v>3157608.91</v>
      </c>
      <c r="AC27" s="101"/>
      <c r="AD27" s="84"/>
      <c r="AE27" s="84"/>
      <c r="AF27" s="84"/>
      <c r="AG27" s="84"/>
      <c r="AH27" s="84"/>
      <c r="AI27" s="84">
        <v>1288290.6399999999</v>
      </c>
      <c r="AJ27" s="84">
        <v>555088.97</v>
      </c>
      <c r="AK27" s="85">
        <v>1314229.3</v>
      </c>
      <c r="AL27" s="86"/>
      <c r="AM27" s="102" t="str">
        <f t="shared" si="3"/>
        <v>00010302230010000110</v>
      </c>
      <c r="AN27" s="103"/>
    </row>
    <row r="28" spans="1:40" s="104" customFormat="1" ht="68.25" x14ac:dyDescent="0.2">
      <c r="A28" s="153" t="s">
        <v>539</v>
      </c>
      <c r="B28" s="100" t="s">
        <v>14</v>
      </c>
      <c r="C28" s="408" t="s">
        <v>540</v>
      </c>
      <c r="D28" s="409"/>
      <c r="E28" s="409"/>
      <c r="F28" s="410"/>
      <c r="G28" s="106">
        <v>62569</v>
      </c>
      <c r="H28" s="101"/>
      <c r="I28" s="106">
        <v>62569</v>
      </c>
      <c r="J28" s="101"/>
      <c r="K28" s="84"/>
      <c r="L28" s="84"/>
      <c r="M28" s="84"/>
      <c r="N28" s="84"/>
      <c r="O28" s="84"/>
      <c r="P28" s="84">
        <v>22700</v>
      </c>
      <c r="Q28" s="84">
        <v>10000</v>
      </c>
      <c r="R28" s="84">
        <v>29869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411" t="str">
        <f t="shared" si="2"/>
        <v>00010302240010000110</v>
      </c>
      <c r="W28" s="412"/>
      <c r="X28" s="412"/>
      <c r="Y28" s="413"/>
      <c r="Z28" s="106">
        <v>23937.21</v>
      </c>
      <c r="AA28" s="101"/>
      <c r="AB28" s="106">
        <v>23937.21</v>
      </c>
      <c r="AC28" s="101"/>
      <c r="AD28" s="84"/>
      <c r="AE28" s="84"/>
      <c r="AF28" s="84"/>
      <c r="AG28" s="84"/>
      <c r="AH28" s="84"/>
      <c r="AI28" s="84">
        <v>9766.32</v>
      </c>
      <c r="AJ28" s="84">
        <v>4208.03</v>
      </c>
      <c r="AK28" s="85">
        <v>9962.86</v>
      </c>
      <c r="AL28" s="86"/>
      <c r="AM28" s="102" t="str">
        <f t="shared" si="3"/>
        <v>00010302240010000110</v>
      </c>
      <c r="AN28" s="103"/>
    </row>
    <row r="29" spans="1:40" s="104" customFormat="1" ht="58.5" x14ac:dyDescent="0.2">
      <c r="A29" s="153" t="s">
        <v>541</v>
      </c>
      <c r="B29" s="100" t="s">
        <v>14</v>
      </c>
      <c r="C29" s="408" t="s">
        <v>542</v>
      </c>
      <c r="D29" s="409"/>
      <c r="E29" s="409"/>
      <c r="F29" s="410"/>
      <c r="G29" s="106">
        <v>8661589</v>
      </c>
      <c r="H29" s="101"/>
      <c r="I29" s="106">
        <v>8661589</v>
      </c>
      <c r="J29" s="101"/>
      <c r="K29" s="84"/>
      <c r="L29" s="84"/>
      <c r="M29" s="84"/>
      <c r="N29" s="84"/>
      <c r="O29" s="84"/>
      <c r="P29" s="84">
        <v>3565200</v>
      </c>
      <c r="Q29" s="84">
        <v>1500000</v>
      </c>
      <c r="R29" s="84">
        <v>3596389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411" t="str">
        <f t="shared" si="2"/>
        <v>00010302250010000110</v>
      </c>
      <c r="W29" s="412"/>
      <c r="X29" s="412"/>
      <c r="Y29" s="413"/>
      <c r="Z29" s="106">
        <v>4760536.7699999996</v>
      </c>
      <c r="AA29" s="101"/>
      <c r="AB29" s="106">
        <v>4760536.7699999996</v>
      </c>
      <c r="AC29" s="101"/>
      <c r="AD29" s="84"/>
      <c r="AE29" s="84"/>
      <c r="AF29" s="84"/>
      <c r="AG29" s="84"/>
      <c r="AH29" s="84"/>
      <c r="AI29" s="84">
        <v>1942278.15</v>
      </c>
      <c r="AJ29" s="84">
        <v>836874.21</v>
      </c>
      <c r="AK29" s="85">
        <v>1981384.41</v>
      </c>
      <c r="AL29" s="86"/>
      <c r="AM29" s="102" t="str">
        <f t="shared" si="3"/>
        <v>00010302250010000110</v>
      </c>
      <c r="AN29" s="103"/>
    </row>
    <row r="30" spans="1:40" s="104" customFormat="1" ht="58.5" x14ac:dyDescent="0.2">
      <c r="A30" s="153" t="s">
        <v>543</v>
      </c>
      <c r="B30" s="100" t="s">
        <v>14</v>
      </c>
      <c r="C30" s="408" t="s">
        <v>544</v>
      </c>
      <c r="D30" s="409"/>
      <c r="E30" s="409"/>
      <c r="F30" s="410"/>
      <c r="G30" s="106">
        <v>73126</v>
      </c>
      <c r="H30" s="101"/>
      <c r="I30" s="106">
        <v>73126</v>
      </c>
      <c r="J30" s="101"/>
      <c r="K30" s="84"/>
      <c r="L30" s="84"/>
      <c r="M30" s="84"/>
      <c r="N30" s="84"/>
      <c r="O30" s="84"/>
      <c r="P30" s="84">
        <v>0</v>
      </c>
      <c r="Q30" s="84">
        <v>4400</v>
      </c>
      <c r="R30" s="84">
        <v>68726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411" t="str">
        <f t="shared" si="2"/>
        <v>00010302260010000110</v>
      </c>
      <c r="W30" s="412"/>
      <c r="X30" s="412"/>
      <c r="Y30" s="413"/>
      <c r="Z30" s="106">
        <v>-656057.28</v>
      </c>
      <c r="AA30" s="101"/>
      <c r="AB30" s="106">
        <v>-656057.28</v>
      </c>
      <c r="AC30" s="101"/>
      <c r="AD30" s="84"/>
      <c r="AE30" s="84"/>
      <c r="AF30" s="84"/>
      <c r="AG30" s="84"/>
      <c r="AH30" s="84"/>
      <c r="AI30" s="84">
        <v>-267668.56</v>
      </c>
      <c r="AJ30" s="84">
        <v>-115331.02</v>
      </c>
      <c r="AK30" s="85">
        <v>-273057.7</v>
      </c>
      <c r="AL30" s="86"/>
      <c r="AM30" s="102" t="str">
        <f t="shared" si="3"/>
        <v>00010302260010000110</v>
      </c>
      <c r="AN30" s="103"/>
    </row>
    <row r="31" spans="1:40" s="104" customFormat="1" ht="11.25" x14ac:dyDescent="0.2">
      <c r="A31" s="154" t="s">
        <v>545</v>
      </c>
      <c r="B31" s="105" t="s">
        <v>14</v>
      </c>
      <c r="C31" s="345" t="s">
        <v>546</v>
      </c>
      <c r="D31" s="345"/>
      <c r="E31" s="345"/>
      <c r="F31" s="345"/>
      <c r="G31" s="106">
        <v>28828550</v>
      </c>
      <c r="H31" s="106"/>
      <c r="I31" s="106">
        <v>28828550</v>
      </c>
      <c r="J31" s="106"/>
      <c r="K31" s="106"/>
      <c r="L31" s="106"/>
      <c r="M31" s="106"/>
      <c r="N31" s="106"/>
      <c r="O31" s="106"/>
      <c r="P31" s="106">
        <v>28822500</v>
      </c>
      <c r="Q31" s="106">
        <v>4250</v>
      </c>
      <c r="R31" s="106">
        <v>1800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345" t="str">
        <f t="shared" si="2"/>
        <v>00010500000000000000</v>
      </c>
      <c r="W31" s="345"/>
      <c r="X31" s="345"/>
      <c r="Y31" s="345"/>
      <c r="Z31" s="106">
        <v>14423211.26</v>
      </c>
      <c r="AA31" s="106"/>
      <c r="AB31" s="106">
        <v>14423211.26</v>
      </c>
      <c r="AC31" s="106"/>
      <c r="AD31" s="106"/>
      <c r="AE31" s="106"/>
      <c r="AF31" s="106"/>
      <c r="AG31" s="106"/>
      <c r="AH31" s="106"/>
      <c r="AI31" s="106">
        <v>14402812.890000001</v>
      </c>
      <c r="AJ31" s="106">
        <v>10876.35</v>
      </c>
      <c r="AK31" s="126">
        <v>9522.02</v>
      </c>
      <c r="AL31" s="107"/>
      <c r="AM31" s="108" t="str">
        <f t="shared" si="3"/>
        <v>00010500000000000000</v>
      </c>
      <c r="AN31" s="103"/>
    </row>
    <row r="32" spans="1:40" s="104" customFormat="1" ht="19.5" x14ac:dyDescent="0.2">
      <c r="A32" s="154" t="s">
        <v>547</v>
      </c>
      <c r="B32" s="105" t="s">
        <v>14</v>
      </c>
      <c r="C32" s="345" t="s">
        <v>548</v>
      </c>
      <c r="D32" s="345"/>
      <c r="E32" s="345"/>
      <c r="F32" s="345"/>
      <c r="G32" s="106">
        <v>12500000</v>
      </c>
      <c r="H32" s="106"/>
      <c r="I32" s="106">
        <v>12500000</v>
      </c>
      <c r="J32" s="106"/>
      <c r="K32" s="106"/>
      <c r="L32" s="106"/>
      <c r="M32" s="106"/>
      <c r="N32" s="106"/>
      <c r="O32" s="106"/>
      <c r="P32" s="106">
        <v>12500000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345" t="str">
        <f t="shared" si="2"/>
        <v>00010501000000000110</v>
      </c>
      <c r="W32" s="345"/>
      <c r="X32" s="345"/>
      <c r="Y32" s="345"/>
      <c r="Z32" s="106">
        <v>7204021.2800000003</v>
      </c>
      <c r="AA32" s="106"/>
      <c r="AB32" s="106">
        <v>7204021.2800000003</v>
      </c>
      <c r="AC32" s="106"/>
      <c r="AD32" s="106"/>
      <c r="AE32" s="106"/>
      <c r="AF32" s="106"/>
      <c r="AG32" s="106"/>
      <c r="AH32" s="106"/>
      <c r="AI32" s="106">
        <v>7204021.2800000003</v>
      </c>
      <c r="AJ32" s="106"/>
      <c r="AK32" s="126"/>
      <c r="AL32" s="107"/>
      <c r="AM32" s="108" t="str">
        <f t="shared" si="3"/>
        <v>00010501000000000110</v>
      </c>
      <c r="AN32" s="103"/>
    </row>
    <row r="33" spans="1:40" s="104" customFormat="1" ht="29.25" x14ac:dyDescent="0.2">
      <c r="A33" s="154" t="s">
        <v>549</v>
      </c>
      <c r="B33" s="105" t="s">
        <v>14</v>
      </c>
      <c r="C33" s="345" t="s">
        <v>550</v>
      </c>
      <c r="D33" s="345"/>
      <c r="E33" s="345"/>
      <c r="F33" s="345"/>
      <c r="G33" s="106">
        <v>6250000</v>
      </c>
      <c r="H33" s="106"/>
      <c r="I33" s="106">
        <v>6250000</v>
      </c>
      <c r="J33" s="106"/>
      <c r="K33" s="106"/>
      <c r="L33" s="106"/>
      <c r="M33" s="106"/>
      <c r="N33" s="106"/>
      <c r="O33" s="106"/>
      <c r="P33" s="106">
        <v>6250000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345" t="str">
        <f t="shared" si="2"/>
        <v>00010501010010000110</v>
      </c>
      <c r="W33" s="345"/>
      <c r="X33" s="345"/>
      <c r="Y33" s="345"/>
      <c r="Z33" s="106">
        <v>3661117.05</v>
      </c>
      <c r="AA33" s="106"/>
      <c r="AB33" s="106">
        <v>3661117.05</v>
      </c>
      <c r="AC33" s="106"/>
      <c r="AD33" s="106"/>
      <c r="AE33" s="106"/>
      <c r="AF33" s="106"/>
      <c r="AG33" s="106"/>
      <c r="AH33" s="106"/>
      <c r="AI33" s="106">
        <v>3661117.05</v>
      </c>
      <c r="AJ33" s="106"/>
      <c r="AK33" s="126"/>
      <c r="AL33" s="107"/>
      <c r="AM33" s="108" t="str">
        <f t="shared" si="3"/>
        <v>00010501010010000110</v>
      </c>
      <c r="AN33" s="103"/>
    </row>
    <row r="34" spans="1:40" s="104" customFormat="1" ht="29.25" x14ac:dyDescent="0.2">
      <c r="A34" s="153" t="s">
        <v>549</v>
      </c>
      <c r="B34" s="100" t="s">
        <v>14</v>
      </c>
      <c r="C34" s="408" t="s">
        <v>551</v>
      </c>
      <c r="D34" s="409"/>
      <c r="E34" s="409"/>
      <c r="F34" s="410"/>
      <c r="G34" s="106">
        <v>6250000</v>
      </c>
      <c r="H34" s="101"/>
      <c r="I34" s="106">
        <v>6250000</v>
      </c>
      <c r="J34" s="101"/>
      <c r="K34" s="84"/>
      <c r="L34" s="84"/>
      <c r="M34" s="84"/>
      <c r="N34" s="84"/>
      <c r="O34" s="84"/>
      <c r="P34" s="84">
        <v>6250000</v>
      </c>
      <c r="Q34" s="84"/>
      <c r="R34" s="84"/>
      <c r="S34" s="84"/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411" t="str">
        <f t="shared" si="2"/>
        <v>00010501011010000110</v>
      </c>
      <c r="W34" s="412"/>
      <c r="X34" s="412"/>
      <c r="Y34" s="413"/>
      <c r="Z34" s="106">
        <v>3661117.05</v>
      </c>
      <c r="AA34" s="101"/>
      <c r="AB34" s="106">
        <v>3661117.05</v>
      </c>
      <c r="AC34" s="101"/>
      <c r="AD34" s="84"/>
      <c r="AE34" s="84"/>
      <c r="AF34" s="84"/>
      <c r="AG34" s="84"/>
      <c r="AH34" s="84"/>
      <c r="AI34" s="84">
        <v>3661117.05</v>
      </c>
      <c r="AJ34" s="84"/>
      <c r="AK34" s="85"/>
      <c r="AL34" s="86"/>
      <c r="AM34" s="102" t="str">
        <f t="shared" si="3"/>
        <v>00010501011010000110</v>
      </c>
      <c r="AN34" s="103"/>
    </row>
    <row r="35" spans="1:40" s="104" customFormat="1" ht="29.25" x14ac:dyDescent="0.2">
      <c r="A35" s="154" t="s">
        <v>552</v>
      </c>
      <c r="B35" s="105" t="s">
        <v>14</v>
      </c>
      <c r="C35" s="345" t="s">
        <v>553</v>
      </c>
      <c r="D35" s="345"/>
      <c r="E35" s="345"/>
      <c r="F35" s="345"/>
      <c r="G35" s="106">
        <v>6250000</v>
      </c>
      <c r="H35" s="106"/>
      <c r="I35" s="106">
        <v>6250000</v>
      </c>
      <c r="J35" s="106"/>
      <c r="K35" s="106"/>
      <c r="L35" s="106"/>
      <c r="M35" s="106"/>
      <c r="N35" s="106"/>
      <c r="O35" s="106"/>
      <c r="P35" s="106">
        <v>6250000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345" t="str">
        <f t="shared" si="2"/>
        <v>00010501020010000110</v>
      </c>
      <c r="W35" s="345"/>
      <c r="X35" s="345"/>
      <c r="Y35" s="345"/>
      <c r="Z35" s="106">
        <v>3542904.23</v>
      </c>
      <c r="AA35" s="106"/>
      <c r="AB35" s="106">
        <v>3542904.23</v>
      </c>
      <c r="AC35" s="106"/>
      <c r="AD35" s="106"/>
      <c r="AE35" s="106"/>
      <c r="AF35" s="106"/>
      <c r="AG35" s="106"/>
      <c r="AH35" s="106"/>
      <c r="AI35" s="106">
        <v>3542904.23</v>
      </c>
      <c r="AJ35" s="106"/>
      <c r="AK35" s="126"/>
      <c r="AL35" s="107"/>
      <c r="AM35" s="108" t="str">
        <f t="shared" si="3"/>
        <v>00010501020010000110</v>
      </c>
      <c r="AN35" s="103"/>
    </row>
    <row r="36" spans="1:40" s="104" customFormat="1" ht="48.75" x14ac:dyDescent="0.2">
      <c r="A36" s="153" t="s">
        <v>554</v>
      </c>
      <c r="B36" s="100" t="s">
        <v>14</v>
      </c>
      <c r="C36" s="408" t="s">
        <v>555</v>
      </c>
      <c r="D36" s="409"/>
      <c r="E36" s="409"/>
      <c r="F36" s="410"/>
      <c r="G36" s="106">
        <v>6250000</v>
      </c>
      <c r="H36" s="101"/>
      <c r="I36" s="106">
        <v>6250000</v>
      </c>
      <c r="J36" s="101"/>
      <c r="K36" s="84"/>
      <c r="L36" s="84"/>
      <c r="M36" s="84"/>
      <c r="N36" s="84"/>
      <c r="O36" s="84"/>
      <c r="P36" s="84">
        <v>6250000</v>
      </c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411" t="str">
        <f t="shared" si="2"/>
        <v>00010501021010000110</v>
      </c>
      <c r="W36" s="412"/>
      <c r="X36" s="412"/>
      <c r="Y36" s="413"/>
      <c r="Z36" s="106">
        <v>3542904.23</v>
      </c>
      <c r="AA36" s="101"/>
      <c r="AB36" s="106">
        <v>3542904.23</v>
      </c>
      <c r="AC36" s="101"/>
      <c r="AD36" s="84"/>
      <c r="AE36" s="84"/>
      <c r="AF36" s="84"/>
      <c r="AG36" s="84"/>
      <c r="AH36" s="84"/>
      <c r="AI36" s="84">
        <v>3542904.23</v>
      </c>
      <c r="AJ36" s="84"/>
      <c r="AK36" s="85"/>
      <c r="AL36" s="86"/>
      <c r="AM36" s="102" t="str">
        <f t="shared" si="3"/>
        <v>00010501021010000110</v>
      </c>
      <c r="AN36" s="103"/>
    </row>
    <row r="37" spans="1:40" s="104" customFormat="1" ht="19.5" x14ac:dyDescent="0.2">
      <c r="A37" s="154" t="s">
        <v>556</v>
      </c>
      <c r="B37" s="105" t="s">
        <v>14</v>
      </c>
      <c r="C37" s="345" t="s">
        <v>557</v>
      </c>
      <c r="D37" s="345"/>
      <c r="E37" s="345"/>
      <c r="F37" s="345"/>
      <c r="G37" s="106">
        <v>16200000</v>
      </c>
      <c r="H37" s="106"/>
      <c r="I37" s="106">
        <v>16200000</v>
      </c>
      <c r="J37" s="106"/>
      <c r="K37" s="106"/>
      <c r="L37" s="106"/>
      <c r="M37" s="106"/>
      <c r="N37" s="106"/>
      <c r="O37" s="106"/>
      <c r="P37" s="106">
        <v>16200000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345" t="str">
        <f t="shared" si="2"/>
        <v>00010502000020000110</v>
      </c>
      <c r="W37" s="345"/>
      <c r="X37" s="345"/>
      <c r="Y37" s="345"/>
      <c r="Z37" s="106">
        <v>7129040.2400000002</v>
      </c>
      <c r="AA37" s="106"/>
      <c r="AB37" s="106">
        <v>7129040.2400000002</v>
      </c>
      <c r="AC37" s="106"/>
      <c r="AD37" s="106"/>
      <c r="AE37" s="106"/>
      <c r="AF37" s="106"/>
      <c r="AG37" s="106"/>
      <c r="AH37" s="106"/>
      <c r="AI37" s="106">
        <v>7129040.2400000002</v>
      </c>
      <c r="AJ37" s="106"/>
      <c r="AK37" s="126"/>
      <c r="AL37" s="107"/>
      <c r="AM37" s="108" t="str">
        <f t="shared" si="3"/>
        <v>00010502000020000110</v>
      </c>
      <c r="AN37" s="103"/>
    </row>
    <row r="38" spans="1:40" s="104" customFormat="1" ht="19.5" x14ac:dyDescent="0.2">
      <c r="A38" s="153" t="s">
        <v>556</v>
      </c>
      <c r="B38" s="100" t="s">
        <v>14</v>
      </c>
      <c r="C38" s="408" t="s">
        <v>558</v>
      </c>
      <c r="D38" s="409"/>
      <c r="E38" s="409"/>
      <c r="F38" s="410"/>
      <c r="G38" s="106">
        <v>16196200</v>
      </c>
      <c r="H38" s="101"/>
      <c r="I38" s="106">
        <v>16196200</v>
      </c>
      <c r="J38" s="101"/>
      <c r="K38" s="84"/>
      <c r="L38" s="84"/>
      <c r="M38" s="84"/>
      <c r="N38" s="84"/>
      <c r="O38" s="84"/>
      <c r="P38" s="84">
        <v>16196200</v>
      </c>
      <c r="Q38" s="84"/>
      <c r="R38" s="84"/>
      <c r="S38" s="84"/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411" t="str">
        <f t="shared" si="2"/>
        <v>00010502010020000110</v>
      </c>
      <c r="W38" s="412"/>
      <c r="X38" s="412"/>
      <c r="Y38" s="413"/>
      <c r="Z38" s="106">
        <v>7128977.5800000001</v>
      </c>
      <c r="AA38" s="101"/>
      <c r="AB38" s="106">
        <v>7128977.5800000001</v>
      </c>
      <c r="AC38" s="101"/>
      <c r="AD38" s="84"/>
      <c r="AE38" s="84"/>
      <c r="AF38" s="84"/>
      <c r="AG38" s="84"/>
      <c r="AH38" s="84"/>
      <c r="AI38" s="84">
        <v>7128977.5800000001</v>
      </c>
      <c r="AJ38" s="84"/>
      <c r="AK38" s="85"/>
      <c r="AL38" s="86"/>
      <c r="AM38" s="102" t="str">
        <f t="shared" si="3"/>
        <v>00010502010020000110</v>
      </c>
      <c r="AN38" s="103"/>
    </row>
    <row r="39" spans="1:40" s="104" customFormat="1" ht="29.25" x14ac:dyDescent="0.2">
      <c r="A39" s="153" t="s">
        <v>559</v>
      </c>
      <c r="B39" s="100" t="s">
        <v>14</v>
      </c>
      <c r="C39" s="408" t="s">
        <v>560</v>
      </c>
      <c r="D39" s="409"/>
      <c r="E39" s="409"/>
      <c r="F39" s="410"/>
      <c r="G39" s="106">
        <v>3800</v>
      </c>
      <c r="H39" s="101"/>
      <c r="I39" s="106">
        <v>3800</v>
      </c>
      <c r="J39" s="101"/>
      <c r="K39" s="84"/>
      <c r="L39" s="84"/>
      <c r="M39" s="84"/>
      <c r="N39" s="84"/>
      <c r="O39" s="84"/>
      <c r="P39" s="84">
        <v>3800</v>
      </c>
      <c r="Q39" s="84"/>
      <c r="R39" s="84"/>
      <c r="S39" s="84"/>
      <c r="T3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1" t="str">
        <f t="shared" si="1"/>
        <v>010</v>
      </c>
      <c r="V39" s="411" t="str">
        <f t="shared" si="2"/>
        <v>00010502020020000110</v>
      </c>
      <c r="W39" s="412"/>
      <c r="X39" s="412"/>
      <c r="Y39" s="413"/>
      <c r="Z39" s="106">
        <v>62.66</v>
      </c>
      <c r="AA39" s="101"/>
      <c r="AB39" s="106">
        <v>62.66</v>
      </c>
      <c r="AC39" s="101"/>
      <c r="AD39" s="84"/>
      <c r="AE39" s="84"/>
      <c r="AF39" s="84"/>
      <c r="AG39" s="84"/>
      <c r="AH39" s="84"/>
      <c r="AI39" s="84">
        <v>62.66</v>
      </c>
      <c r="AJ39" s="84"/>
      <c r="AK39" s="85"/>
      <c r="AL39" s="86"/>
      <c r="AM39" s="102" t="str">
        <f t="shared" si="3"/>
        <v>00010502020020000110</v>
      </c>
      <c r="AN39" s="103"/>
    </row>
    <row r="40" spans="1:40" s="104" customFormat="1" ht="11.25" x14ac:dyDescent="0.2">
      <c r="A40" s="154" t="s">
        <v>561</v>
      </c>
      <c r="B40" s="105" t="s">
        <v>14</v>
      </c>
      <c r="C40" s="345" t="s">
        <v>562</v>
      </c>
      <c r="D40" s="345"/>
      <c r="E40" s="345"/>
      <c r="F40" s="345"/>
      <c r="G40" s="106">
        <v>28550</v>
      </c>
      <c r="H40" s="106"/>
      <c r="I40" s="106">
        <v>28550</v>
      </c>
      <c r="J40" s="106"/>
      <c r="K40" s="106"/>
      <c r="L40" s="106"/>
      <c r="M40" s="106"/>
      <c r="N40" s="106"/>
      <c r="O40" s="106"/>
      <c r="P40" s="106">
        <v>22500</v>
      </c>
      <c r="Q40" s="106">
        <v>4250</v>
      </c>
      <c r="R40" s="106">
        <v>1800</v>
      </c>
      <c r="S40" s="106"/>
      <c r="T40" s="109" t="str">
        <f t="shared" si="0"/>
        <v>Единый сельскохозяйственный налог</v>
      </c>
      <c r="U40" s="105" t="str">
        <f t="shared" si="1"/>
        <v>010</v>
      </c>
      <c r="V40" s="345" t="str">
        <f t="shared" si="2"/>
        <v>00010503000010000110</v>
      </c>
      <c r="W40" s="345"/>
      <c r="X40" s="345"/>
      <c r="Y40" s="345"/>
      <c r="Z40" s="106">
        <v>53492.74</v>
      </c>
      <c r="AA40" s="106"/>
      <c r="AB40" s="106">
        <v>53492.74</v>
      </c>
      <c r="AC40" s="106"/>
      <c r="AD40" s="106"/>
      <c r="AE40" s="106"/>
      <c r="AF40" s="106"/>
      <c r="AG40" s="106"/>
      <c r="AH40" s="106"/>
      <c r="AI40" s="106">
        <v>33094.370000000003</v>
      </c>
      <c r="AJ40" s="106">
        <v>10876.35</v>
      </c>
      <c r="AK40" s="126">
        <v>9522.02</v>
      </c>
      <c r="AL40" s="107"/>
      <c r="AM40" s="108" t="str">
        <f t="shared" si="3"/>
        <v>00010503000010000110</v>
      </c>
      <c r="AN40" s="103"/>
    </row>
    <row r="41" spans="1:40" s="104" customFormat="1" ht="11.25" x14ac:dyDescent="0.2">
      <c r="A41" s="153" t="s">
        <v>561</v>
      </c>
      <c r="B41" s="100" t="s">
        <v>14</v>
      </c>
      <c r="C41" s="408" t="s">
        <v>563</v>
      </c>
      <c r="D41" s="409"/>
      <c r="E41" s="409"/>
      <c r="F41" s="410"/>
      <c r="G41" s="106">
        <v>28550</v>
      </c>
      <c r="H41" s="101"/>
      <c r="I41" s="106">
        <v>28550</v>
      </c>
      <c r="J41" s="101"/>
      <c r="K41" s="84"/>
      <c r="L41" s="84"/>
      <c r="M41" s="84"/>
      <c r="N41" s="84"/>
      <c r="O41" s="84"/>
      <c r="P41" s="84">
        <v>22500</v>
      </c>
      <c r="Q41" s="84">
        <v>4250</v>
      </c>
      <c r="R41" s="84">
        <v>1800</v>
      </c>
      <c r="S41" s="84"/>
      <c r="T41" s="143" t="str">
        <f t="shared" si="0"/>
        <v>Единый сельскохозяйственный налог</v>
      </c>
      <c r="U41" s="151" t="str">
        <f t="shared" si="1"/>
        <v>010</v>
      </c>
      <c r="V41" s="411" t="str">
        <f t="shared" si="2"/>
        <v>00010503010010000110</v>
      </c>
      <c r="W41" s="412"/>
      <c r="X41" s="412"/>
      <c r="Y41" s="413"/>
      <c r="Z41" s="106">
        <v>53492.74</v>
      </c>
      <c r="AA41" s="101"/>
      <c r="AB41" s="106">
        <v>53492.74</v>
      </c>
      <c r="AC41" s="101"/>
      <c r="AD41" s="84"/>
      <c r="AE41" s="84"/>
      <c r="AF41" s="84"/>
      <c r="AG41" s="84"/>
      <c r="AH41" s="84"/>
      <c r="AI41" s="84">
        <v>33094.370000000003</v>
      </c>
      <c r="AJ41" s="84">
        <v>10876.35</v>
      </c>
      <c r="AK41" s="85">
        <v>9522.02</v>
      </c>
      <c r="AL41" s="86"/>
      <c r="AM41" s="102" t="str">
        <f t="shared" si="3"/>
        <v>00010503010010000110</v>
      </c>
      <c r="AN41" s="103"/>
    </row>
    <row r="42" spans="1:40" s="104" customFormat="1" ht="19.5" x14ac:dyDescent="0.2">
      <c r="A42" s="154" t="s">
        <v>564</v>
      </c>
      <c r="B42" s="105" t="s">
        <v>14</v>
      </c>
      <c r="C42" s="345" t="s">
        <v>565</v>
      </c>
      <c r="D42" s="345"/>
      <c r="E42" s="345"/>
      <c r="F42" s="345"/>
      <c r="G42" s="106">
        <v>100000</v>
      </c>
      <c r="H42" s="106"/>
      <c r="I42" s="106">
        <v>100000</v>
      </c>
      <c r="J42" s="106"/>
      <c r="K42" s="106"/>
      <c r="L42" s="106"/>
      <c r="M42" s="106"/>
      <c r="N42" s="106"/>
      <c r="O42" s="106"/>
      <c r="P42" s="106">
        <v>100000</v>
      </c>
      <c r="Q42" s="106"/>
      <c r="R42" s="106"/>
      <c r="S42" s="106"/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345" t="str">
        <f t="shared" si="2"/>
        <v>00010504000020000110</v>
      </c>
      <c r="W42" s="345"/>
      <c r="X42" s="345"/>
      <c r="Y42" s="345"/>
      <c r="Z42" s="106">
        <v>36657</v>
      </c>
      <c r="AA42" s="106"/>
      <c r="AB42" s="106">
        <v>36657</v>
      </c>
      <c r="AC42" s="106"/>
      <c r="AD42" s="106"/>
      <c r="AE42" s="106"/>
      <c r="AF42" s="106"/>
      <c r="AG42" s="106"/>
      <c r="AH42" s="106"/>
      <c r="AI42" s="106">
        <v>36657</v>
      </c>
      <c r="AJ42" s="106"/>
      <c r="AK42" s="126"/>
      <c r="AL42" s="107"/>
      <c r="AM42" s="108" t="str">
        <f t="shared" si="3"/>
        <v>00010504000020000110</v>
      </c>
      <c r="AN42" s="103"/>
    </row>
    <row r="43" spans="1:40" s="104" customFormat="1" ht="29.25" x14ac:dyDescent="0.2">
      <c r="A43" s="153" t="s">
        <v>566</v>
      </c>
      <c r="B43" s="100" t="s">
        <v>14</v>
      </c>
      <c r="C43" s="408" t="s">
        <v>567</v>
      </c>
      <c r="D43" s="409"/>
      <c r="E43" s="409"/>
      <c r="F43" s="410"/>
      <c r="G43" s="106">
        <v>100000</v>
      </c>
      <c r="H43" s="101"/>
      <c r="I43" s="106">
        <v>100000</v>
      </c>
      <c r="J43" s="101"/>
      <c r="K43" s="84"/>
      <c r="L43" s="84"/>
      <c r="M43" s="84"/>
      <c r="N43" s="84"/>
      <c r="O43" s="84"/>
      <c r="P43" s="84">
        <v>100000</v>
      </c>
      <c r="Q43" s="84"/>
      <c r="R43" s="84"/>
      <c r="S43" s="84"/>
      <c r="T4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1" t="str">
        <f t="shared" si="1"/>
        <v>010</v>
      </c>
      <c r="V43" s="411" t="str">
        <f t="shared" si="2"/>
        <v>00010504020020000110</v>
      </c>
      <c r="W43" s="412"/>
      <c r="X43" s="412"/>
      <c r="Y43" s="413"/>
      <c r="Z43" s="106">
        <v>36657</v>
      </c>
      <c r="AA43" s="101"/>
      <c r="AB43" s="106">
        <v>36657</v>
      </c>
      <c r="AC43" s="101"/>
      <c r="AD43" s="84"/>
      <c r="AE43" s="84"/>
      <c r="AF43" s="84"/>
      <c r="AG43" s="84"/>
      <c r="AH43" s="84"/>
      <c r="AI43" s="84">
        <v>36657</v>
      </c>
      <c r="AJ43" s="84"/>
      <c r="AK43" s="85"/>
      <c r="AL43" s="86"/>
      <c r="AM43" s="102" t="str">
        <f t="shared" si="3"/>
        <v>00010504020020000110</v>
      </c>
      <c r="AN43" s="103"/>
    </row>
    <row r="44" spans="1:40" s="104" customFormat="1" ht="11.25" x14ac:dyDescent="0.2">
      <c r="A44" s="154" t="s">
        <v>568</v>
      </c>
      <c r="B44" s="105" t="s">
        <v>14</v>
      </c>
      <c r="C44" s="345" t="s">
        <v>569</v>
      </c>
      <c r="D44" s="345"/>
      <c r="E44" s="345"/>
      <c r="F44" s="345"/>
      <c r="G44" s="106">
        <v>30173100</v>
      </c>
      <c r="H44" s="106"/>
      <c r="I44" s="106">
        <v>30173100</v>
      </c>
      <c r="J44" s="106"/>
      <c r="K44" s="106"/>
      <c r="L44" s="106"/>
      <c r="M44" s="106"/>
      <c r="N44" s="106"/>
      <c r="O44" s="106"/>
      <c r="P44" s="106"/>
      <c r="Q44" s="106">
        <v>15590600</v>
      </c>
      <c r="R44" s="106">
        <v>14582500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345" t="str">
        <f t="shared" si="2"/>
        <v>00010600000000000000</v>
      </c>
      <c r="W44" s="345"/>
      <c r="X44" s="345"/>
      <c r="Y44" s="345"/>
      <c r="Z44" s="106">
        <v>11505491.32</v>
      </c>
      <c r="AA44" s="106"/>
      <c r="AB44" s="106">
        <v>11505491.32</v>
      </c>
      <c r="AC44" s="106"/>
      <c r="AD44" s="106"/>
      <c r="AE44" s="106"/>
      <c r="AF44" s="106"/>
      <c r="AG44" s="106"/>
      <c r="AH44" s="106"/>
      <c r="AI44" s="106"/>
      <c r="AJ44" s="106">
        <v>6230998.5</v>
      </c>
      <c r="AK44" s="126">
        <v>5274492.82</v>
      </c>
      <c r="AL44" s="107"/>
      <c r="AM44" s="108" t="str">
        <f t="shared" si="3"/>
        <v>00010600000000000000</v>
      </c>
      <c r="AN44" s="103"/>
    </row>
    <row r="45" spans="1:40" s="104" customFormat="1" ht="11.25" x14ac:dyDescent="0.2">
      <c r="A45" s="154" t="s">
        <v>570</v>
      </c>
      <c r="B45" s="105" t="s">
        <v>14</v>
      </c>
      <c r="C45" s="345" t="s">
        <v>571</v>
      </c>
      <c r="D45" s="345"/>
      <c r="E45" s="345"/>
      <c r="F45" s="345"/>
      <c r="G45" s="106">
        <v>3120000</v>
      </c>
      <c r="H45" s="106"/>
      <c r="I45" s="106">
        <v>3120000</v>
      </c>
      <c r="J45" s="106"/>
      <c r="K45" s="106"/>
      <c r="L45" s="106"/>
      <c r="M45" s="106"/>
      <c r="N45" s="106"/>
      <c r="O45" s="106"/>
      <c r="P45" s="106"/>
      <c r="Q45" s="106">
        <v>2090600</v>
      </c>
      <c r="R45" s="106">
        <v>1029400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345" t="str">
        <f t="shared" si="2"/>
        <v>00010601000000000110</v>
      </c>
      <c r="W45" s="345"/>
      <c r="X45" s="345"/>
      <c r="Y45" s="345"/>
      <c r="Z45" s="106">
        <v>426937.47</v>
      </c>
      <c r="AA45" s="106"/>
      <c r="AB45" s="106">
        <v>426937.47</v>
      </c>
      <c r="AC45" s="106"/>
      <c r="AD45" s="106"/>
      <c r="AE45" s="106"/>
      <c r="AF45" s="106"/>
      <c r="AG45" s="106"/>
      <c r="AH45" s="106"/>
      <c r="AI45" s="106"/>
      <c r="AJ45" s="106">
        <v>237900.75</v>
      </c>
      <c r="AK45" s="126">
        <v>189036.72</v>
      </c>
      <c r="AL45" s="107"/>
      <c r="AM45" s="108" t="str">
        <f t="shared" si="3"/>
        <v>00010601000000000110</v>
      </c>
      <c r="AN45" s="103"/>
    </row>
    <row r="46" spans="1:40" s="104" customFormat="1" ht="29.25" x14ac:dyDescent="0.2">
      <c r="A46" s="153" t="s">
        <v>572</v>
      </c>
      <c r="B46" s="100" t="s">
        <v>14</v>
      </c>
      <c r="C46" s="408" t="s">
        <v>573</v>
      </c>
      <c r="D46" s="409"/>
      <c r="E46" s="409"/>
      <c r="F46" s="410"/>
      <c r="G46" s="106">
        <v>1029400</v>
      </c>
      <c r="H46" s="101"/>
      <c r="I46" s="106">
        <v>1029400</v>
      </c>
      <c r="J46" s="101"/>
      <c r="K46" s="84"/>
      <c r="L46" s="84"/>
      <c r="M46" s="84"/>
      <c r="N46" s="84"/>
      <c r="O46" s="84"/>
      <c r="P46" s="84"/>
      <c r="Q46" s="84"/>
      <c r="R46" s="84">
        <v>1029400</v>
      </c>
      <c r="S46" s="84"/>
      <c r="T4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1" t="str">
        <f t="shared" si="1"/>
        <v>010</v>
      </c>
      <c r="V46" s="411" t="str">
        <f t="shared" si="2"/>
        <v>00010601030100000110</v>
      </c>
      <c r="W46" s="412"/>
      <c r="X46" s="412"/>
      <c r="Y46" s="413"/>
      <c r="Z46" s="106">
        <v>189036.72</v>
      </c>
      <c r="AA46" s="101"/>
      <c r="AB46" s="106">
        <v>189036.72</v>
      </c>
      <c r="AC46" s="101"/>
      <c r="AD46" s="84"/>
      <c r="AE46" s="84"/>
      <c r="AF46" s="84"/>
      <c r="AG46" s="84"/>
      <c r="AH46" s="84"/>
      <c r="AI46" s="84"/>
      <c r="AJ46" s="84"/>
      <c r="AK46" s="85">
        <v>189036.72</v>
      </c>
      <c r="AL46" s="86"/>
      <c r="AM46" s="102" t="str">
        <f t="shared" si="3"/>
        <v>00010601030100000110</v>
      </c>
      <c r="AN46" s="103"/>
    </row>
    <row r="47" spans="1:40" s="104" customFormat="1" ht="29.25" x14ac:dyDescent="0.2">
      <c r="A47" s="153" t="s">
        <v>574</v>
      </c>
      <c r="B47" s="100" t="s">
        <v>14</v>
      </c>
      <c r="C47" s="408" t="s">
        <v>575</v>
      </c>
      <c r="D47" s="409"/>
      <c r="E47" s="409"/>
      <c r="F47" s="410"/>
      <c r="G47" s="106">
        <v>2090600</v>
      </c>
      <c r="H47" s="101"/>
      <c r="I47" s="106">
        <v>2090600</v>
      </c>
      <c r="J47" s="101"/>
      <c r="K47" s="84"/>
      <c r="L47" s="84"/>
      <c r="M47" s="84"/>
      <c r="N47" s="84"/>
      <c r="O47" s="84"/>
      <c r="P47" s="84"/>
      <c r="Q47" s="84">
        <v>2090600</v>
      </c>
      <c r="R47" s="84"/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1" t="str">
        <f t="shared" si="1"/>
        <v>010</v>
      </c>
      <c r="V47" s="411" t="str">
        <f t="shared" si="2"/>
        <v>00010601030130000110</v>
      </c>
      <c r="W47" s="412"/>
      <c r="X47" s="412"/>
      <c r="Y47" s="413"/>
      <c r="Z47" s="106">
        <v>237900.75</v>
      </c>
      <c r="AA47" s="101"/>
      <c r="AB47" s="106">
        <v>237900.75</v>
      </c>
      <c r="AC47" s="101"/>
      <c r="AD47" s="84"/>
      <c r="AE47" s="84"/>
      <c r="AF47" s="84"/>
      <c r="AG47" s="84"/>
      <c r="AH47" s="84"/>
      <c r="AI47" s="84"/>
      <c r="AJ47" s="84">
        <v>237900.75</v>
      </c>
      <c r="AK47" s="85"/>
      <c r="AL47" s="86"/>
      <c r="AM47" s="102" t="str">
        <f t="shared" si="3"/>
        <v>00010601030130000110</v>
      </c>
      <c r="AN47" s="103"/>
    </row>
    <row r="48" spans="1:40" s="104" customFormat="1" ht="11.25" x14ac:dyDescent="0.2">
      <c r="A48" s="154" t="s">
        <v>576</v>
      </c>
      <c r="B48" s="105" t="s">
        <v>14</v>
      </c>
      <c r="C48" s="345" t="s">
        <v>577</v>
      </c>
      <c r="D48" s="345"/>
      <c r="E48" s="345"/>
      <c r="F48" s="345"/>
      <c r="G48" s="106">
        <v>27053100</v>
      </c>
      <c r="H48" s="106"/>
      <c r="I48" s="106">
        <v>27053100</v>
      </c>
      <c r="J48" s="106"/>
      <c r="K48" s="106"/>
      <c r="L48" s="106"/>
      <c r="M48" s="106"/>
      <c r="N48" s="106"/>
      <c r="O48" s="106"/>
      <c r="P48" s="106"/>
      <c r="Q48" s="106">
        <v>13500000</v>
      </c>
      <c r="R48" s="106">
        <v>13553100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345" t="str">
        <f t="shared" si="2"/>
        <v>00010606000000000110</v>
      </c>
      <c r="W48" s="345"/>
      <c r="X48" s="345"/>
      <c r="Y48" s="345"/>
      <c r="Z48" s="106">
        <v>11078553.85</v>
      </c>
      <c r="AA48" s="106"/>
      <c r="AB48" s="106">
        <v>11078553.85</v>
      </c>
      <c r="AC48" s="106"/>
      <c r="AD48" s="106"/>
      <c r="AE48" s="106"/>
      <c r="AF48" s="106"/>
      <c r="AG48" s="106"/>
      <c r="AH48" s="106"/>
      <c r="AI48" s="106"/>
      <c r="AJ48" s="106">
        <v>5993097.75</v>
      </c>
      <c r="AK48" s="126">
        <v>5085456.0999999996</v>
      </c>
      <c r="AL48" s="107"/>
      <c r="AM48" s="108" t="str">
        <f t="shared" si="3"/>
        <v>00010606000000000110</v>
      </c>
      <c r="AN48" s="103"/>
    </row>
    <row r="49" spans="1:40" s="104" customFormat="1" ht="11.25" x14ac:dyDescent="0.2">
      <c r="A49" s="154" t="s">
        <v>578</v>
      </c>
      <c r="B49" s="105" t="s">
        <v>14</v>
      </c>
      <c r="C49" s="345" t="s">
        <v>579</v>
      </c>
      <c r="D49" s="345"/>
      <c r="E49" s="345"/>
      <c r="F49" s="345"/>
      <c r="G49" s="106">
        <v>20251500</v>
      </c>
      <c r="H49" s="106"/>
      <c r="I49" s="106">
        <v>20251500</v>
      </c>
      <c r="J49" s="106"/>
      <c r="K49" s="106"/>
      <c r="L49" s="106"/>
      <c r="M49" s="106"/>
      <c r="N49" s="106"/>
      <c r="O49" s="106"/>
      <c r="P49" s="106"/>
      <c r="Q49" s="106">
        <v>10500000</v>
      </c>
      <c r="R49" s="106">
        <v>9751500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345" t="str">
        <f t="shared" si="2"/>
        <v>00010606030000000110</v>
      </c>
      <c r="W49" s="345"/>
      <c r="X49" s="345"/>
      <c r="Y49" s="345"/>
      <c r="Z49" s="106">
        <v>9803679.3300000001</v>
      </c>
      <c r="AA49" s="106"/>
      <c r="AB49" s="106">
        <v>9803679.3300000001</v>
      </c>
      <c r="AC49" s="106"/>
      <c r="AD49" s="106"/>
      <c r="AE49" s="106"/>
      <c r="AF49" s="106"/>
      <c r="AG49" s="106"/>
      <c r="AH49" s="106"/>
      <c r="AI49" s="106"/>
      <c r="AJ49" s="106">
        <v>5250216.93</v>
      </c>
      <c r="AK49" s="126">
        <v>4553462.4000000004</v>
      </c>
      <c r="AL49" s="107"/>
      <c r="AM49" s="108" t="str">
        <f t="shared" si="3"/>
        <v>00010606030000000110</v>
      </c>
      <c r="AN49" s="103"/>
    </row>
    <row r="50" spans="1:40" s="104" customFormat="1" ht="29.25" x14ac:dyDescent="0.2">
      <c r="A50" s="153" t="s">
        <v>580</v>
      </c>
      <c r="B50" s="100" t="s">
        <v>14</v>
      </c>
      <c r="C50" s="408" t="s">
        <v>581</v>
      </c>
      <c r="D50" s="409"/>
      <c r="E50" s="409"/>
      <c r="F50" s="410"/>
      <c r="G50" s="106">
        <v>9751500</v>
      </c>
      <c r="H50" s="101"/>
      <c r="I50" s="106">
        <v>9751500</v>
      </c>
      <c r="J50" s="101"/>
      <c r="K50" s="84"/>
      <c r="L50" s="84"/>
      <c r="M50" s="84"/>
      <c r="N50" s="84"/>
      <c r="O50" s="84"/>
      <c r="P50" s="84"/>
      <c r="Q50" s="84"/>
      <c r="R50" s="84">
        <v>9751500</v>
      </c>
      <c r="S50" s="84"/>
      <c r="T50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1" t="str">
        <f t="shared" si="1"/>
        <v>010</v>
      </c>
      <c r="V50" s="411" t="str">
        <f t="shared" si="2"/>
        <v>00010606033100000110</v>
      </c>
      <c r="W50" s="412"/>
      <c r="X50" s="412"/>
      <c r="Y50" s="413"/>
      <c r="Z50" s="106">
        <v>4553462.4000000004</v>
      </c>
      <c r="AA50" s="101"/>
      <c r="AB50" s="106">
        <v>4553462.4000000004</v>
      </c>
      <c r="AC50" s="101"/>
      <c r="AD50" s="84"/>
      <c r="AE50" s="84"/>
      <c r="AF50" s="84"/>
      <c r="AG50" s="84"/>
      <c r="AH50" s="84"/>
      <c r="AI50" s="84"/>
      <c r="AJ50" s="84"/>
      <c r="AK50" s="85">
        <v>4553462.4000000004</v>
      </c>
      <c r="AL50" s="86"/>
      <c r="AM50" s="102" t="str">
        <f t="shared" ref="AM50:AM81" si="4">"" &amp; C50</f>
        <v>00010606033100000110</v>
      </c>
      <c r="AN50" s="103"/>
    </row>
    <row r="51" spans="1:40" s="104" customFormat="1" ht="29.25" x14ac:dyDescent="0.2">
      <c r="A51" s="153" t="s">
        <v>582</v>
      </c>
      <c r="B51" s="100" t="s">
        <v>14</v>
      </c>
      <c r="C51" s="408" t="s">
        <v>583</v>
      </c>
      <c r="D51" s="409"/>
      <c r="E51" s="409"/>
      <c r="F51" s="410"/>
      <c r="G51" s="106">
        <v>10500000</v>
      </c>
      <c r="H51" s="101"/>
      <c r="I51" s="106">
        <v>10500000</v>
      </c>
      <c r="J51" s="101"/>
      <c r="K51" s="84"/>
      <c r="L51" s="84"/>
      <c r="M51" s="84"/>
      <c r="N51" s="84"/>
      <c r="O51" s="84"/>
      <c r="P51" s="84"/>
      <c r="Q51" s="84">
        <v>10500000</v>
      </c>
      <c r="R51" s="84"/>
      <c r="S51" s="84"/>
      <c r="T51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1" t="str">
        <f t="shared" si="1"/>
        <v>010</v>
      </c>
      <c r="V51" s="411" t="str">
        <f t="shared" si="2"/>
        <v>00010606033130000110</v>
      </c>
      <c r="W51" s="412"/>
      <c r="X51" s="412"/>
      <c r="Y51" s="413"/>
      <c r="Z51" s="106">
        <v>5250216.93</v>
      </c>
      <c r="AA51" s="101"/>
      <c r="AB51" s="106">
        <v>5250216.93</v>
      </c>
      <c r="AC51" s="101"/>
      <c r="AD51" s="84"/>
      <c r="AE51" s="84"/>
      <c r="AF51" s="84"/>
      <c r="AG51" s="84"/>
      <c r="AH51" s="84"/>
      <c r="AI51" s="84"/>
      <c r="AJ51" s="84">
        <v>5250216.93</v>
      </c>
      <c r="AK51" s="85"/>
      <c r="AL51" s="86"/>
      <c r="AM51" s="102" t="str">
        <f t="shared" si="4"/>
        <v>00010606033130000110</v>
      </c>
      <c r="AN51" s="103"/>
    </row>
    <row r="52" spans="1:40" s="104" customFormat="1" ht="11.25" x14ac:dyDescent="0.2">
      <c r="A52" s="154" t="s">
        <v>584</v>
      </c>
      <c r="B52" s="105" t="s">
        <v>14</v>
      </c>
      <c r="C52" s="345" t="s">
        <v>585</v>
      </c>
      <c r="D52" s="345"/>
      <c r="E52" s="345"/>
      <c r="F52" s="345"/>
      <c r="G52" s="106">
        <v>6801600</v>
      </c>
      <c r="H52" s="106"/>
      <c r="I52" s="106">
        <v>6801600</v>
      </c>
      <c r="J52" s="106"/>
      <c r="K52" s="106"/>
      <c r="L52" s="106"/>
      <c r="M52" s="106"/>
      <c r="N52" s="106"/>
      <c r="O52" s="106"/>
      <c r="P52" s="106"/>
      <c r="Q52" s="106">
        <v>3000000</v>
      </c>
      <c r="R52" s="106">
        <v>3801600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345" t="str">
        <f t="shared" si="2"/>
        <v>00010606040000000110</v>
      </c>
      <c r="W52" s="345"/>
      <c r="X52" s="345"/>
      <c r="Y52" s="345"/>
      <c r="Z52" s="106">
        <v>1274874.52</v>
      </c>
      <c r="AA52" s="106"/>
      <c r="AB52" s="106">
        <v>1274874.52</v>
      </c>
      <c r="AC52" s="106"/>
      <c r="AD52" s="106"/>
      <c r="AE52" s="106"/>
      <c r="AF52" s="106"/>
      <c r="AG52" s="106"/>
      <c r="AH52" s="106"/>
      <c r="AI52" s="106"/>
      <c r="AJ52" s="106">
        <v>742880.82</v>
      </c>
      <c r="AK52" s="126">
        <v>531993.69999999995</v>
      </c>
      <c r="AL52" s="107"/>
      <c r="AM52" s="108" t="str">
        <f t="shared" si="4"/>
        <v>00010606040000000110</v>
      </c>
      <c r="AN52" s="103"/>
    </row>
    <row r="53" spans="1:40" s="104" customFormat="1" ht="29.25" x14ac:dyDescent="0.2">
      <c r="A53" s="153" t="s">
        <v>586</v>
      </c>
      <c r="B53" s="100" t="s">
        <v>14</v>
      </c>
      <c r="C53" s="408" t="s">
        <v>587</v>
      </c>
      <c r="D53" s="409"/>
      <c r="E53" s="409"/>
      <c r="F53" s="410"/>
      <c r="G53" s="106">
        <v>3801600</v>
      </c>
      <c r="H53" s="101"/>
      <c r="I53" s="106">
        <v>3801600</v>
      </c>
      <c r="J53" s="101"/>
      <c r="K53" s="84"/>
      <c r="L53" s="84"/>
      <c r="M53" s="84"/>
      <c r="N53" s="84"/>
      <c r="O53" s="84"/>
      <c r="P53" s="84"/>
      <c r="Q53" s="84"/>
      <c r="R53" s="84">
        <v>3801600</v>
      </c>
      <c r="S53" s="84"/>
      <c r="T5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1" t="str">
        <f t="shared" si="1"/>
        <v>010</v>
      </c>
      <c r="V53" s="411" t="str">
        <f t="shared" si="2"/>
        <v>00010606043100000110</v>
      </c>
      <c r="W53" s="412"/>
      <c r="X53" s="412"/>
      <c r="Y53" s="413"/>
      <c r="Z53" s="106">
        <v>531993.69999999995</v>
      </c>
      <c r="AA53" s="101"/>
      <c r="AB53" s="106">
        <v>531993.69999999995</v>
      </c>
      <c r="AC53" s="101"/>
      <c r="AD53" s="84"/>
      <c r="AE53" s="84"/>
      <c r="AF53" s="84"/>
      <c r="AG53" s="84"/>
      <c r="AH53" s="84"/>
      <c r="AI53" s="84"/>
      <c r="AJ53" s="84"/>
      <c r="AK53" s="85">
        <v>531993.69999999995</v>
      </c>
      <c r="AL53" s="86"/>
      <c r="AM53" s="102" t="str">
        <f t="shared" si="4"/>
        <v>00010606043100000110</v>
      </c>
      <c r="AN53" s="103"/>
    </row>
    <row r="54" spans="1:40" s="104" customFormat="1" ht="29.25" x14ac:dyDescent="0.2">
      <c r="A54" s="153" t="s">
        <v>588</v>
      </c>
      <c r="B54" s="100" t="s">
        <v>14</v>
      </c>
      <c r="C54" s="408" t="s">
        <v>589</v>
      </c>
      <c r="D54" s="409"/>
      <c r="E54" s="409"/>
      <c r="F54" s="410"/>
      <c r="G54" s="106">
        <v>3000000</v>
      </c>
      <c r="H54" s="101"/>
      <c r="I54" s="106">
        <v>3000000</v>
      </c>
      <c r="J54" s="101"/>
      <c r="K54" s="84"/>
      <c r="L54" s="84"/>
      <c r="M54" s="84"/>
      <c r="N54" s="84"/>
      <c r="O54" s="84"/>
      <c r="P54" s="84"/>
      <c r="Q54" s="84">
        <v>3000000</v>
      </c>
      <c r="R54" s="84"/>
      <c r="S54" s="84"/>
      <c r="T54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1" t="str">
        <f t="shared" si="1"/>
        <v>010</v>
      </c>
      <c r="V54" s="411" t="str">
        <f t="shared" si="2"/>
        <v>00010606043130000110</v>
      </c>
      <c r="W54" s="412"/>
      <c r="X54" s="412"/>
      <c r="Y54" s="413"/>
      <c r="Z54" s="106">
        <v>742880.82</v>
      </c>
      <c r="AA54" s="101"/>
      <c r="AB54" s="106">
        <v>742880.82</v>
      </c>
      <c r="AC54" s="101"/>
      <c r="AD54" s="84"/>
      <c r="AE54" s="84"/>
      <c r="AF54" s="84"/>
      <c r="AG54" s="84"/>
      <c r="AH54" s="84"/>
      <c r="AI54" s="84"/>
      <c r="AJ54" s="84">
        <v>742880.82</v>
      </c>
      <c r="AK54" s="85"/>
      <c r="AL54" s="86"/>
      <c r="AM54" s="102" t="str">
        <f t="shared" si="4"/>
        <v>00010606043130000110</v>
      </c>
      <c r="AN54" s="103"/>
    </row>
    <row r="55" spans="1:40" s="104" customFormat="1" ht="11.25" x14ac:dyDescent="0.2">
      <c r="A55" s="154" t="s">
        <v>590</v>
      </c>
      <c r="B55" s="105" t="s">
        <v>14</v>
      </c>
      <c r="C55" s="345" t="s">
        <v>591</v>
      </c>
      <c r="D55" s="345"/>
      <c r="E55" s="345"/>
      <c r="F55" s="345"/>
      <c r="G55" s="106">
        <v>2520200</v>
      </c>
      <c r="H55" s="106"/>
      <c r="I55" s="106">
        <v>2520200</v>
      </c>
      <c r="J55" s="106"/>
      <c r="K55" s="106"/>
      <c r="L55" s="106"/>
      <c r="M55" s="106"/>
      <c r="N55" s="106"/>
      <c r="O55" s="106"/>
      <c r="P55" s="106">
        <v>2500000</v>
      </c>
      <c r="Q55" s="106"/>
      <c r="R55" s="106">
        <v>20200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345" t="str">
        <f t="shared" si="2"/>
        <v>00010800000000000000</v>
      </c>
      <c r="W55" s="345"/>
      <c r="X55" s="345"/>
      <c r="Y55" s="345"/>
      <c r="Z55" s="106">
        <v>2365440.13</v>
      </c>
      <c r="AA55" s="106"/>
      <c r="AB55" s="106">
        <v>2365440.13</v>
      </c>
      <c r="AC55" s="106"/>
      <c r="AD55" s="106"/>
      <c r="AE55" s="106"/>
      <c r="AF55" s="106"/>
      <c r="AG55" s="106"/>
      <c r="AH55" s="106"/>
      <c r="AI55" s="106">
        <v>2360630.13</v>
      </c>
      <c r="AJ55" s="106"/>
      <c r="AK55" s="126">
        <v>4810</v>
      </c>
      <c r="AL55" s="107"/>
      <c r="AM55" s="108" t="str">
        <f t="shared" si="4"/>
        <v>00010800000000000000</v>
      </c>
      <c r="AN55" s="103"/>
    </row>
    <row r="56" spans="1:40" s="104" customFormat="1" ht="29.25" x14ac:dyDescent="0.2">
      <c r="A56" s="154" t="s">
        <v>592</v>
      </c>
      <c r="B56" s="105" t="s">
        <v>14</v>
      </c>
      <c r="C56" s="345" t="s">
        <v>593</v>
      </c>
      <c r="D56" s="345"/>
      <c r="E56" s="345"/>
      <c r="F56" s="345"/>
      <c r="G56" s="106">
        <v>2500000</v>
      </c>
      <c r="H56" s="106"/>
      <c r="I56" s="106">
        <v>2500000</v>
      </c>
      <c r="J56" s="106"/>
      <c r="K56" s="106"/>
      <c r="L56" s="106"/>
      <c r="M56" s="106"/>
      <c r="N56" s="106"/>
      <c r="O56" s="106"/>
      <c r="P56" s="106">
        <v>2500000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345" t="str">
        <f t="shared" si="2"/>
        <v>00010803000010000110</v>
      </c>
      <c r="W56" s="345"/>
      <c r="X56" s="345"/>
      <c r="Y56" s="345"/>
      <c r="Z56" s="106">
        <v>2360630.13</v>
      </c>
      <c r="AA56" s="106"/>
      <c r="AB56" s="106">
        <v>2360630.13</v>
      </c>
      <c r="AC56" s="106"/>
      <c r="AD56" s="106"/>
      <c r="AE56" s="106"/>
      <c r="AF56" s="106"/>
      <c r="AG56" s="106"/>
      <c r="AH56" s="106"/>
      <c r="AI56" s="106">
        <v>2360630.13</v>
      </c>
      <c r="AJ56" s="106"/>
      <c r="AK56" s="126"/>
      <c r="AL56" s="107"/>
      <c r="AM56" s="108" t="str">
        <f t="shared" si="4"/>
        <v>00010803000010000110</v>
      </c>
      <c r="AN56" s="103"/>
    </row>
    <row r="57" spans="1:40" s="104" customFormat="1" ht="39" x14ac:dyDescent="0.2">
      <c r="A57" s="153" t="s">
        <v>594</v>
      </c>
      <c r="B57" s="100" t="s">
        <v>14</v>
      </c>
      <c r="C57" s="408" t="s">
        <v>595</v>
      </c>
      <c r="D57" s="409"/>
      <c r="E57" s="409"/>
      <c r="F57" s="410"/>
      <c r="G57" s="106">
        <v>2500000</v>
      </c>
      <c r="H57" s="101"/>
      <c r="I57" s="106">
        <v>2500000</v>
      </c>
      <c r="J57" s="101"/>
      <c r="K57" s="84"/>
      <c r="L57" s="84"/>
      <c r="M57" s="84"/>
      <c r="N57" s="84"/>
      <c r="O57" s="84"/>
      <c r="P57" s="84">
        <v>2500000</v>
      </c>
      <c r="Q57" s="84"/>
      <c r="R57" s="84"/>
      <c r="S57" s="84"/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411" t="str">
        <f t="shared" si="2"/>
        <v>00010803010010000110</v>
      </c>
      <c r="W57" s="412"/>
      <c r="X57" s="412"/>
      <c r="Y57" s="413"/>
      <c r="Z57" s="106">
        <v>2360630.13</v>
      </c>
      <c r="AA57" s="101"/>
      <c r="AB57" s="106">
        <v>2360630.13</v>
      </c>
      <c r="AC57" s="101"/>
      <c r="AD57" s="84"/>
      <c r="AE57" s="84"/>
      <c r="AF57" s="84"/>
      <c r="AG57" s="84"/>
      <c r="AH57" s="84"/>
      <c r="AI57" s="84">
        <v>2360630.13</v>
      </c>
      <c r="AJ57" s="84"/>
      <c r="AK57" s="85"/>
      <c r="AL57" s="86"/>
      <c r="AM57" s="102" t="str">
        <f t="shared" si="4"/>
        <v>00010803010010000110</v>
      </c>
      <c r="AN57" s="103"/>
    </row>
    <row r="58" spans="1:40" s="104" customFormat="1" ht="39" x14ac:dyDescent="0.2">
      <c r="A58" s="154" t="s">
        <v>596</v>
      </c>
      <c r="B58" s="105" t="s">
        <v>14</v>
      </c>
      <c r="C58" s="345" t="s">
        <v>597</v>
      </c>
      <c r="D58" s="345"/>
      <c r="E58" s="345"/>
      <c r="F58" s="345"/>
      <c r="G58" s="106">
        <v>20200</v>
      </c>
      <c r="H58" s="106"/>
      <c r="I58" s="106">
        <v>20200</v>
      </c>
      <c r="J58" s="106"/>
      <c r="K58" s="106"/>
      <c r="L58" s="106"/>
      <c r="M58" s="106"/>
      <c r="N58" s="106"/>
      <c r="O58" s="106"/>
      <c r="P58" s="106"/>
      <c r="Q58" s="106"/>
      <c r="R58" s="106">
        <v>20200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345" t="str">
        <f t="shared" si="2"/>
        <v>00010804000010000110</v>
      </c>
      <c r="W58" s="345"/>
      <c r="X58" s="345"/>
      <c r="Y58" s="345"/>
      <c r="Z58" s="106">
        <v>4810</v>
      </c>
      <c r="AA58" s="106"/>
      <c r="AB58" s="106">
        <v>4810</v>
      </c>
      <c r="AC58" s="106"/>
      <c r="AD58" s="106"/>
      <c r="AE58" s="106"/>
      <c r="AF58" s="106"/>
      <c r="AG58" s="106"/>
      <c r="AH58" s="106"/>
      <c r="AI58" s="106"/>
      <c r="AJ58" s="106"/>
      <c r="AK58" s="126">
        <v>4810</v>
      </c>
      <c r="AL58" s="107"/>
      <c r="AM58" s="108" t="str">
        <f t="shared" si="4"/>
        <v>00010804000010000110</v>
      </c>
      <c r="AN58" s="103"/>
    </row>
    <row r="59" spans="1:40" s="104" customFormat="1" ht="58.5" x14ac:dyDescent="0.2">
      <c r="A59" s="153" t="s">
        <v>598</v>
      </c>
      <c r="B59" s="100" t="s">
        <v>14</v>
      </c>
      <c r="C59" s="408" t="s">
        <v>599</v>
      </c>
      <c r="D59" s="409"/>
      <c r="E59" s="409"/>
      <c r="F59" s="410"/>
      <c r="G59" s="106">
        <v>20200</v>
      </c>
      <c r="H59" s="101"/>
      <c r="I59" s="106">
        <v>20200</v>
      </c>
      <c r="J59" s="101"/>
      <c r="K59" s="84"/>
      <c r="L59" s="84"/>
      <c r="M59" s="84"/>
      <c r="N59" s="84"/>
      <c r="O59" s="84"/>
      <c r="P59" s="84"/>
      <c r="Q59" s="84"/>
      <c r="R59" s="84">
        <v>20200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411" t="str">
        <f t="shared" si="2"/>
        <v>00010804020010000110</v>
      </c>
      <c r="W59" s="412"/>
      <c r="X59" s="412"/>
      <c r="Y59" s="413"/>
      <c r="Z59" s="106">
        <v>4810</v>
      </c>
      <c r="AA59" s="101"/>
      <c r="AB59" s="106">
        <v>4810</v>
      </c>
      <c r="AC59" s="101"/>
      <c r="AD59" s="84"/>
      <c r="AE59" s="84"/>
      <c r="AF59" s="84"/>
      <c r="AG59" s="84"/>
      <c r="AH59" s="84"/>
      <c r="AI59" s="84"/>
      <c r="AJ59" s="84"/>
      <c r="AK59" s="85">
        <v>4810</v>
      </c>
      <c r="AL59" s="86"/>
      <c r="AM59" s="102" t="str">
        <f t="shared" si="4"/>
        <v>00010804020010000110</v>
      </c>
      <c r="AN59" s="103"/>
    </row>
    <row r="60" spans="1:40" s="104" customFormat="1" ht="29.25" x14ac:dyDescent="0.2">
      <c r="A60" s="154" t="s">
        <v>600</v>
      </c>
      <c r="B60" s="105" t="s">
        <v>14</v>
      </c>
      <c r="C60" s="345" t="s">
        <v>601</v>
      </c>
      <c r="D60" s="345"/>
      <c r="E60" s="345"/>
      <c r="F60" s="345"/>
      <c r="G60" s="106">
        <v>17021800</v>
      </c>
      <c r="H60" s="106"/>
      <c r="I60" s="106">
        <v>17021800</v>
      </c>
      <c r="J60" s="106"/>
      <c r="K60" s="106"/>
      <c r="L60" s="106"/>
      <c r="M60" s="106"/>
      <c r="N60" s="106"/>
      <c r="O60" s="106"/>
      <c r="P60" s="106">
        <v>13057500</v>
      </c>
      <c r="Q60" s="106">
        <v>3355000</v>
      </c>
      <c r="R60" s="106">
        <v>609300</v>
      </c>
      <c r="S60" s="106"/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345" t="str">
        <f t="shared" si="2"/>
        <v>00011100000000000000</v>
      </c>
      <c r="W60" s="345"/>
      <c r="X60" s="345"/>
      <c r="Y60" s="345"/>
      <c r="Z60" s="106">
        <v>7933188.2400000002</v>
      </c>
      <c r="AA60" s="106"/>
      <c r="AB60" s="106">
        <v>7933188.2400000002</v>
      </c>
      <c r="AC60" s="106"/>
      <c r="AD60" s="106"/>
      <c r="AE60" s="106"/>
      <c r="AF60" s="106"/>
      <c r="AG60" s="106"/>
      <c r="AH60" s="106"/>
      <c r="AI60" s="106">
        <v>5639300.46</v>
      </c>
      <c r="AJ60" s="106">
        <v>2001502.9</v>
      </c>
      <c r="AK60" s="126">
        <v>292384.88</v>
      </c>
      <c r="AL60" s="107"/>
      <c r="AM60" s="108" t="str">
        <f t="shared" si="4"/>
        <v>00011100000000000000</v>
      </c>
      <c r="AN60" s="103"/>
    </row>
    <row r="61" spans="1:40" s="104" customFormat="1" ht="58.5" x14ac:dyDescent="0.2">
      <c r="A61" s="154" t="s">
        <v>602</v>
      </c>
      <c r="B61" s="105" t="s">
        <v>14</v>
      </c>
      <c r="C61" s="345" t="s">
        <v>603</v>
      </c>
      <c r="D61" s="345"/>
      <c r="E61" s="345"/>
      <c r="F61" s="345"/>
      <c r="G61" s="106">
        <v>21100</v>
      </c>
      <c r="H61" s="106"/>
      <c r="I61" s="106">
        <v>21100</v>
      </c>
      <c r="J61" s="106"/>
      <c r="K61" s="106"/>
      <c r="L61" s="106"/>
      <c r="M61" s="106"/>
      <c r="N61" s="106"/>
      <c r="O61" s="106"/>
      <c r="P61" s="106"/>
      <c r="Q61" s="106">
        <v>5000</v>
      </c>
      <c r="R61" s="106">
        <v>16100</v>
      </c>
      <c r="S61" s="106"/>
      <c r="T61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61" s="105" t="str">
        <f t="shared" si="1"/>
        <v>010</v>
      </c>
      <c r="V61" s="345" t="str">
        <f t="shared" si="2"/>
        <v>00011101000000000120</v>
      </c>
      <c r="W61" s="345"/>
      <c r="X61" s="345"/>
      <c r="Y61" s="345"/>
      <c r="Z61" s="106">
        <v>178641.99</v>
      </c>
      <c r="AA61" s="106"/>
      <c r="AB61" s="106">
        <v>178641.99</v>
      </c>
      <c r="AC61" s="106"/>
      <c r="AD61" s="106"/>
      <c r="AE61" s="106"/>
      <c r="AF61" s="106"/>
      <c r="AG61" s="106"/>
      <c r="AH61" s="106"/>
      <c r="AI61" s="106"/>
      <c r="AJ61" s="106">
        <v>144610.22</v>
      </c>
      <c r="AK61" s="126">
        <v>34031.769999999997</v>
      </c>
      <c r="AL61" s="107"/>
      <c r="AM61" s="108" t="str">
        <f t="shared" si="4"/>
        <v>00011101000000000120</v>
      </c>
      <c r="AN61" s="103"/>
    </row>
    <row r="62" spans="1:40" s="104" customFormat="1" ht="39" x14ac:dyDescent="0.2">
      <c r="A62" s="153" t="s">
        <v>604</v>
      </c>
      <c r="B62" s="100" t="s">
        <v>14</v>
      </c>
      <c r="C62" s="408" t="s">
        <v>605</v>
      </c>
      <c r="D62" s="409"/>
      <c r="E62" s="409"/>
      <c r="F62" s="410"/>
      <c r="G62" s="106">
        <v>16100</v>
      </c>
      <c r="H62" s="101"/>
      <c r="I62" s="106">
        <v>16100</v>
      </c>
      <c r="J62" s="101"/>
      <c r="K62" s="84"/>
      <c r="L62" s="84"/>
      <c r="M62" s="84"/>
      <c r="N62" s="84"/>
      <c r="O62" s="84"/>
      <c r="P62" s="84"/>
      <c r="Q62" s="84"/>
      <c r="R62" s="84">
        <v>16100</v>
      </c>
      <c r="S62" s="84"/>
      <c r="T62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62" s="151" t="str">
        <f t="shared" si="1"/>
        <v>010</v>
      </c>
      <c r="V62" s="411" t="str">
        <f t="shared" si="2"/>
        <v>00011101050100000120</v>
      </c>
      <c r="W62" s="412"/>
      <c r="X62" s="412"/>
      <c r="Y62" s="413"/>
      <c r="Z62" s="106">
        <v>34031.769999999997</v>
      </c>
      <c r="AA62" s="101"/>
      <c r="AB62" s="106">
        <v>34031.769999999997</v>
      </c>
      <c r="AC62" s="101"/>
      <c r="AD62" s="84"/>
      <c r="AE62" s="84"/>
      <c r="AF62" s="84"/>
      <c r="AG62" s="84"/>
      <c r="AH62" s="84"/>
      <c r="AI62" s="84"/>
      <c r="AJ62" s="84"/>
      <c r="AK62" s="85">
        <v>34031.769999999997</v>
      </c>
      <c r="AL62" s="86"/>
      <c r="AM62" s="102" t="str">
        <f t="shared" si="4"/>
        <v>00011101050100000120</v>
      </c>
      <c r="AN62" s="103"/>
    </row>
    <row r="63" spans="1:40" s="104" customFormat="1" ht="39" x14ac:dyDescent="0.2">
      <c r="A63" s="153" t="s">
        <v>606</v>
      </c>
      <c r="B63" s="100" t="s">
        <v>14</v>
      </c>
      <c r="C63" s="408" t="s">
        <v>607</v>
      </c>
      <c r="D63" s="409"/>
      <c r="E63" s="409"/>
      <c r="F63" s="410"/>
      <c r="G63" s="106">
        <v>5000</v>
      </c>
      <c r="H63" s="101"/>
      <c r="I63" s="106">
        <v>5000</v>
      </c>
      <c r="J63" s="101"/>
      <c r="K63" s="84"/>
      <c r="L63" s="84"/>
      <c r="M63" s="84"/>
      <c r="N63" s="84"/>
      <c r="O63" s="84"/>
      <c r="P63" s="84"/>
      <c r="Q63" s="84">
        <v>5000</v>
      </c>
      <c r="R63" s="84"/>
      <c r="S63" s="84"/>
      <c r="T63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63" s="151" t="str">
        <f t="shared" si="1"/>
        <v>010</v>
      </c>
      <c r="V63" s="411" t="str">
        <f t="shared" si="2"/>
        <v>00011101050130000120</v>
      </c>
      <c r="W63" s="412"/>
      <c r="X63" s="412"/>
      <c r="Y63" s="413"/>
      <c r="Z63" s="106">
        <v>144610.22</v>
      </c>
      <c r="AA63" s="101"/>
      <c r="AB63" s="106">
        <v>144610.22</v>
      </c>
      <c r="AC63" s="101"/>
      <c r="AD63" s="84"/>
      <c r="AE63" s="84"/>
      <c r="AF63" s="84"/>
      <c r="AG63" s="84"/>
      <c r="AH63" s="84"/>
      <c r="AI63" s="84"/>
      <c r="AJ63" s="84">
        <v>144610.22</v>
      </c>
      <c r="AK63" s="85"/>
      <c r="AL63" s="86"/>
      <c r="AM63" s="102" t="str">
        <f t="shared" si="4"/>
        <v>00011101050130000120</v>
      </c>
      <c r="AN63" s="103"/>
    </row>
    <row r="64" spans="1:40" s="104" customFormat="1" ht="68.25" x14ac:dyDescent="0.2">
      <c r="A64" s="154" t="s">
        <v>608</v>
      </c>
      <c r="B64" s="105" t="s">
        <v>14</v>
      </c>
      <c r="C64" s="345" t="s">
        <v>609</v>
      </c>
      <c r="D64" s="345"/>
      <c r="E64" s="345"/>
      <c r="F64" s="345"/>
      <c r="G64" s="106">
        <v>15849200</v>
      </c>
      <c r="H64" s="106"/>
      <c r="I64" s="106">
        <v>15849200</v>
      </c>
      <c r="J64" s="106"/>
      <c r="K64" s="106"/>
      <c r="L64" s="106"/>
      <c r="M64" s="106"/>
      <c r="N64" s="106"/>
      <c r="O64" s="106"/>
      <c r="P64" s="106">
        <v>12856000</v>
      </c>
      <c r="Q64" s="106">
        <v>2400000</v>
      </c>
      <c r="R64" s="106">
        <v>593200</v>
      </c>
      <c r="S64" s="106"/>
      <c r="T64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4" s="105" t="str">
        <f t="shared" si="1"/>
        <v>010</v>
      </c>
      <c r="V64" s="345" t="str">
        <f t="shared" si="2"/>
        <v>00011105000000000120</v>
      </c>
      <c r="W64" s="345"/>
      <c r="X64" s="345"/>
      <c r="Y64" s="345"/>
      <c r="Z64" s="106">
        <v>6948249.6799999997</v>
      </c>
      <c r="AA64" s="106"/>
      <c r="AB64" s="106">
        <v>6948249.6799999997</v>
      </c>
      <c r="AC64" s="106"/>
      <c r="AD64" s="106"/>
      <c r="AE64" s="106"/>
      <c r="AF64" s="106"/>
      <c r="AG64" s="106"/>
      <c r="AH64" s="106"/>
      <c r="AI64" s="106">
        <v>5504598.9199999999</v>
      </c>
      <c r="AJ64" s="106">
        <v>1185297.6499999999</v>
      </c>
      <c r="AK64" s="126">
        <v>258353.11</v>
      </c>
      <c r="AL64" s="107"/>
      <c r="AM64" s="108" t="str">
        <f t="shared" si="4"/>
        <v>00011105000000000120</v>
      </c>
      <c r="AN64" s="103"/>
    </row>
    <row r="65" spans="1:40" s="104" customFormat="1" ht="48.75" x14ac:dyDescent="0.2">
      <c r="A65" s="154" t="s">
        <v>610</v>
      </c>
      <c r="B65" s="105" t="s">
        <v>14</v>
      </c>
      <c r="C65" s="345" t="s">
        <v>611</v>
      </c>
      <c r="D65" s="345"/>
      <c r="E65" s="345"/>
      <c r="F65" s="345"/>
      <c r="G65" s="106">
        <v>9489000</v>
      </c>
      <c r="H65" s="106"/>
      <c r="I65" s="106">
        <v>9489000</v>
      </c>
      <c r="J65" s="106"/>
      <c r="K65" s="106"/>
      <c r="L65" s="106"/>
      <c r="M65" s="106"/>
      <c r="N65" s="106"/>
      <c r="O65" s="106"/>
      <c r="P65" s="106">
        <v>7089000</v>
      </c>
      <c r="Q65" s="106">
        <v>2400000</v>
      </c>
      <c r="R65" s="106"/>
      <c r="S65" s="106"/>
      <c r="T65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5" s="105" t="str">
        <f t="shared" si="1"/>
        <v>010</v>
      </c>
      <c r="V65" s="345" t="str">
        <f t="shared" si="2"/>
        <v>00011105010000000120</v>
      </c>
      <c r="W65" s="345"/>
      <c r="X65" s="345"/>
      <c r="Y65" s="345"/>
      <c r="Z65" s="106">
        <v>4688748.67</v>
      </c>
      <c r="AA65" s="106"/>
      <c r="AB65" s="106">
        <v>4688748.67</v>
      </c>
      <c r="AC65" s="106"/>
      <c r="AD65" s="106"/>
      <c r="AE65" s="106"/>
      <c r="AF65" s="106"/>
      <c r="AG65" s="106"/>
      <c r="AH65" s="106"/>
      <c r="AI65" s="106">
        <v>3503451.02</v>
      </c>
      <c r="AJ65" s="106">
        <v>1185297.6499999999</v>
      </c>
      <c r="AK65" s="126"/>
      <c r="AL65" s="107"/>
      <c r="AM65" s="108" t="str">
        <f t="shared" si="4"/>
        <v>00011105010000000120</v>
      </c>
      <c r="AN65" s="103"/>
    </row>
    <row r="66" spans="1:40" s="104" customFormat="1" ht="68.25" x14ac:dyDescent="0.2">
      <c r="A66" s="153" t="s">
        <v>612</v>
      </c>
      <c r="B66" s="100" t="s">
        <v>14</v>
      </c>
      <c r="C66" s="408" t="s">
        <v>613</v>
      </c>
      <c r="D66" s="409"/>
      <c r="E66" s="409"/>
      <c r="F66" s="410"/>
      <c r="G66" s="106">
        <v>4540000</v>
      </c>
      <c r="H66" s="101"/>
      <c r="I66" s="106">
        <v>4540000</v>
      </c>
      <c r="J66" s="101"/>
      <c r="K66" s="84"/>
      <c r="L66" s="84"/>
      <c r="M66" s="84"/>
      <c r="N66" s="84"/>
      <c r="O66" s="84"/>
      <c r="P66" s="84">
        <v>4540000</v>
      </c>
      <c r="Q66" s="84"/>
      <c r="R66" s="84"/>
      <c r="S66" s="84"/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411" t="str">
        <f t="shared" si="2"/>
        <v>00011105013050000120</v>
      </c>
      <c r="W66" s="412"/>
      <c r="X66" s="412"/>
      <c r="Y66" s="413"/>
      <c r="Z66" s="106">
        <v>2318153.37</v>
      </c>
      <c r="AA66" s="101"/>
      <c r="AB66" s="106">
        <v>2318153.37</v>
      </c>
      <c r="AC66" s="101"/>
      <c r="AD66" s="84"/>
      <c r="AE66" s="84"/>
      <c r="AF66" s="84"/>
      <c r="AG66" s="84"/>
      <c r="AH66" s="84"/>
      <c r="AI66" s="84">
        <v>2318153.37</v>
      </c>
      <c r="AJ66" s="84"/>
      <c r="AK66" s="85"/>
      <c r="AL66" s="86"/>
      <c r="AM66" s="102" t="str">
        <f t="shared" si="4"/>
        <v>00011105013050000120</v>
      </c>
      <c r="AN66" s="103"/>
    </row>
    <row r="67" spans="1:40" s="104" customFormat="1" ht="58.5" x14ac:dyDescent="0.2">
      <c r="A67" s="153" t="s">
        <v>614</v>
      </c>
      <c r="B67" s="100" t="s">
        <v>14</v>
      </c>
      <c r="C67" s="408" t="s">
        <v>615</v>
      </c>
      <c r="D67" s="409"/>
      <c r="E67" s="409"/>
      <c r="F67" s="410"/>
      <c r="G67" s="106">
        <v>4949000</v>
      </c>
      <c r="H67" s="101"/>
      <c r="I67" s="106">
        <v>4949000</v>
      </c>
      <c r="J67" s="101"/>
      <c r="K67" s="84"/>
      <c r="L67" s="84"/>
      <c r="M67" s="84"/>
      <c r="N67" s="84"/>
      <c r="O67" s="84"/>
      <c r="P67" s="84">
        <v>2549000</v>
      </c>
      <c r="Q67" s="84">
        <v>2400000</v>
      </c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411" t="str">
        <f t="shared" si="2"/>
        <v>00011105013130000120</v>
      </c>
      <c r="W67" s="412"/>
      <c r="X67" s="412"/>
      <c r="Y67" s="413"/>
      <c r="Z67" s="106">
        <v>2370595.2999999998</v>
      </c>
      <c r="AA67" s="101"/>
      <c r="AB67" s="106">
        <v>2370595.2999999998</v>
      </c>
      <c r="AC67" s="101"/>
      <c r="AD67" s="84"/>
      <c r="AE67" s="84"/>
      <c r="AF67" s="84"/>
      <c r="AG67" s="84"/>
      <c r="AH67" s="84"/>
      <c r="AI67" s="84">
        <v>1185297.6499999999</v>
      </c>
      <c r="AJ67" s="84">
        <v>1185297.6499999999</v>
      </c>
      <c r="AK67" s="85"/>
      <c r="AL67" s="86"/>
      <c r="AM67" s="102" t="str">
        <f t="shared" si="4"/>
        <v>00011105013130000120</v>
      </c>
      <c r="AN67" s="103"/>
    </row>
    <row r="68" spans="1:40" s="104" customFormat="1" ht="68.25" x14ac:dyDescent="0.2">
      <c r="A68" s="154" t="s">
        <v>616</v>
      </c>
      <c r="B68" s="105" t="s">
        <v>14</v>
      </c>
      <c r="C68" s="345" t="s">
        <v>617</v>
      </c>
      <c r="D68" s="345"/>
      <c r="E68" s="345"/>
      <c r="F68" s="345"/>
      <c r="G68" s="106">
        <v>10600</v>
      </c>
      <c r="H68" s="106"/>
      <c r="I68" s="106">
        <v>10600</v>
      </c>
      <c r="J68" s="106"/>
      <c r="K68" s="106"/>
      <c r="L68" s="106"/>
      <c r="M68" s="106"/>
      <c r="N68" s="106"/>
      <c r="O68" s="106"/>
      <c r="P68" s="106"/>
      <c r="Q68" s="106"/>
      <c r="R68" s="106">
        <v>10600</v>
      </c>
      <c r="S68" s="106"/>
      <c r="T68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8" s="105" t="str">
        <f t="shared" si="1"/>
        <v>010</v>
      </c>
      <c r="V68" s="345" t="str">
        <f t="shared" si="2"/>
        <v>00011105020000000120</v>
      </c>
      <c r="W68" s="345"/>
      <c r="X68" s="345"/>
      <c r="Y68" s="345"/>
      <c r="Z68" s="106">
        <v>10581.28</v>
      </c>
      <c r="AA68" s="106"/>
      <c r="AB68" s="106">
        <v>10581.28</v>
      </c>
      <c r="AC68" s="106"/>
      <c r="AD68" s="106"/>
      <c r="AE68" s="106"/>
      <c r="AF68" s="106"/>
      <c r="AG68" s="106"/>
      <c r="AH68" s="106"/>
      <c r="AI68" s="106"/>
      <c r="AJ68" s="106"/>
      <c r="AK68" s="126">
        <v>10581.28</v>
      </c>
      <c r="AL68" s="107"/>
      <c r="AM68" s="108" t="str">
        <f t="shared" si="4"/>
        <v>00011105020000000120</v>
      </c>
      <c r="AN68" s="103"/>
    </row>
    <row r="69" spans="1:40" s="104" customFormat="1" ht="58.5" x14ac:dyDescent="0.2">
      <c r="A69" s="153" t="s">
        <v>618</v>
      </c>
      <c r="B69" s="100" t="s">
        <v>14</v>
      </c>
      <c r="C69" s="408" t="s">
        <v>619</v>
      </c>
      <c r="D69" s="409"/>
      <c r="E69" s="409"/>
      <c r="F69" s="410"/>
      <c r="G69" s="106">
        <v>10600</v>
      </c>
      <c r="H69" s="101"/>
      <c r="I69" s="106">
        <v>10600</v>
      </c>
      <c r="J69" s="101"/>
      <c r="K69" s="84"/>
      <c r="L69" s="84"/>
      <c r="M69" s="84"/>
      <c r="N69" s="84"/>
      <c r="O69" s="84"/>
      <c r="P69" s="84"/>
      <c r="Q69" s="84"/>
      <c r="R69" s="84">
        <v>10600</v>
      </c>
      <c r="S69" s="84"/>
      <c r="T69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9" s="151" t="str">
        <f t="shared" si="1"/>
        <v>010</v>
      </c>
      <c r="V69" s="411" t="str">
        <f t="shared" si="2"/>
        <v>00011105025100000120</v>
      </c>
      <c r="W69" s="412"/>
      <c r="X69" s="412"/>
      <c r="Y69" s="413"/>
      <c r="Z69" s="106">
        <v>10581.28</v>
      </c>
      <c r="AA69" s="101"/>
      <c r="AB69" s="106">
        <v>10581.28</v>
      </c>
      <c r="AC69" s="101"/>
      <c r="AD69" s="84"/>
      <c r="AE69" s="84"/>
      <c r="AF69" s="84"/>
      <c r="AG69" s="84"/>
      <c r="AH69" s="84"/>
      <c r="AI69" s="84"/>
      <c r="AJ69" s="84"/>
      <c r="AK69" s="85">
        <v>10581.28</v>
      </c>
      <c r="AL69" s="86"/>
      <c r="AM69" s="102" t="str">
        <f t="shared" si="4"/>
        <v>00011105025100000120</v>
      </c>
      <c r="AN69" s="103"/>
    </row>
    <row r="70" spans="1:40" s="104" customFormat="1" ht="68.25" x14ac:dyDescent="0.2">
      <c r="A70" s="154" t="s">
        <v>620</v>
      </c>
      <c r="B70" s="105" t="s">
        <v>14</v>
      </c>
      <c r="C70" s="345" t="s">
        <v>621</v>
      </c>
      <c r="D70" s="345"/>
      <c r="E70" s="345"/>
      <c r="F70" s="345"/>
      <c r="G70" s="106">
        <v>6202100</v>
      </c>
      <c r="H70" s="106"/>
      <c r="I70" s="106">
        <v>6202100</v>
      </c>
      <c r="J70" s="106"/>
      <c r="K70" s="106"/>
      <c r="L70" s="106"/>
      <c r="M70" s="106"/>
      <c r="N70" s="106"/>
      <c r="O70" s="106"/>
      <c r="P70" s="106">
        <v>5767000</v>
      </c>
      <c r="Q70" s="106"/>
      <c r="R70" s="106">
        <v>435100</v>
      </c>
      <c r="S70" s="106"/>
      <c r="T70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0" s="105" t="str">
        <f t="shared" si="1"/>
        <v>010</v>
      </c>
      <c r="V70" s="345" t="str">
        <f t="shared" si="2"/>
        <v>00011105030000000120</v>
      </c>
      <c r="W70" s="345"/>
      <c r="X70" s="345"/>
      <c r="Y70" s="345"/>
      <c r="Z70" s="106">
        <v>2196723.2999999998</v>
      </c>
      <c r="AA70" s="106"/>
      <c r="AB70" s="106">
        <v>2196723.2999999998</v>
      </c>
      <c r="AC70" s="106"/>
      <c r="AD70" s="106"/>
      <c r="AE70" s="106"/>
      <c r="AF70" s="106"/>
      <c r="AG70" s="106"/>
      <c r="AH70" s="106"/>
      <c r="AI70" s="106">
        <v>2001147.9</v>
      </c>
      <c r="AJ70" s="106"/>
      <c r="AK70" s="126">
        <v>195575.4</v>
      </c>
      <c r="AL70" s="107"/>
      <c r="AM70" s="108" t="str">
        <f t="shared" si="4"/>
        <v>00011105030000000120</v>
      </c>
      <c r="AN70" s="103"/>
    </row>
    <row r="71" spans="1:40" s="104" customFormat="1" ht="58.5" x14ac:dyDescent="0.2">
      <c r="A71" s="153" t="s">
        <v>622</v>
      </c>
      <c r="B71" s="100" t="s">
        <v>14</v>
      </c>
      <c r="C71" s="408" t="s">
        <v>623</v>
      </c>
      <c r="D71" s="409"/>
      <c r="E71" s="409"/>
      <c r="F71" s="410"/>
      <c r="G71" s="106">
        <v>5767000</v>
      </c>
      <c r="H71" s="101"/>
      <c r="I71" s="106">
        <v>5767000</v>
      </c>
      <c r="J71" s="101"/>
      <c r="K71" s="84"/>
      <c r="L71" s="84"/>
      <c r="M71" s="84"/>
      <c r="N71" s="84"/>
      <c r="O71" s="84"/>
      <c r="P71" s="84">
        <v>5767000</v>
      </c>
      <c r="Q71" s="84"/>
      <c r="R71" s="84"/>
      <c r="S71" s="84"/>
      <c r="T71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1" s="151" t="str">
        <f t="shared" si="1"/>
        <v>010</v>
      </c>
      <c r="V71" s="411" t="str">
        <f t="shared" si="2"/>
        <v>00011105035050000120</v>
      </c>
      <c r="W71" s="412"/>
      <c r="X71" s="412"/>
      <c r="Y71" s="413"/>
      <c r="Z71" s="106">
        <v>2001147.9</v>
      </c>
      <c r="AA71" s="101"/>
      <c r="AB71" s="106">
        <v>2001147.9</v>
      </c>
      <c r="AC71" s="101"/>
      <c r="AD71" s="84"/>
      <c r="AE71" s="84"/>
      <c r="AF71" s="84"/>
      <c r="AG71" s="84"/>
      <c r="AH71" s="84"/>
      <c r="AI71" s="84">
        <v>2001147.9</v>
      </c>
      <c r="AJ71" s="84"/>
      <c r="AK71" s="85"/>
      <c r="AL71" s="86"/>
      <c r="AM71" s="102" t="str">
        <f t="shared" si="4"/>
        <v>00011105035050000120</v>
      </c>
      <c r="AN71" s="103"/>
    </row>
    <row r="72" spans="1:40" s="104" customFormat="1" ht="58.5" x14ac:dyDescent="0.2">
      <c r="A72" s="153" t="s">
        <v>624</v>
      </c>
      <c r="B72" s="100" t="s">
        <v>14</v>
      </c>
      <c r="C72" s="408" t="s">
        <v>625</v>
      </c>
      <c r="D72" s="409"/>
      <c r="E72" s="409"/>
      <c r="F72" s="410"/>
      <c r="G72" s="106">
        <v>435100</v>
      </c>
      <c r="H72" s="101"/>
      <c r="I72" s="106">
        <v>435100</v>
      </c>
      <c r="J72" s="101"/>
      <c r="K72" s="84"/>
      <c r="L72" s="84"/>
      <c r="M72" s="84"/>
      <c r="N72" s="84"/>
      <c r="O72" s="84"/>
      <c r="P72" s="84"/>
      <c r="Q72" s="84"/>
      <c r="R72" s="84">
        <v>435100</v>
      </c>
      <c r="S72" s="84"/>
      <c r="T72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2" s="151" t="str">
        <f t="shared" si="1"/>
        <v>010</v>
      </c>
      <c r="V72" s="411" t="str">
        <f t="shared" si="2"/>
        <v>00011105035100000120</v>
      </c>
      <c r="W72" s="412"/>
      <c r="X72" s="412"/>
      <c r="Y72" s="413"/>
      <c r="Z72" s="106">
        <v>195575.4</v>
      </c>
      <c r="AA72" s="101"/>
      <c r="AB72" s="106">
        <v>195575.4</v>
      </c>
      <c r="AC72" s="101"/>
      <c r="AD72" s="84"/>
      <c r="AE72" s="84"/>
      <c r="AF72" s="84"/>
      <c r="AG72" s="84"/>
      <c r="AH72" s="84"/>
      <c r="AI72" s="84"/>
      <c r="AJ72" s="84"/>
      <c r="AK72" s="85">
        <v>195575.4</v>
      </c>
      <c r="AL72" s="86"/>
      <c r="AM72" s="102" t="str">
        <f t="shared" si="4"/>
        <v>00011105035100000120</v>
      </c>
      <c r="AN72" s="103"/>
    </row>
    <row r="73" spans="1:40" s="104" customFormat="1" ht="29.25" x14ac:dyDescent="0.2">
      <c r="A73" s="154" t="s">
        <v>626</v>
      </c>
      <c r="B73" s="105" t="s">
        <v>14</v>
      </c>
      <c r="C73" s="345" t="s">
        <v>627</v>
      </c>
      <c r="D73" s="345"/>
      <c r="E73" s="345"/>
      <c r="F73" s="345"/>
      <c r="G73" s="106">
        <v>147500</v>
      </c>
      <c r="H73" s="106"/>
      <c r="I73" s="106">
        <v>147500</v>
      </c>
      <c r="J73" s="106"/>
      <c r="K73" s="106"/>
      <c r="L73" s="106"/>
      <c r="M73" s="106"/>
      <c r="N73" s="106"/>
      <c r="O73" s="106"/>
      <c r="P73" s="106"/>
      <c r="Q73" s="106"/>
      <c r="R73" s="106">
        <v>147500</v>
      </c>
      <c r="S73" s="106"/>
      <c r="T73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3" s="105" t="str">
        <f t="shared" si="1"/>
        <v>010</v>
      </c>
      <c r="V73" s="345" t="str">
        <f t="shared" si="2"/>
        <v>00011105070000000120</v>
      </c>
      <c r="W73" s="345"/>
      <c r="X73" s="345"/>
      <c r="Y73" s="345"/>
      <c r="Z73" s="106">
        <v>52196.43</v>
      </c>
      <c r="AA73" s="106"/>
      <c r="AB73" s="106">
        <v>52196.43</v>
      </c>
      <c r="AC73" s="106"/>
      <c r="AD73" s="106"/>
      <c r="AE73" s="106"/>
      <c r="AF73" s="106"/>
      <c r="AG73" s="106"/>
      <c r="AH73" s="106"/>
      <c r="AI73" s="106"/>
      <c r="AJ73" s="106"/>
      <c r="AK73" s="126">
        <v>52196.43</v>
      </c>
      <c r="AL73" s="107"/>
      <c r="AM73" s="108" t="str">
        <f t="shared" si="4"/>
        <v>00011105070000000120</v>
      </c>
      <c r="AN73" s="103"/>
    </row>
    <row r="74" spans="1:40" s="104" customFormat="1" ht="29.25" x14ac:dyDescent="0.2">
      <c r="A74" s="153" t="s">
        <v>628</v>
      </c>
      <c r="B74" s="100" t="s">
        <v>14</v>
      </c>
      <c r="C74" s="408" t="s">
        <v>629</v>
      </c>
      <c r="D74" s="409"/>
      <c r="E74" s="409"/>
      <c r="F74" s="410"/>
      <c r="G74" s="106">
        <v>147500</v>
      </c>
      <c r="H74" s="101"/>
      <c r="I74" s="106">
        <v>147500</v>
      </c>
      <c r="J74" s="101"/>
      <c r="K74" s="84"/>
      <c r="L74" s="84"/>
      <c r="M74" s="84"/>
      <c r="N74" s="84"/>
      <c r="O74" s="84"/>
      <c r="P74" s="84"/>
      <c r="Q74" s="84"/>
      <c r="R74" s="84">
        <v>147500</v>
      </c>
      <c r="S74" s="84"/>
      <c r="T74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4" s="151" t="str">
        <f t="shared" si="1"/>
        <v>010</v>
      </c>
      <c r="V74" s="411" t="str">
        <f t="shared" si="2"/>
        <v>00011105075100000120</v>
      </c>
      <c r="W74" s="412"/>
      <c r="X74" s="412"/>
      <c r="Y74" s="413"/>
      <c r="Z74" s="106">
        <v>52196.43</v>
      </c>
      <c r="AA74" s="101"/>
      <c r="AB74" s="106">
        <v>52196.43</v>
      </c>
      <c r="AC74" s="101"/>
      <c r="AD74" s="84"/>
      <c r="AE74" s="84"/>
      <c r="AF74" s="84"/>
      <c r="AG74" s="84"/>
      <c r="AH74" s="84"/>
      <c r="AI74" s="84"/>
      <c r="AJ74" s="84"/>
      <c r="AK74" s="85">
        <v>52196.43</v>
      </c>
      <c r="AL74" s="86"/>
      <c r="AM74" s="102" t="str">
        <f t="shared" si="4"/>
        <v>00011105075100000120</v>
      </c>
      <c r="AN74" s="103"/>
    </row>
    <row r="75" spans="1:40" s="104" customFormat="1" ht="19.5" x14ac:dyDescent="0.2">
      <c r="A75" s="154" t="s">
        <v>630</v>
      </c>
      <c r="B75" s="105" t="s">
        <v>14</v>
      </c>
      <c r="C75" s="345" t="s">
        <v>631</v>
      </c>
      <c r="D75" s="345"/>
      <c r="E75" s="345"/>
      <c r="F75" s="345"/>
      <c r="G75" s="106">
        <v>1500</v>
      </c>
      <c r="H75" s="106"/>
      <c r="I75" s="106">
        <v>1500</v>
      </c>
      <c r="J75" s="106"/>
      <c r="K75" s="106"/>
      <c r="L75" s="106"/>
      <c r="M75" s="106"/>
      <c r="N75" s="106"/>
      <c r="O75" s="106"/>
      <c r="P75" s="106">
        <v>1500</v>
      </c>
      <c r="Q75" s="106"/>
      <c r="R75" s="106"/>
      <c r="S75" s="106"/>
      <c r="T75" s="109" t="str">
        <f t="shared" si="0"/>
        <v>Платежи от государственных и муниципальных унитарных предприятий</v>
      </c>
      <c r="U75" s="105" t="str">
        <f t="shared" si="1"/>
        <v>010</v>
      </c>
      <c r="V75" s="345" t="str">
        <f t="shared" si="2"/>
        <v>00011107000000000120</v>
      </c>
      <c r="W75" s="345"/>
      <c r="X75" s="345"/>
      <c r="Y75" s="345"/>
      <c r="Z75" s="106">
        <v>56726</v>
      </c>
      <c r="AA75" s="106"/>
      <c r="AB75" s="106">
        <v>56726</v>
      </c>
      <c r="AC75" s="106"/>
      <c r="AD75" s="106"/>
      <c r="AE75" s="106"/>
      <c r="AF75" s="106"/>
      <c r="AG75" s="106"/>
      <c r="AH75" s="106"/>
      <c r="AI75" s="106">
        <v>56726</v>
      </c>
      <c r="AJ75" s="106"/>
      <c r="AK75" s="126"/>
      <c r="AL75" s="107"/>
      <c r="AM75" s="108" t="str">
        <f t="shared" si="4"/>
        <v>00011107000000000120</v>
      </c>
      <c r="AN75" s="103"/>
    </row>
    <row r="76" spans="1:40" s="104" customFormat="1" ht="39" x14ac:dyDescent="0.2">
      <c r="A76" s="154" t="s">
        <v>632</v>
      </c>
      <c r="B76" s="105" t="s">
        <v>14</v>
      </c>
      <c r="C76" s="345" t="s">
        <v>633</v>
      </c>
      <c r="D76" s="345"/>
      <c r="E76" s="345"/>
      <c r="F76" s="345"/>
      <c r="G76" s="106">
        <v>1500</v>
      </c>
      <c r="H76" s="106"/>
      <c r="I76" s="106">
        <v>1500</v>
      </c>
      <c r="J76" s="106"/>
      <c r="K76" s="106"/>
      <c r="L76" s="106"/>
      <c r="M76" s="106"/>
      <c r="N76" s="106"/>
      <c r="O76" s="106"/>
      <c r="P76" s="106">
        <v>1500</v>
      </c>
      <c r="Q76" s="106"/>
      <c r="R76" s="106"/>
      <c r="S76" s="106"/>
      <c r="T76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6" s="105" t="str">
        <f t="shared" si="1"/>
        <v>010</v>
      </c>
      <c r="V76" s="345" t="str">
        <f t="shared" si="2"/>
        <v>00011107010000000120</v>
      </c>
      <c r="W76" s="345"/>
      <c r="X76" s="345"/>
      <c r="Y76" s="345"/>
      <c r="Z76" s="106">
        <v>56726</v>
      </c>
      <c r="AA76" s="106"/>
      <c r="AB76" s="106">
        <v>56726</v>
      </c>
      <c r="AC76" s="106"/>
      <c r="AD76" s="106"/>
      <c r="AE76" s="106"/>
      <c r="AF76" s="106"/>
      <c r="AG76" s="106"/>
      <c r="AH76" s="106"/>
      <c r="AI76" s="106">
        <v>56726</v>
      </c>
      <c r="AJ76" s="106"/>
      <c r="AK76" s="126"/>
      <c r="AL76" s="107"/>
      <c r="AM76" s="108" t="str">
        <f t="shared" si="4"/>
        <v>00011107010000000120</v>
      </c>
      <c r="AN76" s="103"/>
    </row>
    <row r="77" spans="1:40" s="104" customFormat="1" ht="39" x14ac:dyDescent="0.2">
      <c r="A77" s="153" t="s">
        <v>634</v>
      </c>
      <c r="B77" s="100" t="s">
        <v>14</v>
      </c>
      <c r="C77" s="408" t="s">
        <v>635</v>
      </c>
      <c r="D77" s="409"/>
      <c r="E77" s="409"/>
      <c r="F77" s="410"/>
      <c r="G77" s="106">
        <v>1500</v>
      </c>
      <c r="H77" s="101"/>
      <c r="I77" s="106">
        <v>1500</v>
      </c>
      <c r="J77" s="101"/>
      <c r="K77" s="84"/>
      <c r="L77" s="84"/>
      <c r="M77" s="84"/>
      <c r="N77" s="84"/>
      <c r="O77" s="84"/>
      <c r="P77" s="84">
        <v>1500</v>
      </c>
      <c r="Q77" s="84"/>
      <c r="R77" s="84"/>
      <c r="S77" s="84"/>
      <c r="T77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7" s="151" t="str">
        <f t="shared" si="1"/>
        <v>010</v>
      </c>
      <c r="V77" s="411" t="str">
        <f t="shared" si="2"/>
        <v>00011107015050000120</v>
      </c>
      <c r="W77" s="412"/>
      <c r="X77" s="412"/>
      <c r="Y77" s="413"/>
      <c r="Z77" s="106">
        <v>56726</v>
      </c>
      <c r="AA77" s="101"/>
      <c r="AB77" s="106">
        <v>56726</v>
      </c>
      <c r="AC77" s="101"/>
      <c r="AD77" s="84"/>
      <c r="AE77" s="84"/>
      <c r="AF77" s="84"/>
      <c r="AG77" s="84"/>
      <c r="AH77" s="84"/>
      <c r="AI77" s="84">
        <v>56726</v>
      </c>
      <c r="AJ77" s="84"/>
      <c r="AK77" s="85"/>
      <c r="AL77" s="86"/>
      <c r="AM77" s="102" t="str">
        <f t="shared" si="4"/>
        <v>00011107015050000120</v>
      </c>
      <c r="AN77" s="103"/>
    </row>
    <row r="78" spans="1:40" s="104" customFormat="1" ht="68.25" x14ac:dyDescent="0.2">
      <c r="A78" s="154" t="s">
        <v>636</v>
      </c>
      <c r="B78" s="105" t="s">
        <v>14</v>
      </c>
      <c r="C78" s="345" t="s">
        <v>637</v>
      </c>
      <c r="D78" s="345"/>
      <c r="E78" s="345"/>
      <c r="F78" s="345"/>
      <c r="G78" s="106">
        <v>1150000</v>
      </c>
      <c r="H78" s="106"/>
      <c r="I78" s="106">
        <v>1150000</v>
      </c>
      <c r="J78" s="106"/>
      <c r="K78" s="106"/>
      <c r="L78" s="106"/>
      <c r="M78" s="106"/>
      <c r="N78" s="106"/>
      <c r="O78" s="106"/>
      <c r="P78" s="106">
        <v>200000</v>
      </c>
      <c r="Q78" s="106">
        <v>950000</v>
      </c>
      <c r="R78" s="106"/>
      <c r="S78" s="106"/>
      <c r="T78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8" s="105" t="str">
        <f t="shared" si="1"/>
        <v>010</v>
      </c>
      <c r="V78" s="345" t="str">
        <f t="shared" si="2"/>
        <v>00011109000000000120</v>
      </c>
      <c r="W78" s="345"/>
      <c r="X78" s="345"/>
      <c r="Y78" s="345"/>
      <c r="Z78" s="106">
        <v>749570.57</v>
      </c>
      <c r="AA78" s="106"/>
      <c r="AB78" s="106">
        <v>749570.57</v>
      </c>
      <c r="AC78" s="106"/>
      <c r="AD78" s="106"/>
      <c r="AE78" s="106"/>
      <c r="AF78" s="106"/>
      <c r="AG78" s="106"/>
      <c r="AH78" s="106"/>
      <c r="AI78" s="106">
        <v>77975.539999999994</v>
      </c>
      <c r="AJ78" s="106">
        <v>671595.03</v>
      </c>
      <c r="AK78" s="126"/>
      <c r="AL78" s="107"/>
      <c r="AM78" s="108" t="str">
        <f t="shared" si="4"/>
        <v>00011109000000000120</v>
      </c>
      <c r="AN78" s="103"/>
    </row>
    <row r="79" spans="1:40" s="104" customFormat="1" ht="58.5" x14ac:dyDescent="0.2">
      <c r="A79" s="154" t="s">
        <v>638</v>
      </c>
      <c r="B79" s="105" t="s">
        <v>14</v>
      </c>
      <c r="C79" s="345" t="s">
        <v>639</v>
      </c>
      <c r="D79" s="345"/>
      <c r="E79" s="345"/>
      <c r="F79" s="345"/>
      <c r="G79" s="106">
        <v>1150000</v>
      </c>
      <c r="H79" s="106"/>
      <c r="I79" s="106">
        <v>1150000</v>
      </c>
      <c r="J79" s="106"/>
      <c r="K79" s="106"/>
      <c r="L79" s="106"/>
      <c r="M79" s="106"/>
      <c r="N79" s="106"/>
      <c r="O79" s="106"/>
      <c r="P79" s="106">
        <v>200000</v>
      </c>
      <c r="Q79" s="106">
        <v>950000</v>
      </c>
      <c r="R79" s="106"/>
      <c r="S79" s="106"/>
      <c r="T79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345" t="str">
        <f t="shared" si="2"/>
        <v>00011109040000000120</v>
      </c>
      <c r="W79" s="345"/>
      <c r="X79" s="345"/>
      <c r="Y79" s="345"/>
      <c r="Z79" s="106">
        <v>749570.57</v>
      </c>
      <c r="AA79" s="106"/>
      <c r="AB79" s="106">
        <v>749570.57</v>
      </c>
      <c r="AC79" s="106"/>
      <c r="AD79" s="106"/>
      <c r="AE79" s="106"/>
      <c r="AF79" s="106"/>
      <c r="AG79" s="106"/>
      <c r="AH79" s="106"/>
      <c r="AI79" s="106">
        <v>77975.539999999994</v>
      </c>
      <c r="AJ79" s="106">
        <v>671595.03</v>
      </c>
      <c r="AK79" s="126"/>
      <c r="AL79" s="107"/>
      <c r="AM79" s="108" t="str">
        <f t="shared" si="4"/>
        <v>00011109040000000120</v>
      </c>
      <c r="AN79" s="103"/>
    </row>
    <row r="80" spans="1:40" s="104" customFormat="1" ht="58.5" x14ac:dyDescent="0.2">
      <c r="A80" s="153" t="s">
        <v>640</v>
      </c>
      <c r="B80" s="100" t="s">
        <v>14</v>
      </c>
      <c r="C80" s="408" t="s">
        <v>641</v>
      </c>
      <c r="D80" s="409"/>
      <c r="E80" s="409"/>
      <c r="F80" s="410"/>
      <c r="G80" s="106">
        <v>200000</v>
      </c>
      <c r="H80" s="101"/>
      <c r="I80" s="106">
        <v>200000</v>
      </c>
      <c r="J80" s="101"/>
      <c r="K80" s="84"/>
      <c r="L80" s="84"/>
      <c r="M80" s="84"/>
      <c r="N80" s="84"/>
      <c r="O80" s="84"/>
      <c r="P80" s="84">
        <v>200000</v>
      </c>
      <c r="Q80" s="84"/>
      <c r="R80" s="84"/>
      <c r="S80" s="84"/>
      <c r="T80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0" s="151" t="str">
        <f t="shared" si="1"/>
        <v>010</v>
      </c>
      <c r="V80" s="411" t="str">
        <f t="shared" si="2"/>
        <v>00011109045050000120</v>
      </c>
      <c r="W80" s="412"/>
      <c r="X80" s="412"/>
      <c r="Y80" s="413"/>
      <c r="Z80" s="106">
        <v>77975.539999999994</v>
      </c>
      <c r="AA80" s="101"/>
      <c r="AB80" s="106">
        <v>77975.539999999994</v>
      </c>
      <c r="AC80" s="101"/>
      <c r="AD80" s="84"/>
      <c r="AE80" s="84"/>
      <c r="AF80" s="84"/>
      <c r="AG80" s="84"/>
      <c r="AH80" s="84"/>
      <c r="AI80" s="84">
        <v>77975.539999999994</v>
      </c>
      <c r="AJ80" s="84"/>
      <c r="AK80" s="85"/>
      <c r="AL80" s="86"/>
      <c r="AM80" s="102" t="str">
        <f t="shared" si="4"/>
        <v>00011109045050000120</v>
      </c>
      <c r="AN80" s="103"/>
    </row>
    <row r="81" spans="1:40" s="104" customFormat="1" ht="58.5" x14ac:dyDescent="0.2">
      <c r="A81" s="153" t="s">
        <v>642</v>
      </c>
      <c r="B81" s="100" t="s">
        <v>14</v>
      </c>
      <c r="C81" s="408" t="s">
        <v>643</v>
      </c>
      <c r="D81" s="409"/>
      <c r="E81" s="409"/>
      <c r="F81" s="410"/>
      <c r="G81" s="106">
        <v>950000</v>
      </c>
      <c r="H81" s="101"/>
      <c r="I81" s="106">
        <v>950000</v>
      </c>
      <c r="J81" s="101"/>
      <c r="K81" s="84"/>
      <c r="L81" s="84"/>
      <c r="M81" s="84"/>
      <c r="N81" s="84"/>
      <c r="O81" s="84"/>
      <c r="P81" s="84"/>
      <c r="Q81" s="84">
        <v>950000</v>
      </c>
      <c r="R81" s="84"/>
      <c r="S81" s="84"/>
      <c r="T81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411" t="str">
        <f t="shared" si="2"/>
        <v>00011109045130000120</v>
      </c>
      <c r="W81" s="412"/>
      <c r="X81" s="412"/>
      <c r="Y81" s="413"/>
      <c r="Z81" s="106">
        <v>671595.03</v>
      </c>
      <c r="AA81" s="101"/>
      <c r="AB81" s="106">
        <v>671595.03</v>
      </c>
      <c r="AC81" s="101"/>
      <c r="AD81" s="84"/>
      <c r="AE81" s="84"/>
      <c r="AF81" s="84"/>
      <c r="AG81" s="84"/>
      <c r="AH81" s="84"/>
      <c r="AI81" s="84"/>
      <c r="AJ81" s="84">
        <v>671595.03</v>
      </c>
      <c r="AK81" s="85"/>
      <c r="AL81" s="86"/>
      <c r="AM81" s="102" t="str">
        <f t="shared" si="4"/>
        <v>00011109045130000120</v>
      </c>
      <c r="AN81" s="103"/>
    </row>
    <row r="82" spans="1:40" s="104" customFormat="1" ht="19.5" x14ac:dyDescent="0.2">
      <c r="A82" s="154" t="s">
        <v>644</v>
      </c>
      <c r="B82" s="105" t="s">
        <v>14</v>
      </c>
      <c r="C82" s="345" t="s">
        <v>645</v>
      </c>
      <c r="D82" s="345"/>
      <c r="E82" s="345"/>
      <c r="F82" s="345"/>
      <c r="G82" s="106">
        <v>640800</v>
      </c>
      <c r="H82" s="106"/>
      <c r="I82" s="106">
        <v>640800</v>
      </c>
      <c r="J82" s="106"/>
      <c r="K82" s="106"/>
      <c r="L82" s="106"/>
      <c r="M82" s="106"/>
      <c r="N82" s="106"/>
      <c r="O82" s="106"/>
      <c r="P82" s="106">
        <v>640800</v>
      </c>
      <c r="Q82" s="106"/>
      <c r="R82" s="106"/>
      <c r="S82" s="106"/>
      <c r="T82" s="109" t="str">
        <f t="shared" ref="T82:T145" si="5">""&amp;A82</f>
        <v>ПЛАТЕЖИ ПРИ ПОЛЬЗОВАНИИ ПРИРОДНЫМИ РЕСУРСАМИ</v>
      </c>
      <c r="U82" s="105" t="str">
        <f t="shared" ref="U82:U145" si="6">""&amp;B82</f>
        <v>010</v>
      </c>
      <c r="V82" s="345" t="str">
        <f t="shared" ref="V82:V145" si="7">""&amp;C82</f>
        <v>00011200000000000000</v>
      </c>
      <c r="W82" s="345"/>
      <c r="X82" s="345"/>
      <c r="Y82" s="345"/>
      <c r="Z82" s="106">
        <v>1473522.7</v>
      </c>
      <c r="AA82" s="106"/>
      <c r="AB82" s="106">
        <v>1473522.7</v>
      </c>
      <c r="AC82" s="106"/>
      <c r="AD82" s="106"/>
      <c r="AE82" s="106"/>
      <c r="AF82" s="106"/>
      <c r="AG82" s="106"/>
      <c r="AH82" s="106"/>
      <c r="AI82" s="106">
        <v>1473522.7</v>
      </c>
      <c r="AJ82" s="106"/>
      <c r="AK82" s="126"/>
      <c r="AL82" s="107"/>
      <c r="AM82" s="108" t="str">
        <f t="shared" ref="AM82:AM113" si="8">"" &amp; C82</f>
        <v>00011200000000000000</v>
      </c>
      <c r="AN82" s="103"/>
    </row>
    <row r="83" spans="1:40" s="104" customFormat="1" ht="19.5" x14ac:dyDescent="0.2">
      <c r="A83" s="154" t="s">
        <v>646</v>
      </c>
      <c r="B83" s="105" t="s">
        <v>14</v>
      </c>
      <c r="C83" s="345" t="s">
        <v>647</v>
      </c>
      <c r="D83" s="345"/>
      <c r="E83" s="345"/>
      <c r="F83" s="345"/>
      <c r="G83" s="106">
        <v>640800</v>
      </c>
      <c r="H83" s="106"/>
      <c r="I83" s="106">
        <v>640800</v>
      </c>
      <c r="J83" s="106"/>
      <c r="K83" s="106"/>
      <c r="L83" s="106"/>
      <c r="M83" s="106"/>
      <c r="N83" s="106"/>
      <c r="O83" s="106"/>
      <c r="P83" s="106">
        <v>640800</v>
      </c>
      <c r="Q83" s="106"/>
      <c r="R83" s="106"/>
      <c r="S83" s="106"/>
      <c r="T83" s="109" t="str">
        <f t="shared" si="5"/>
        <v>Плата за негативное воздействие на окружающую среду</v>
      </c>
      <c r="U83" s="105" t="str">
        <f t="shared" si="6"/>
        <v>010</v>
      </c>
      <c r="V83" s="345" t="str">
        <f t="shared" si="7"/>
        <v>00011201000010000120</v>
      </c>
      <c r="W83" s="345"/>
      <c r="X83" s="345"/>
      <c r="Y83" s="345"/>
      <c r="Z83" s="106">
        <v>1473522.7</v>
      </c>
      <c r="AA83" s="106"/>
      <c r="AB83" s="106">
        <v>1473522.7</v>
      </c>
      <c r="AC83" s="106"/>
      <c r="AD83" s="106"/>
      <c r="AE83" s="106"/>
      <c r="AF83" s="106"/>
      <c r="AG83" s="106"/>
      <c r="AH83" s="106"/>
      <c r="AI83" s="106">
        <v>1473522.7</v>
      </c>
      <c r="AJ83" s="106"/>
      <c r="AK83" s="126"/>
      <c r="AL83" s="107"/>
      <c r="AM83" s="108" t="str">
        <f t="shared" si="8"/>
        <v>00011201000010000120</v>
      </c>
      <c r="AN83" s="103"/>
    </row>
    <row r="84" spans="1:40" s="104" customFormat="1" ht="19.5" x14ac:dyDescent="0.2">
      <c r="A84" s="153" t="s">
        <v>648</v>
      </c>
      <c r="B84" s="100" t="s">
        <v>14</v>
      </c>
      <c r="C84" s="408" t="s">
        <v>649</v>
      </c>
      <c r="D84" s="409"/>
      <c r="E84" s="409"/>
      <c r="F84" s="410"/>
      <c r="G84" s="106">
        <v>116300</v>
      </c>
      <c r="H84" s="101"/>
      <c r="I84" s="106">
        <v>116300</v>
      </c>
      <c r="J84" s="101"/>
      <c r="K84" s="84"/>
      <c r="L84" s="84"/>
      <c r="M84" s="84"/>
      <c r="N84" s="84"/>
      <c r="O84" s="84"/>
      <c r="P84" s="84">
        <v>116300</v>
      </c>
      <c r="Q84" s="84"/>
      <c r="R84" s="84"/>
      <c r="S84" s="84"/>
      <c r="T84" s="143" t="str">
        <f t="shared" si="5"/>
        <v>Плата за выбросы загрязняющих веществ в атмосферный воздух стационарными объектами &lt;7&gt;</v>
      </c>
      <c r="U84" s="151" t="str">
        <f t="shared" si="6"/>
        <v>010</v>
      </c>
      <c r="V84" s="411" t="str">
        <f t="shared" si="7"/>
        <v>00011201010010000120</v>
      </c>
      <c r="W84" s="412"/>
      <c r="X84" s="412"/>
      <c r="Y84" s="413"/>
      <c r="Z84" s="106">
        <v>1087090.8999999999</v>
      </c>
      <c r="AA84" s="101"/>
      <c r="AB84" s="106">
        <v>1087090.8999999999</v>
      </c>
      <c r="AC84" s="101"/>
      <c r="AD84" s="84"/>
      <c r="AE84" s="84"/>
      <c r="AF84" s="84"/>
      <c r="AG84" s="84"/>
      <c r="AH84" s="84"/>
      <c r="AI84" s="84">
        <v>1087090.8999999999</v>
      </c>
      <c r="AJ84" s="84"/>
      <c r="AK84" s="85"/>
      <c r="AL84" s="86"/>
      <c r="AM84" s="102" t="str">
        <f t="shared" si="8"/>
        <v>00011201010010000120</v>
      </c>
      <c r="AN84" s="103"/>
    </row>
    <row r="85" spans="1:40" s="104" customFormat="1" ht="19.5" x14ac:dyDescent="0.2">
      <c r="A85" s="153" t="s">
        <v>650</v>
      </c>
      <c r="B85" s="100" t="s">
        <v>14</v>
      </c>
      <c r="C85" s="408" t="s">
        <v>651</v>
      </c>
      <c r="D85" s="409"/>
      <c r="E85" s="409"/>
      <c r="F85" s="410"/>
      <c r="G85" s="106">
        <v>12200</v>
      </c>
      <c r="H85" s="101"/>
      <c r="I85" s="106">
        <v>12200</v>
      </c>
      <c r="J85" s="101"/>
      <c r="K85" s="84"/>
      <c r="L85" s="84"/>
      <c r="M85" s="84"/>
      <c r="N85" s="84"/>
      <c r="O85" s="84"/>
      <c r="P85" s="84">
        <v>12200</v>
      </c>
      <c r="Q85" s="84"/>
      <c r="R85" s="84"/>
      <c r="S85" s="84"/>
      <c r="T85" s="143" t="str">
        <f t="shared" si="5"/>
        <v>Плата за сбросы загрязняющих веществ в водные объекты</v>
      </c>
      <c r="U85" s="151" t="str">
        <f t="shared" si="6"/>
        <v>010</v>
      </c>
      <c r="V85" s="411" t="str">
        <f t="shared" si="7"/>
        <v>00011201030010000120</v>
      </c>
      <c r="W85" s="412"/>
      <c r="X85" s="412"/>
      <c r="Y85" s="413"/>
      <c r="Z85" s="106">
        <v>64192.94</v>
      </c>
      <c r="AA85" s="101"/>
      <c r="AB85" s="106">
        <v>64192.94</v>
      </c>
      <c r="AC85" s="101"/>
      <c r="AD85" s="84"/>
      <c r="AE85" s="84"/>
      <c r="AF85" s="84"/>
      <c r="AG85" s="84"/>
      <c r="AH85" s="84"/>
      <c r="AI85" s="84">
        <v>64192.94</v>
      </c>
      <c r="AJ85" s="84"/>
      <c r="AK85" s="85"/>
      <c r="AL85" s="86"/>
      <c r="AM85" s="102" t="str">
        <f t="shared" si="8"/>
        <v>00011201030010000120</v>
      </c>
      <c r="AN85" s="103"/>
    </row>
    <row r="86" spans="1:40" s="104" customFormat="1" ht="19.5" x14ac:dyDescent="0.2">
      <c r="A86" s="153" t="s">
        <v>652</v>
      </c>
      <c r="B86" s="100" t="s">
        <v>14</v>
      </c>
      <c r="C86" s="408" t="s">
        <v>653</v>
      </c>
      <c r="D86" s="409"/>
      <c r="E86" s="409"/>
      <c r="F86" s="410"/>
      <c r="G86" s="106">
        <v>512300</v>
      </c>
      <c r="H86" s="101"/>
      <c r="I86" s="106">
        <v>512300</v>
      </c>
      <c r="J86" s="101"/>
      <c r="K86" s="84"/>
      <c r="L86" s="84"/>
      <c r="M86" s="84"/>
      <c r="N86" s="84"/>
      <c r="O86" s="84"/>
      <c r="P86" s="84">
        <v>512300</v>
      </c>
      <c r="Q86" s="84"/>
      <c r="R86" s="84"/>
      <c r="S86" s="84"/>
      <c r="T86" s="143" t="str">
        <f t="shared" si="5"/>
        <v>Плата за размещение отходов производства и потребления</v>
      </c>
      <c r="U86" s="151" t="str">
        <f t="shared" si="6"/>
        <v>010</v>
      </c>
      <c r="V86" s="411" t="str">
        <f t="shared" si="7"/>
        <v>00011201040010000120</v>
      </c>
      <c r="W86" s="412"/>
      <c r="X86" s="412"/>
      <c r="Y86" s="413"/>
      <c r="Z86" s="106">
        <v>0</v>
      </c>
      <c r="AA86" s="101"/>
      <c r="AB86" s="106">
        <v>0</v>
      </c>
      <c r="AC86" s="101"/>
      <c r="AD86" s="84"/>
      <c r="AE86" s="84"/>
      <c r="AF86" s="84"/>
      <c r="AG86" s="84"/>
      <c r="AH86" s="84"/>
      <c r="AI86" s="84">
        <v>0</v>
      </c>
      <c r="AJ86" s="84"/>
      <c r="AK86" s="85"/>
      <c r="AL86" s="86"/>
      <c r="AM86" s="102" t="str">
        <f t="shared" si="8"/>
        <v>00011201040010000120</v>
      </c>
      <c r="AN86" s="103"/>
    </row>
    <row r="87" spans="1:40" s="104" customFormat="1" ht="11.25" x14ac:dyDescent="0.2">
      <c r="A87" s="153" t="s">
        <v>654</v>
      </c>
      <c r="B87" s="100" t="s">
        <v>14</v>
      </c>
      <c r="C87" s="408" t="s">
        <v>655</v>
      </c>
      <c r="D87" s="409"/>
      <c r="E87" s="409"/>
      <c r="F87" s="410"/>
      <c r="G87" s="106">
        <v>0</v>
      </c>
      <c r="H87" s="101"/>
      <c r="I87" s="106">
        <v>0</v>
      </c>
      <c r="J87" s="101"/>
      <c r="K87" s="84"/>
      <c r="L87" s="84"/>
      <c r="M87" s="84"/>
      <c r="N87" s="84"/>
      <c r="O87" s="84"/>
      <c r="P87" s="84">
        <v>0</v>
      </c>
      <c r="Q87" s="84"/>
      <c r="R87" s="84"/>
      <c r="S87" s="84"/>
      <c r="T87" s="143" t="str">
        <f t="shared" si="5"/>
        <v>Плата за размещение отходов производства</v>
      </c>
      <c r="U87" s="151" t="str">
        <f t="shared" si="6"/>
        <v>010</v>
      </c>
      <c r="V87" s="411" t="str">
        <f t="shared" si="7"/>
        <v>00011201041010000120</v>
      </c>
      <c r="W87" s="412"/>
      <c r="X87" s="412"/>
      <c r="Y87" s="413"/>
      <c r="Z87" s="106">
        <v>322238.86</v>
      </c>
      <c r="AA87" s="101"/>
      <c r="AB87" s="106">
        <v>322238.86</v>
      </c>
      <c r="AC87" s="101"/>
      <c r="AD87" s="84"/>
      <c r="AE87" s="84"/>
      <c r="AF87" s="84"/>
      <c r="AG87" s="84"/>
      <c r="AH87" s="84"/>
      <c r="AI87" s="84">
        <v>322238.86</v>
      </c>
      <c r="AJ87" s="84"/>
      <c r="AK87" s="85"/>
      <c r="AL87" s="86"/>
      <c r="AM87" s="102" t="str">
        <f t="shared" si="8"/>
        <v>00011201041010000120</v>
      </c>
      <c r="AN87" s="103"/>
    </row>
    <row r="88" spans="1:40" s="104" customFormat="1" ht="19.5" x14ac:dyDescent="0.2">
      <c r="A88" s="154" t="s">
        <v>656</v>
      </c>
      <c r="B88" s="105" t="s">
        <v>14</v>
      </c>
      <c r="C88" s="345" t="s">
        <v>657</v>
      </c>
      <c r="D88" s="345"/>
      <c r="E88" s="345"/>
      <c r="F88" s="345"/>
      <c r="G88" s="106">
        <v>0</v>
      </c>
      <c r="H88" s="106"/>
      <c r="I88" s="106">
        <v>0</v>
      </c>
      <c r="J88" s="106"/>
      <c r="K88" s="106"/>
      <c r="L88" s="106"/>
      <c r="M88" s="106"/>
      <c r="N88" s="106"/>
      <c r="O88" s="106"/>
      <c r="P88" s="106">
        <v>0</v>
      </c>
      <c r="Q88" s="106"/>
      <c r="R88" s="106"/>
      <c r="S88" s="106"/>
      <c r="T88" s="109" t="str">
        <f t="shared" si="5"/>
        <v>ДОХОДЫ ОТ ОКАЗАНИЯ ПЛАТНЫХ УСЛУГ (РАБОТ) И КОМПЕНСАЦИИ ЗАТРАТ ГОСУДАРСТВА</v>
      </c>
      <c r="U88" s="105" t="str">
        <f t="shared" si="6"/>
        <v>010</v>
      </c>
      <c r="V88" s="345" t="str">
        <f t="shared" si="7"/>
        <v>00011300000000000000</v>
      </c>
      <c r="W88" s="345"/>
      <c r="X88" s="345"/>
      <c r="Y88" s="345"/>
      <c r="Z88" s="106">
        <v>22453.13</v>
      </c>
      <c r="AA88" s="106"/>
      <c r="AB88" s="106">
        <v>22453.13</v>
      </c>
      <c r="AC88" s="106"/>
      <c r="AD88" s="106"/>
      <c r="AE88" s="106"/>
      <c r="AF88" s="106"/>
      <c r="AG88" s="106"/>
      <c r="AH88" s="106"/>
      <c r="AI88" s="106">
        <v>22453.13</v>
      </c>
      <c r="AJ88" s="106"/>
      <c r="AK88" s="126"/>
      <c r="AL88" s="107"/>
      <c r="AM88" s="108" t="str">
        <f t="shared" si="8"/>
        <v>00011300000000000000</v>
      </c>
      <c r="AN88" s="103"/>
    </row>
    <row r="89" spans="1:40" s="104" customFormat="1" ht="11.25" x14ac:dyDescent="0.2">
      <c r="A89" s="154" t="s">
        <v>658</v>
      </c>
      <c r="B89" s="105" t="s">
        <v>14</v>
      </c>
      <c r="C89" s="345" t="s">
        <v>659</v>
      </c>
      <c r="D89" s="345"/>
      <c r="E89" s="345"/>
      <c r="F89" s="345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Доходы от компенсации затрат государства</v>
      </c>
      <c r="U89" s="105" t="str">
        <f t="shared" si="6"/>
        <v>010</v>
      </c>
      <c r="V89" s="345" t="str">
        <f t="shared" si="7"/>
        <v>00011302000000000130</v>
      </c>
      <c r="W89" s="345"/>
      <c r="X89" s="345"/>
      <c r="Y89" s="345"/>
      <c r="Z89" s="106">
        <v>22453.13</v>
      </c>
      <c r="AA89" s="106"/>
      <c r="AB89" s="106">
        <v>22453.13</v>
      </c>
      <c r="AC89" s="106"/>
      <c r="AD89" s="106"/>
      <c r="AE89" s="106"/>
      <c r="AF89" s="106"/>
      <c r="AG89" s="106"/>
      <c r="AH89" s="106"/>
      <c r="AI89" s="106">
        <v>22453.13</v>
      </c>
      <c r="AJ89" s="106"/>
      <c r="AK89" s="126"/>
      <c r="AL89" s="107"/>
      <c r="AM89" s="108" t="str">
        <f t="shared" si="8"/>
        <v>00011302000000000130</v>
      </c>
      <c r="AN89" s="103"/>
    </row>
    <row r="90" spans="1:40" s="104" customFormat="1" ht="11.25" x14ac:dyDescent="0.2">
      <c r="A90" s="154" t="s">
        <v>660</v>
      </c>
      <c r="B90" s="105" t="s">
        <v>14</v>
      </c>
      <c r="C90" s="345" t="s">
        <v>661</v>
      </c>
      <c r="D90" s="345"/>
      <c r="E90" s="345"/>
      <c r="F90" s="345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>
        <v>0</v>
      </c>
      <c r="Q90" s="106"/>
      <c r="R90" s="106"/>
      <c r="S90" s="106"/>
      <c r="T90" s="109" t="str">
        <f t="shared" si="5"/>
        <v>Прочие доходы от компенсации затрат государства</v>
      </c>
      <c r="U90" s="105" t="str">
        <f t="shared" si="6"/>
        <v>010</v>
      </c>
      <c r="V90" s="345" t="str">
        <f t="shared" si="7"/>
        <v>00011302990000000130</v>
      </c>
      <c r="W90" s="345"/>
      <c r="X90" s="345"/>
      <c r="Y90" s="345"/>
      <c r="Z90" s="106">
        <v>22453.13</v>
      </c>
      <c r="AA90" s="106"/>
      <c r="AB90" s="106">
        <v>22453.13</v>
      </c>
      <c r="AC90" s="106"/>
      <c r="AD90" s="106"/>
      <c r="AE90" s="106"/>
      <c r="AF90" s="106"/>
      <c r="AG90" s="106"/>
      <c r="AH90" s="106"/>
      <c r="AI90" s="106">
        <v>22453.13</v>
      </c>
      <c r="AJ90" s="106"/>
      <c r="AK90" s="126"/>
      <c r="AL90" s="107"/>
      <c r="AM90" s="108" t="str">
        <f t="shared" si="8"/>
        <v>00011302990000000130</v>
      </c>
      <c r="AN90" s="103"/>
    </row>
    <row r="91" spans="1:40" s="104" customFormat="1" ht="19.5" x14ac:dyDescent="0.2">
      <c r="A91" s="153" t="s">
        <v>662</v>
      </c>
      <c r="B91" s="100" t="s">
        <v>14</v>
      </c>
      <c r="C91" s="408" t="s">
        <v>663</v>
      </c>
      <c r="D91" s="409"/>
      <c r="E91" s="409"/>
      <c r="F91" s="410"/>
      <c r="G91" s="106">
        <v>0</v>
      </c>
      <c r="H91" s="101"/>
      <c r="I91" s="106">
        <v>0</v>
      </c>
      <c r="J91" s="101"/>
      <c r="K91" s="84"/>
      <c r="L91" s="84"/>
      <c r="M91" s="84"/>
      <c r="N91" s="84"/>
      <c r="O91" s="84"/>
      <c r="P91" s="84">
        <v>0</v>
      </c>
      <c r="Q91" s="84"/>
      <c r="R91" s="84"/>
      <c r="S91" s="84"/>
      <c r="T91" s="143" t="str">
        <f t="shared" si="5"/>
        <v>Прочие доходы от компенсации затрат бюджетов муниципальных районов</v>
      </c>
      <c r="U91" s="151" t="str">
        <f t="shared" si="6"/>
        <v>010</v>
      </c>
      <c r="V91" s="411" t="str">
        <f t="shared" si="7"/>
        <v>00011302995050000130</v>
      </c>
      <c r="W91" s="412"/>
      <c r="X91" s="412"/>
      <c r="Y91" s="413"/>
      <c r="Z91" s="106">
        <v>22453.13</v>
      </c>
      <c r="AA91" s="101"/>
      <c r="AB91" s="106">
        <v>22453.13</v>
      </c>
      <c r="AC91" s="101"/>
      <c r="AD91" s="84"/>
      <c r="AE91" s="84"/>
      <c r="AF91" s="84"/>
      <c r="AG91" s="84"/>
      <c r="AH91" s="84"/>
      <c r="AI91" s="84">
        <v>22453.13</v>
      </c>
      <c r="AJ91" s="84"/>
      <c r="AK91" s="85"/>
      <c r="AL91" s="86"/>
      <c r="AM91" s="102" t="str">
        <f t="shared" si="8"/>
        <v>00011302995050000130</v>
      </c>
      <c r="AN91" s="103"/>
    </row>
    <row r="92" spans="1:40" s="104" customFormat="1" ht="19.5" x14ac:dyDescent="0.2">
      <c r="A92" s="154" t="s">
        <v>664</v>
      </c>
      <c r="B92" s="105" t="s">
        <v>14</v>
      </c>
      <c r="C92" s="345" t="s">
        <v>665</v>
      </c>
      <c r="D92" s="345"/>
      <c r="E92" s="345"/>
      <c r="F92" s="345"/>
      <c r="G92" s="106">
        <v>7336000</v>
      </c>
      <c r="H92" s="106"/>
      <c r="I92" s="106">
        <v>7336000</v>
      </c>
      <c r="J92" s="106"/>
      <c r="K92" s="106"/>
      <c r="L92" s="106"/>
      <c r="M92" s="106"/>
      <c r="N92" s="106"/>
      <c r="O92" s="106"/>
      <c r="P92" s="106">
        <v>5836000</v>
      </c>
      <c r="Q92" s="106">
        <v>1400000</v>
      </c>
      <c r="R92" s="106">
        <v>100000</v>
      </c>
      <c r="S92" s="106"/>
      <c r="T92" s="109" t="str">
        <f t="shared" si="5"/>
        <v>ДОХОДЫ ОТ ПРОДАЖИ МАТЕРИАЛЬНЫХ И НЕМАТЕРИАЛЬНЫХ АКТИВОВ</v>
      </c>
      <c r="U92" s="105" t="str">
        <f t="shared" si="6"/>
        <v>010</v>
      </c>
      <c r="V92" s="345" t="str">
        <f t="shared" si="7"/>
        <v>00011400000000000000</v>
      </c>
      <c r="W92" s="345"/>
      <c r="X92" s="345"/>
      <c r="Y92" s="345"/>
      <c r="Z92" s="106">
        <v>4056619.65</v>
      </c>
      <c r="AA92" s="106"/>
      <c r="AB92" s="106">
        <v>4056619.65</v>
      </c>
      <c r="AC92" s="106"/>
      <c r="AD92" s="106"/>
      <c r="AE92" s="106"/>
      <c r="AF92" s="106"/>
      <c r="AG92" s="106"/>
      <c r="AH92" s="106"/>
      <c r="AI92" s="106">
        <v>2841149.04</v>
      </c>
      <c r="AJ92" s="106">
        <v>1112470.6100000001</v>
      </c>
      <c r="AK92" s="126">
        <v>103000</v>
      </c>
      <c r="AL92" s="107"/>
      <c r="AM92" s="108" t="str">
        <f t="shared" si="8"/>
        <v>00011400000000000000</v>
      </c>
      <c r="AN92" s="103"/>
    </row>
    <row r="93" spans="1:40" s="104" customFormat="1" ht="58.5" x14ac:dyDescent="0.2">
      <c r="A93" s="154" t="s">
        <v>666</v>
      </c>
      <c r="B93" s="105" t="s">
        <v>14</v>
      </c>
      <c r="C93" s="345" t="s">
        <v>667</v>
      </c>
      <c r="D93" s="345"/>
      <c r="E93" s="345"/>
      <c r="F93" s="345"/>
      <c r="G93" s="106">
        <v>1400000</v>
      </c>
      <c r="H93" s="106"/>
      <c r="I93" s="106">
        <v>1400000</v>
      </c>
      <c r="J93" s="106"/>
      <c r="K93" s="106"/>
      <c r="L93" s="106"/>
      <c r="M93" s="106"/>
      <c r="N93" s="106"/>
      <c r="O93" s="106"/>
      <c r="P93" s="106">
        <v>1300000</v>
      </c>
      <c r="Q93" s="106"/>
      <c r="R93" s="106">
        <v>100000</v>
      </c>
      <c r="S93" s="106"/>
      <c r="T93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6"/>
        <v>010</v>
      </c>
      <c r="V93" s="345" t="str">
        <f t="shared" si="7"/>
        <v>00011402000000000000</v>
      </c>
      <c r="W93" s="345"/>
      <c r="X93" s="345"/>
      <c r="Y93" s="345"/>
      <c r="Z93" s="106">
        <v>123308.79</v>
      </c>
      <c r="AA93" s="106"/>
      <c r="AB93" s="106">
        <v>123308.79</v>
      </c>
      <c r="AC93" s="106"/>
      <c r="AD93" s="106"/>
      <c r="AE93" s="106"/>
      <c r="AF93" s="106"/>
      <c r="AG93" s="106"/>
      <c r="AH93" s="106"/>
      <c r="AI93" s="106">
        <v>20308.79</v>
      </c>
      <c r="AJ93" s="106"/>
      <c r="AK93" s="126">
        <v>103000</v>
      </c>
      <c r="AL93" s="107"/>
      <c r="AM93" s="108" t="str">
        <f t="shared" si="8"/>
        <v>00011402000000000000</v>
      </c>
      <c r="AN93" s="103"/>
    </row>
    <row r="94" spans="1:40" s="104" customFormat="1" ht="68.25" x14ac:dyDescent="0.2">
      <c r="A94" s="154" t="s">
        <v>668</v>
      </c>
      <c r="B94" s="105" t="s">
        <v>14</v>
      </c>
      <c r="C94" s="345" t="s">
        <v>669</v>
      </c>
      <c r="D94" s="345"/>
      <c r="E94" s="345"/>
      <c r="F94" s="345"/>
      <c r="G94" s="106">
        <v>1300000</v>
      </c>
      <c r="H94" s="106"/>
      <c r="I94" s="106">
        <v>1300000</v>
      </c>
      <c r="J94" s="106"/>
      <c r="K94" s="106"/>
      <c r="L94" s="106"/>
      <c r="M94" s="106"/>
      <c r="N94" s="106"/>
      <c r="O94" s="106"/>
      <c r="P94" s="106">
        <v>1300000</v>
      </c>
      <c r="Q94" s="106"/>
      <c r="R94" s="106"/>
      <c r="S94" s="106"/>
      <c r="T94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05" t="str">
        <f t="shared" si="6"/>
        <v>010</v>
      </c>
      <c r="V94" s="345" t="str">
        <f t="shared" si="7"/>
        <v>00011402050050000410</v>
      </c>
      <c r="W94" s="345"/>
      <c r="X94" s="345"/>
      <c r="Y94" s="345"/>
      <c r="Z94" s="106">
        <v>20308.79</v>
      </c>
      <c r="AA94" s="106"/>
      <c r="AB94" s="106">
        <v>20308.79</v>
      </c>
      <c r="AC94" s="106"/>
      <c r="AD94" s="106"/>
      <c r="AE94" s="106"/>
      <c r="AF94" s="106"/>
      <c r="AG94" s="106"/>
      <c r="AH94" s="106"/>
      <c r="AI94" s="106">
        <v>20308.79</v>
      </c>
      <c r="AJ94" s="106"/>
      <c r="AK94" s="126"/>
      <c r="AL94" s="107"/>
      <c r="AM94" s="108" t="str">
        <f t="shared" si="8"/>
        <v>00011402050050000410</v>
      </c>
      <c r="AN94" s="103"/>
    </row>
    <row r="95" spans="1:40" s="104" customFormat="1" ht="68.25" x14ac:dyDescent="0.2">
      <c r="A95" s="154" t="s">
        <v>670</v>
      </c>
      <c r="B95" s="105" t="s">
        <v>14</v>
      </c>
      <c r="C95" s="345" t="s">
        <v>671</v>
      </c>
      <c r="D95" s="345"/>
      <c r="E95" s="345"/>
      <c r="F95" s="345"/>
      <c r="G95" s="106">
        <v>100000</v>
      </c>
      <c r="H95" s="106"/>
      <c r="I95" s="106">
        <v>100000</v>
      </c>
      <c r="J95" s="106"/>
      <c r="K95" s="106"/>
      <c r="L95" s="106"/>
      <c r="M95" s="106"/>
      <c r="N95" s="106"/>
      <c r="O95" s="106"/>
      <c r="P95" s="106"/>
      <c r="Q95" s="106"/>
      <c r="R95" s="106">
        <v>100000</v>
      </c>
      <c r="S95" s="106"/>
      <c r="T95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6"/>
        <v>010</v>
      </c>
      <c r="V95" s="345" t="str">
        <f t="shared" si="7"/>
        <v>00011402050100000410</v>
      </c>
      <c r="W95" s="345"/>
      <c r="X95" s="345"/>
      <c r="Y95" s="345"/>
      <c r="Z95" s="106">
        <v>103000</v>
      </c>
      <c r="AA95" s="106"/>
      <c r="AB95" s="106">
        <v>103000</v>
      </c>
      <c r="AC95" s="106"/>
      <c r="AD95" s="106"/>
      <c r="AE95" s="106"/>
      <c r="AF95" s="106"/>
      <c r="AG95" s="106"/>
      <c r="AH95" s="106"/>
      <c r="AI95" s="106"/>
      <c r="AJ95" s="106"/>
      <c r="AK95" s="126">
        <v>103000</v>
      </c>
      <c r="AL95" s="107"/>
      <c r="AM95" s="108" t="str">
        <f t="shared" si="8"/>
        <v>00011402050100000410</v>
      </c>
      <c r="AN95" s="103"/>
    </row>
    <row r="96" spans="1:40" s="104" customFormat="1" ht="68.25" x14ac:dyDescent="0.2">
      <c r="A96" s="153" t="s">
        <v>672</v>
      </c>
      <c r="B96" s="100" t="s">
        <v>14</v>
      </c>
      <c r="C96" s="408" t="s">
        <v>673</v>
      </c>
      <c r="D96" s="409"/>
      <c r="E96" s="409"/>
      <c r="F96" s="410"/>
      <c r="G96" s="106">
        <v>1300000</v>
      </c>
      <c r="H96" s="101"/>
      <c r="I96" s="106">
        <v>1300000</v>
      </c>
      <c r="J96" s="101"/>
      <c r="K96" s="84"/>
      <c r="L96" s="84"/>
      <c r="M96" s="84"/>
      <c r="N96" s="84"/>
      <c r="O96" s="84"/>
      <c r="P96" s="84">
        <v>1300000</v>
      </c>
      <c r="Q96" s="84"/>
      <c r="R96" s="84"/>
      <c r="S96" s="84"/>
      <c r="T96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6" s="151" t="str">
        <f t="shared" si="6"/>
        <v>010</v>
      </c>
      <c r="V96" s="411" t="str">
        <f t="shared" si="7"/>
        <v>00011402052050000410</v>
      </c>
      <c r="W96" s="412"/>
      <c r="X96" s="412"/>
      <c r="Y96" s="413"/>
      <c r="Z96" s="106">
        <v>20308.79</v>
      </c>
      <c r="AA96" s="101"/>
      <c r="AB96" s="106">
        <v>20308.79</v>
      </c>
      <c r="AC96" s="101"/>
      <c r="AD96" s="84"/>
      <c r="AE96" s="84"/>
      <c r="AF96" s="84"/>
      <c r="AG96" s="84"/>
      <c r="AH96" s="84"/>
      <c r="AI96" s="84">
        <v>20308.79</v>
      </c>
      <c r="AJ96" s="84"/>
      <c r="AK96" s="85"/>
      <c r="AL96" s="86"/>
      <c r="AM96" s="102" t="str">
        <f t="shared" si="8"/>
        <v>00011402052050000410</v>
      </c>
      <c r="AN96" s="103"/>
    </row>
    <row r="97" spans="1:40" s="104" customFormat="1" ht="68.25" x14ac:dyDescent="0.2">
      <c r="A97" s="153" t="s">
        <v>674</v>
      </c>
      <c r="B97" s="100" t="s">
        <v>14</v>
      </c>
      <c r="C97" s="408" t="s">
        <v>675</v>
      </c>
      <c r="D97" s="409"/>
      <c r="E97" s="409"/>
      <c r="F97" s="410"/>
      <c r="G97" s="106">
        <v>100000</v>
      </c>
      <c r="H97" s="101"/>
      <c r="I97" s="106">
        <v>100000</v>
      </c>
      <c r="J97" s="101"/>
      <c r="K97" s="84"/>
      <c r="L97" s="84"/>
      <c r="M97" s="84"/>
      <c r="N97" s="84"/>
      <c r="O97" s="84"/>
      <c r="P97" s="84"/>
      <c r="Q97" s="84"/>
      <c r="R97" s="84">
        <v>100000</v>
      </c>
      <c r="S97" s="84"/>
      <c r="T97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7" s="151" t="str">
        <f t="shared" si="6"/>
        <v>010</v>
      </c>
      <c r="V97" s="411" t="str">
        <f t="shared" si="7"/>
        <v>00011402052100000410</v>
      </c>
      <c r="W97" s="412"/>
      <c r="X97" s="412"/>
      <c r="Y97" s="413"/>
      <c r="Z97" s="106">
        <v>103000</v>
      </c>
      <c r="AA97" s="101"/>
      <c r="AB97" s="106">
        <v>103000</v>
      </c>
      <c r="AC97" s="101"/>
      <c r="AD97" s="84"/>
      <c r="AE97" s="84"/>
      <c r="AF97" s="84"/>
      <c r="AG97" s="84"/>
      <c r="AH97" s="84"/>
      <c r="AI97" s="84"/>
      <c r="AJ97" s="84"/>
      <c r="AK97" s="85">
        <v>103000</v>
      </c>
      <c r="AL97" s="86"/>
      <c r="AM97" s="102" t="str">
        <f t="shared" si="8"/>
        <v>00011402052100000410</v>
      </c>
      <c r="AN97" s="103"/>
    </row>
    <row r="98" spans="1:40" s="104" customFormat="1" ht="29.25" x14ac:dyDescent="0.2">
      <c r="A98" s="154" t="s">
        <v>676</v>
      </c>
      <c r="B98" s="105" t="s">
        <v>14</v>
      </c>
      <c r="C98" s="345" t="s">
        <v>677</v>
      </c>
      <c r="D98" s="345"/>
      <c r="E98" s="345"/>
      <c r="F98" s="345"/>
      <c r="G98" s="106">
        <v>5936000</v>
      </c>
      <c r="H98" s="106"/>
      <c r="I98" s="106">
        <v>5936000</v>
      </c>
      <c r="J98" s="106"/>
      <c r="K98" s="106"/>
      <c r="L98" s="106"/>
      <c r="M98" s="106"/>
      <c r="N98" s="106"/>
      <c r="O98" s="106"/>
      <c r="P98" s="106">
        <v>4536000</v>
      </c>
      <c r="Q98" s="106">
        <v>1400000</v>
      </c>
      <c r="R98" s="106"/>
      <c r="S98" s="106"/>
      <c r="T98" s="109" t="str">
        <f t="shared" si="5"/>
        <v>Доходы от продажи земельных участков, находящихся в государственной и муниципальной собственности</v>
      </c>
      <c r="U98" s="105" t="str">
        <f t="shared" si="6"/>
        <v>010</v>
      </c>
      <c r="V98" s="345" t="str">
        <f t="shared" si="7"/>
        <v>00011406000000000430</v>
      </c>
      <c r="W98" s="345"/>
      <c r="X98" s="345"/>
      <c r="Y98" s="345"/>
      <c r="Z98" s="106">
        <v>3933310.86</v>
      </c>
      <c r="AA98" s="106"/>
      <c r="AB98" s="106">
        <v>3933310.86</v>
      </c>
      <c r="AC98" s="106"/>
      <c r="AD98" s="106"/>
      <c r="AE98" s="106"/>
      <c r="AF98" s="106"/>
      <c r="AG98" s="106"/>
      <c r="AH98" s="106"/>
      <c r="AI98" s="106">
        <v>2820840.25</v>
      </c>
      <c r="AJ98" s="106">
        <v>1112470.6100000001</v>
      </c>
      <c r="AK98" s="126"/>
      <c r="AL98" s="107"/>
      <c r="AM98" s="108" t="str">
        <f t="shared" si="8"/>
        <v>00011406000000000430</v>
      </c>
      <c r="AN98" s="103"/>
    </row>
    <row r="99" spans="1:40" s="104" customFormat="1" ht="29.25" x14ac:dyDescent="0.2">
      <c r="A99" s="154" t="s">
        <v>678</v>
      </c>
      <c r="B99" s="105" t="s">
        <v>14</v>
      </c>
      <c r="C99" s="345" t="s">
        <v>679</v>
      </c>
      <c r="D99" s="345"/>
      <c r="E99" s="345"/>
      <c r="F99" s="345"/>
      <c r="G99" s="106">
        <v>5936000</v>
      </c>
      <c r="H99" s="106"/>
      <c r="I99" s="106">
        <v>5936000</v>
      </c>
      <c r="J99" s="106"/>
      <c r="K99" s="106"/>
      <c r="L99" s="106"/>
      <c r="M99" s="106"/>
      <c r="N99" s="106"/>
      <c r="O99" s="106"/>
      <c r="P99" s="106">
        <v>4536000</v>
      </c>
      <c r="Q99" s="106">
        <v>1400000</v>
      </c>
      <c r="R99" s="106"/>
      <c r="S99" s="106"/>
      <c r="T99" s="109" t="str">
        <f t="shared" si="5"/>
        <v>Доходы от продажи земельных участков, государственная собственность на которые не разграничена</v>
      </c>
      <c r="U99" s="105" t="str">
        <f t="shared" si="6"/>
        <v>010</v>
      </c>
      <c r="V99" s="345" t="str">
        <f t="shared" si="7"/>
        <v>00011406010000000430</v>
      </c>
      <c r="W99" s="345"/>
      <c r="X99" s="345"/>
      <c r="Y99" s="345"/>
      <c r="Z99" s="106">
        <v>3933310.86</v>
      </c>
      <c r="AA99" s="106"/>
      <c r="AB99" s="106">
        <v>3933310.86</v>
      </c>
      <c r="AC99" s="106"/>
      <c r="AD99" s="106"/>
      <c r="AE99" s="106"/>
      <c r="AF99" s="106"/>
      <c r="AG99" s="106"/>
      <c r="AH99" s="106"/>
      <c r="AI99" s="106">
        <v>2820840.25</v>
      </c>
      <c r="AJ99" s="106">
        <v>1112470.6100000001</v>
      </c>
      <c r="AK99" s="126"/>
      <c r="AL99" s="107"/>
      <c r="AM99" s="108" t="str">
        <f t="shared" si="8"/>
        <v>00011406010000000430</v>
      </c>
      <c r="AN99" s="103"/>
    </row>
    <row r="100" spans="1:40" s="104" customFormat="1" ht="48.75" x14ac:dyDescent="0.2">
      <c r="A100" s="153" t="s">
        <v>680</v>
      </c>
      <c r="B100" s="100" t="s">
        <v>14</v>
      </c>
      <c r="C100" s="408" t="s">
        <v>681</v>
      </c>
      <c r="D100" s="409"/>
      <c r="E100" s="409"/>
      <c r="F100" s="410"/>
      <c r="G100" s="106">
        <v>2018000</v>
      </c>
      <c r="H100" s="101"/>
      <c r="I100" s="106">
        <v>2018000</v>
      </c>
      <c r="J100" s="101"/>
      <c r="K100" s="84"/>
      <c r="L100" s="84"/>
      <c r="M100" s="84"/>
      <c r="N100" s="84"/>
      <c r="O100" s="84"/>
      <c r="P100" s="84">
        <v>2018000</v>
      </c>
      <c r="Q100" s="84"/>
      <c r="R100" s="84"/>
      <c r="S100" s="84"/>
      <c r="T10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0" s="151" t="str">
        <f t="shared" si="6"/>
        <v>010</v>
      </c>
      <c r="V100" s="411" t="str">
        <f t="shared" si="7"/>
        <v>00011406013050000430</v>
      </c>
      <c r="W100" s="412"/>
      <c r="X100" s="412"/>
      <c r="Y100" s="413"/>
      <c r="Z100" s="106">
        <v>1708369.65</v>
      </c>
      <c r="AA100" s="101"/>
      <c r="AB100" s="106">
        <v>1708369.65</v>
      </c>
      <c r="AC100" s="101"/>
      <c r="AD100" s="84"/>
      <c r="AE100" s="84"/>
      <c r="AF100" s="84"/>
      <c r="AG100" s="84"/>
      <c r="AH100" s="84"/>
      <c r="AI100" s="84">
        <v>1708369.65</v>
      </c>
      <c r="AJ100" s="84"/>
      <c r="AK100" s="85"/>
      <c r="AL100" s="86"/>
      <c r="AM100" s="102" t="str">
        <f t="shared" si="8"/>
        <v>00011406013050000430</v>
      </c>
      <c r="AN100" s="103"/>
    </row>
    <row r="101" spans="1:40" s="104" customFormat="1" ht="39" x14ac:dyDescent="0.2">
      <c r="A101" s="153" t="s">
        <v>682</v>
      </c>
      <c r="B101" s="100" t="s">
        <v>14</v>
      </c>
      <c r="C101" s="408" t="s">
        <v>683</v>
      </c>
      <c r="D101" s="409"/>
      <c r="E101" s="409"/>
      <c r="F101" s="410"/>
      <c r="G101" s="106">
        <v>3918000</v>
      </c>
      <c r="H101" s="101"/>
      <c r="I101" s="106">
        <v>3918000</v>
      </c>
      <c r="J101" s="101"/>
      <c r="K101" s="84"/>
      <c r="L101" s="84"/>
      <c r="M101" s="84"/>
      <c r="N101" s="84"/>
      <c r="O101" s="84"/>
      <c r="P101" s="84">
        <v>2518000</v>
      </c>
      <c r="Q101" s="84">
        <v>1400000</v>
      </c>
      <c r="R101" s="84"/>
      <c r="S101" s="84"/>
      <c r="T101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1" s="151" t="str">
        <f t="shared" si="6"/>
        <v>010</v>
      </c>
      <c r="V101" s="411" t="str">
        <f t="shared" si="7"/>
        <v>00011406013130000430</v>
      </c>
      <c r="W101" s="412"/>
      <c r="X101" s="412"/>
      <c r="Y101" s="413"/>
      <c r="Z101" s="106">
        <v>2224941.21</v>
      </c>
      <c r="AA101" s="101"/>
      <c r="AB101" s="106">
        <v>2224941.21</v>
      </c>
      <c r="AC101" s="101"/>
      <c r="AD101" s="84"/>
      <c r="AE101" s="84"/>
      <c r="AF101" s="84"/>
      <c r="AG101" s="84"/>
      <c r="AH101" s="84"/>
      <c r="AI101" s="84">
        <v>1112470.6000000001</v>
      </c>
      <c r="AJ101" s="84">
        <v>1112470.6100000001</v>
      </c>
      <c r="AK101" s="85"/>
      <c r="AL101" s="86"/>
      <c r="AM101" s="102" t="str">
        <f t="shared" si="8"/>
        <v>00011406013130000430</v>
      </c>
      <c r="AN101" s="103"/>
    </row>
    <row r="102" spans="1:40" s="104" customFormat="1" ht="11.25" x14ac:dyDescent="0.2">
      <c r="A102" s="154" t="s">
        <v>684</v>
      </c>
      <c r="B102" s="105" t="s">
        <v>14</v>
      </c>
      <c r="C102" s="345" t="s">
        <v>685</v>
      </c>
      <c r="D102" s="345"/>
      <c r="E102" s="345"/>
      <c r="F102" s="345"/>
      <c r="G102" s="106">
        <v>2909400</v>
      </c>
      <c r="H102" s="106"/>
      <c r="I102" s="106">
        <v>2909400</v>
      </c>
      <c r="J102" s="106"/>
      <c r="K102" s="106"/>
      <c r="L102" s="106"/>
      <c r="M102" s="106"/>
      <c r="N102" s="106"/>
      <c r="O102" s="106"/>
      <c r="P102" s="106">
        <v>2729400</v>
      </c>
      <c r="Q102" s="106">
        <v>180000</v>
      </c>
      <c r="R102" s="106">
        <v>0</v>
      </c>
      <c r="S102" s="106"/>
      <c r="T102" s="109" t="str">
        <f t="shared" si="5"/>
        <v>ШТРАФЫ, САНКЦИИ, ВОЗМЕЩЕНИЕ УЩЕРБА</v>
      </c>
      <c r="U102" s="105" t="str">
        <f t="shared" si="6"/>
        <v>010</v>
      </c>
      <c r="V102" s="345" t="str">
        <f t="shared" si="7"/>
        <v>00011600000000000000</v>
      </c>
      <c r="W102" s="345"/>
      <c r="X102" s="345"/>
      <c r="Y102" s="345"/>
      <c r="Z102" s="106">
        <v>1904975.69</v>
      </c>
      <c r="AA102" s="106"/>
      <c r="AB102" s="106">
        <v>1904975.69</v>
      </c>
      <c r="AC102" s="106"/>
      <c r="AD102" s="106"/>
      <c r="AE102" s="106"/>
      <c r="AF102" s="106"/>
      <c r="AG102" s="106"/>
      <c r="AH102" s="106"/>
      <c r="AI102" s="106">
        <v>1704105.29</v>
      </c>
      <c r="AJ102" s="106">
        <v>182951.9</v>
      </c>
      <c r="AK102" s="126">
        <v>17918.5</v>
      </c>
      <c r="AL102" s="107"/>
      <c r="AM102" s="108" t="str">
        <f t="shared" si="8"/>
        <v>00011600000000000000</v>
      </c>
      <c r="AN102" s="103"/>
    </row>
    <row r="103" spans="1:40" s="104" customFormat="1" ht="19.5" x14ac:dyDescent="0.2">
      <c r="A103" s="154" t="s">
        <v>686</v>
      </c>
      <c r="B103" s="105" t="s">
        <v>14</v>
      </c>
      <c r="C103" s="345" t="s">
        <v>687</v>
      </c>
      <c r="D103" s="345"/>
      <c r="E103" s="345"/>
      <c r="F103" s="345"/>
      <c r="G103" s="106">
        <v>180000</v>
      </c>
      <c r="H103" s="106"/>
      <c r="I103" s="106">
        <v>180000</v>
      </c>
      <c r="J103" s="106"/>
      <c r="K103" s="106"/>
      <c r="L103" s="106"/>
      <c r="M103" s="106"/>
      <c r="N103" s="106"/>
      <c r="O103" s="106"/>
      <c r="P103" s="106">
        <v>180000</v>
      </c>
      <c r="Q103" s="106"/>
      <c r="R103" s="106"/>
      <c r="S103" s="106"/>
      <c r="T103" s="109" t="str">
        <f t="shared" si="5"/>
        <v>Денежные взыскания (штрафы) за нарушение законодательства о налогах и сборах</v>
      </c>
      <c r="U103" s="105" t="str">
        <f t="shared" si="6"/>
        <v>010</v>
      </c>
      <c r="V103" s="345" t="str">
        <f t="shared" si="7"/>
        <v>00011603000000000140</v>
      </c>
      <c r="W103" s="345"/>
      <c r="X103" s="345"/>
      <c r="Y103" s="345"/>
      <c r="Z103" s="106">
        <v>37856.269999999997</v>
      </c>
      <c r="AA103" s="106"/>
      <c r="AB103" s="106">
        <v>37856.269999999997</v>
      </c>
      <c r="AC103" s="106"/>
      <c r="AD103" s="106"/>
      <c r="AE103" s="106"/>
      <c r="AF103" s="106"/>
      <c r="AG103" s="106"/>
      <c r="AH103" s="106"/>
      <c r="AI103" s="106">
        <v>37856.269999999997</v>
      </c>
      <c r="AJ103" s="106"/>
      <c r="AK103" s="126"/>
      <c r="AL103" s="107"/>
      <c r="AM103" s="108" t="str">
        <f t="shared" si="8"/>
        <v>00011603000000000140</v>
      </c>
      <c r="AN103" s="103"/>
    </row>
    <row r="104" spans="1:40" s="104" customFormat="1" ht="58.5" x14ac:dyDescent="0.2">
      <c r="A104" s="153" t="s">
        <v>688</v>
      </c>
      <c r="B104" s="100" t="s">
        <v>14</v>
      </c>
      <c r="C104" s="408" t="s">
        <v>689</v>
      </c>
      <c r="D104" s="409"/>
      <c r="E104" s="409"/>
      <c r="F104" s="410"/>
      <c r="G104" s="106">
        <v>169200</v>
      </c>
      <c r="H104" s="101"/>
      <c r="I104" s="106">
        <v>169200</v>
      </c>
      <c r="J104" s="101"/>
      <c r="K104" s="84"/>
      <c r="L104" s="84"/>
      <c r="M104" s="84"/>
      <c r="N104" s="84"/>
      <c r="O104" s="84"/>
      <c r="P104" s="84">
        <v>169200</v>
      </c>
      <c r="Q104" s="84"/>
      <c r="R104" s="84"/>
      <c r="S104" s="84"/>
      <c r="T104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4" s="151" t="str">
        <f t="shared" si="6"/>
        <v>010</v>
      </c>
      <c r="V104" s="411" t="str">
        <f t="shared" si="7"/>
        <v>00011603010010000140</v>
      </c>
      <c r="W104" s="412"/>
      <c r="X104" s="412"/>
      <c r="Y104" s="413"/>
      <c r="Z104" s="106">
        <v>37206.269999999997</v>
      </c>
      <c r="AA104" s="101"/>
      <c r="AB104" s="106">
        <v>37206.269999999997</v>
      </c>
      <c r="AC104" s="101"/>
      <c r="AD104" s="84"/>
      <c r="AE104" s="84"/>
      <c r="AF104" s="84"/>
      <c r="AG104" s="84"/>
      <c r="AH104" s="84"/>
      <c r="AI104" s="84">
        <v>37206.269999999997</v>
      </c>
      <c r="AJ104" s="84"/>
      <c r="AK104" s="85"/>
      <c r="AL104" s="86"/>
      <c r="AM104" s="102" t="str">
        <f t="shared" si="8"/>
        <v>00011603010010000140</v>
      </c>
      <c r="AN104" s="103"/>
    </row>
    <row r="105" spans="1:40" s="104" customFormat="1" ht="39" x14ac:dyDescent="0.2">
      <c r="A105" s="153" t="s">
        <v>690</v>
      </c>
      <c r="B105" s="100" t="s">
        <v>14</v>
      </c>
      <c r="C105" s="408" t="s">
        <v>691</v>
      </c>
      <c r="D105" s="409"/>
      <c r="E105" s="409"/>
      <c r="F105" s="410"/>
      <c r="G105" s="106">
        <v>10800</v>
      </c>
      <c r="H105" s="101"/>
      <c r="I105" s="106">
        <v>10800</v>
      </c>
      <c r="J105" s="101"/>
      <c r="K105" s="84"/>
      <c r="L105" s="84"/>
      <c r="M105" s="84"/>
      <c r="N105" s="84"/>
      <c r="O105" s="84"/>
      <c r="P105" s="84">
        <v>10800</v>
      </c>
      <c r="Q105" s="84"/>
      <c r="R105" s="84"/>
      <c r="S105" s="84"/>
      <c r="T105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5" s="151" t="str">
        <f t="shared" si="6"/>
        <v>010</v>
      </c>
      <c r="V105" s="411" t="str">
        <f t="shared" si="7"/>
        <v>00011603030010000140</v>
      </c>
      <c r="W105" s="412"/>
      <c r="X105" s="412"/>
      <c r="Y105" s="413"/>
      <c r="Z105" s="106">
        <v>650</v>
      </c>
      <c r="AA105" s="101"/>
      <c r="AB105" s="106">
        <v>650</v>
      </c>
      <c r="AC105" s="101"/>
      <c r="AD105" s="84"/>
      <c r="AE105" s="84"/>
      <c r="AF105" s="84"/>
      <c r="AG105" s="84"/>
      <c r="AH105" s="84"/>
      <c r="AI105" s="84">
        <v>650</v>
      </c>
      <c r="AJ105" s="84"/>
      <c r="AK105" s="85"/>
      <c r="AL105" s="86"/>
      <c r="AM105" s="102" t="str">
        <f t="shared" si="8"/>
        <v>00011603030010000140</v>
      </c>
      <c r="AN105" s="103"/>
    </row>
    <row r="106" spans="1:40" s="104" customFormat="1" ht="48.75" x14ac:dyDescent="0.2">
      <c r="A106" s="153" t="s">
        <v>692</v>
      </c>
      <c r="B106" s="100" t="s">
        <v>14</v>
      </c>
      <c r="C106" s="408" t="s">
        <v>693</v>
      </c>
      <c r="D106" s="409"/>
      <c r="E106" s="409"/>
      <c r="F106" s="410"/>
      <c r="G106" s="106">
        <v>0</v>
      </c>
      <c r="H106" s="101"/>
      <c r="I106" s="106">
        <v>0</v>
      </c>
      <c r="J106" s="101"/>
      <c r="K106" s="84"/>
      <c r="L106" s="84"/>
      <c r="M106" s="84"/>
      <c r="N106" s="84"/>
      <c r="O106" s="84"/>
      <c r="P106" s="84">
        <v>0</v>
      </c>
      <c r="Q106" s="84"/>
      <c r="R106" s="84"/>
      <c r="S106" s="84"/>
      <c r="T106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6" s="151" t="str">
        <f t="shared" si="6"/>
        <v>010</v>
      </c>
      <c r="V106" s="411" t="str">
        <f t="shared" si="7"/>
        <v>00011606000010000140</v>
      </c>
      <c r="W106" s="412"/>
      <c r="X106" s="412"/>
      <c r="Y106" s="413"/>
      <c r="Z106" s="106">
        <v>10000</v>
      </c>
      <c r="AA106" s="101"/>
      <c r="AB106" s="106">
        <v>10000</v>
      </c>
      <c r="AC106" s="101"/>
      <c r="AD106" s="84"/>
      <c r="AE106" s="84"/>
      <c r="AF106" s="84"/>
      <c r="AG106" s="84"/>
      <c r="AH106" s="84"/>
      <c r="AI106" s="84">
        <v>10000</v>
      </c>
      <c r="AJ106" s="84"/>
      <c r="AK106" s="85"/>
      <c r="AL106" s="86"/>
      <c r="AM106" s="102" t="str">
        <f t="shared" si="8"/>
        <v>00011606000010000140</v>
      </c>
      <c r="AN106" s="103"/>
    </row>
    <row r="107" spans="1:40" s="104" customFormat="1" ht="48.75" x14ac:dyDescent="0.2">
      <c r="A107" s="154" t="s">
        <v>694</v>
      </c>
      <c r="B107" s="105" t="s">
        <v>14</v>
      </c>
      <c r="C107" s="345" t="s">
        <v>695</v>
      </c>
      <c r="D107" s="345"/>
      <c r="E107" s="345"/>
      <c r="F107" s="345"/>
      <c r="G107" s="106">
        <v>35000</v>
      </c>
      <c r="H107" s="106"/>
      <c r="I107" s="106">
        <v>35000</v>
      </c>
      <c r="J107" s="106"/>
      <c r="K107" s="106"/>
      <c r="L107" s="106"/>
      <c r="M107" s="106"/>
      <c r="N107" s="106"/>
      <c r="O107" s="106"/>
      <c r="P107" s="106">
        <v>35000</v>
      </c>
      <c r="Q107" s="106"/>
      <c r="R107" s="106"/>
      <c r="S107" s="106"/>
      <c r="T107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7" s="105" t="str">
        <f t="shared" si="6"/>
        <v>010</v>
      </c>
      <c r="V107" s="345" t="str">
        <f t="shared" si="7"/>
        <v>00011608000010000140</v>
      </c>
      <c r="W107" s="345"/>
      <c r="X107" s="345"/>
      <c r="Y107" s="345"/>
      <c r="Z107" s="106">
        <v>95250</v>
      </c>
      <c r="AA107" s="106"/>
      <c r="AB107" s="106">
        <v>95250</v>
      </c>
      <c r="AC107" s="106"/>
      <c r="AD107" s="106"/>
      <c r="AE107" s="106"/>
      <c r="AF107" s="106"/>
      <c r="AG107" s="106"/>
      <c r="AH107" s="106"/>
      <c r="AI107" s="106">
        <v>95250</v>
      </c>
      <c r="AJ107" s="106"/>
      <c r="AK107" s="126"/>
      <c r="AL107" s="107"/>
      <c r="AM107" s="108" t="str">
        <f t="shared" si="8"/>
        <v>00011608000010000140</v>
      </c>
      <c r="AN107" s="103"/>
    </row>
    <row r="108" spans="1:40" s="104" customFormat="1" ht="39" x14ac:dyDescent="0.2">
      <c r="A108" s="153" t="s">
        <v>696</v>
      </c>
      <c r="B108" s="100" t="s">
        <v>14</v>
      </c>
      <c r="C108" s="408" t="s">
        <v>697</v>
      </c>
      <c r="D108" s="409"/>
      <c r="E108" s="409"/>
      <c r="F108" s="410"/>
      <c r="G108" s="106">
        <v>20000</v>
      </c>
      <c r="H108" s="101"/>
      <c r="I108" s="106">
        <v>20000</v>
      </c>
      <c r="J108" s="101"/>
      <c r="K108" s="84"/>
      <c r="L108" s="84"/>
      <c r="M108" s="84"/>
      <c r="N108" s="84"/>
      <c r="O108" s="84"/>
      <c r="P108" s="84">
        <v>20000</v>
      </c>
      <c r="Q108" s="84"/>
      <c r="R108" s="84"/>
      <c r="S108" s="84"/>
      <c r="T108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8" s="151" t="str">
        <f t="shared" si="6"/>
        <v>010</v>
      </c>
      <c r="V108" s="411" t="str">
        <f t="shared" si="7"/>
        <v>00011608010010000140</v>
      </c>
      <c r="W108" s="412"/>
      <c r="X108" s="412"/>
      <c r="Y108" s="413"/>
      <c r="Z108" s="106">
        <v>60250</v>
      </c>
      <c r="AA108" s="101"/>
      <c r="AB108" s="106">
        <v>60250</v>
      </c>
      <c r="AC108" s="101"/>
      <c r="AD108" s="84"/>
      <c r="AE108" s="84"/>
      <c r="AF108" s="84"/>
      <c r="AG108" s="84"/>
      <c r="AH108" s="84"/>
      <c r="AI108" s="84">
        <v>60250</v>
      </c>
      <c r="AJ108" s="84"/>
      <c r="AK108" s="85"/>
      <c r="AL108" s="86"/>
      <c r="AM108" s="102" t="str">
        <f t="shared" si="8"/>
        <v>00011608010010000140</v>
      </c>
      <c r="AN108" s="103"/>
    </row>
    <row r="109" spans="1:40" s="104" customFormat="1" ht="39" x14ac:dyDescent="0.2">
      <c r="A109" s="153" t="s">
        <v>698</v>
      </c>
      <c r="B109" s="100" t="s">
        <v>14</v>
      </c>
      <c r="C109" s="408" t="s">
        <v>699</v>
      </c>
      <c r="D109" s="409"/>
      <c r="E109" s="409"/>
      <c r="F109" s="410"/>
      <c r="G109" s="106">
        <v>15000</v>
      </c>
      <c r="H109" s="101"/>
      <c r="I109" s="106">
        <v>15000</v>
      </c>
      <c r="J109" s="101"/>
      <c r="K109" s="84"/>
      <c r="L109" s="84"/>
      <c r="M109" s="84"/>
      <c r="N109" s="84"/>
      <c r="O109" s="84"/>
      <c r="P109" s="84">
        <v>15000</v>
      </c>
      <c r="Q109" s="84"/>
      <c r="R109" s="84"/>
      <c r="S109" s="84"/>
      <c r="T109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09" s="151" t="str">
        <f t="shared" si="6"/>
        <v>010</v>
      </c>
      <c r="V109" s="411" t="str">
        <f t="shared" si="7"/>
        <v>00011608020010000140</v>
      </c>
      <c r="W109" s="412"/>
      <c r="X109" s="412"/>
      <c r="Y109" s="413"/>
      <c r="Z109" s="106">
        <v>35000</v>
      </c>
      <c r="AA109" s="101"/>
      <c r="AB109" s="106">
        <v>35000</v>
      </c>
      <c r="AC109" s="101"/>
      <c r="AD109" s="84"/>
      <c r="AE109" s="84"/>
      <c r="AF109" s="84"/>
      <c r="AG109" s="84"/>
      <c r="AH109" s="84"/>
      <c r="AI109" s="84">
        <v>35000</v>
      </c>
      <c r="AJ109" s="84"/>
      <c r="AK109" s="85"/>
      <c r="AL109" s="86"/>
      <c r="AM109" s="102" t="str">
        <f t="shared" si="8"/>
        <v>00011608020010000140</v>
      </c>
      <c r="AN109" s="103"/>
    </row>
    <row r="110" spans="1:40" s="104" customFormat="1" ht="29.25" x14ac:dyDescent="0.2">
      <c r="A110" s="154" t="s">
        <v>700</v>
      </c>
      <c r="B110" s="105" t="s">
        <v>14</v>
      </c>
      <c r="C110" s="345" t="s">
        <v>701</v>
      </c>
      <c r="D110" s="345"/>
      <c r="E110" s="345"/>
      <c r="F110" s="345"/>
      <c r="G110" s="106">
        <v>0</v>
      </c>
      <c r="H110" s="106"/>
      <c r="I110" s="106">
        <v>0</v>
      </c>
      <c r="J110" s="106"/>
      <c r="K110" s="106"/>
      <c r="L110" s="106"/>
      <c r="M110" s="106"/>
      <c r="N110" s="106"/>
      <c r="O110" s="106"/>
      <c r="P110" s="106">
        <v>0</v>
      </c>
      <c r="Q110" s="106"/>
      <c r="R110" s="106"/>
      <c r="S110" s="106"/>
      <c r="T110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0" s="105" t="str">
        <f t="shared" si="6"/>
        <v>010</v>
      </c>
      <c r="V110" s="345" t="str">
        <f t="shared" si="7"/>
        <v>00011621000000000140</v>
      </c>
      <c r="W110" s="345"/>
      <c r="X110" s="345"/>
      <c r="Y110" s="345"/>
      <c r="Z110" s="106">
        <v>299813.38</v>
      </c>
      <c r="AA110" s="106"/>
      <c r="AB110" s="106">
        <v>299813.38</v>
      </c>
      <c r="AC110" s="106"/>
      <c r="AD110" s="106"/>
      <c r="AE110" s="106"/>
      <c r="AF110" s="106"/>
      <c r="AG110" s="106"/>
      <c r="AH110" s="106"/>
      <c r="AI110" s="106">
        <v>299813.38</v>
      </c>
      <c r="AJ110" s="106"/>
      <c r="AK110" s="126"/>
      <c r="AL110" s="107"/>
      <c r="AM110" s="108" t="str">
        <f t="shared" si="8"/>
        <v>00011621000000000140</v>
      </c>
      <c r="AN110" s="103"/>
    </row>
    <row r="111" spans="1:40" s="104" customFormat="1" ht="39" x14ac:dyDescent="0.2">
      <c r="A111" s="153" t="s">
        <v>702</v>
      </c>
      <c r="B111" s="100" t="s">
        <v>14</v>
      </c>
      <c r="C111" s="408" t="s">
        <v>703</v>
      </c>
      <c r="D111" s="409"/>
      <c r="E111" s="409"/>
      <c r="F111" s="410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1" s="151" t="str">
        <f t="shared" si="6"/>
        <v>010</v>
      </c>
      <c r="V111" s="411" t="str">
        <f t="shared" si="7"/>
        <v>00011621050050000140</v>
      </c>
      <c r="W111" s="412"/>
      <c r="X111" s="412"/>
      <c r="Y111" s="413"/>
      <c r="Z111" s="106">
        <v>299813.38</v>
      </c>
      <c r="AA111" s="101"/>
      <c r="AB111" s="106">
        <v>299813.38</v>
      </c>
      <c r="AC111" s="101"/>
      <c r="AD111" s="84"/>
      <c r="AE111" s="84"/>
      <c r="AF111" s="84"/>
      <c r="AG111" s="84"/>
      <c r="AH111" s="84"/>
      <c r="AI111" s="84">
        <v>299813.38</v>
      </c>
      <c r="AJ111" s="84"/>
      <c r="AK111" s="85"/>
      <c r="AL111" s="86"/>
      <c r="AM111" s="102" t="str">
        <f t="shared" si="8"/>
        <v>00011621050050000140</v>
      </c>
      <c r="AN111" s="103"/>
    </row>
    <row r="112" spans="1:40" s="104" customFormat="1" ht="87.75" x14ac:dyDescent="0.2">
      <c r="A112" s="154" t="s">
        <v>704</v>
      </c>
      <c r="B112" s="105" t="s">
        <v>14</v>
      </c>
      <c r="C112" s="345" t="s">
        <v>705</v>
      </c>
      <c r="D112" s="345"/>
      <c r="E112" s="345"/>
      <c r="F112" s="345"/>
      <c r="G112" s="106">
        <v>150000</v>
      </c>
      <c r="H112" s="106"/>
      <c r="I112" s="106">
        <v>150000</v>
      </c>
      <c r="J112" s="106"/>
      <c r="K112" s="106"/>
      <c r="L112" s="106"/>
      <c r="M112" s="106"/>
      <c r="N112" s="106"/>
      <c r="O112" s="106"/>
      <c r="P112" s="106">
        <v>150000</v>
      </c>
      <c r="Q112" s="106"/>
      <c r="R112" s="106"/>
      <c r="S112" s="106"/>
      <c r="T112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2" s="105" t="str">
        <f t="shared" si="6"/>
        <v>010</v>
      </c>
      <c r="V112" s="345" t="str">
        <f t="shared" si="7"/>
        <v>00011625000000000140</v>
      </c>
      <c r="W112" s="345"/>
      <c r="X112" s="345"/>
      <c r="Y112" s="345"/>
      <c r="Z112" s="106">
        <v>169477.13</v>
      </c>
      <c r="AA112" s="106"/>
      <c r="AB112" s="106">
        <v>169477.13</v>
      </c>
      <c r="AC112" s="106"/>
      <c r="AD112" s="106"/>
      <c r="AE112" s="106"/>
      <c r="AF112" s="106"/>
      <c r="AG112" s="106"/>
      <c r="AH112" s="106"/>
      <c r="AI112" s="106">
        <v>169477.13</v>
      </c>
      <c r="AJ112" s="106"/>
      <c r="AK112" s="126"/>
      <c r="AL112" s="107"/>
      <c r="AM112" s="108" t="str">
        <f t="shared" si="8"/>
        <v>00011625000000000140</v>
      </c>
      <c r="AN112" s="103"/>
    </row>
    <row r="113" spans="1:40" s="104" customFormat="1" ht="29.25" x14ac:dyDescent="0.2">
      <c r="A113" s="153" t="s">
        <v>706</v>
      </c>
      <c r="B113" s="100" t="s">
        <v>14</v>
      </c>
      <c r="C113" s="408" t="s">
        <v>707</v>
      </c>
      <c r="D113" s="409"/>
      <c r="E113" s="409"/>
      <c r="F113" s="410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>
        <v>0</v>
      </c>
      <c r="Q113" s="84"/>
      <c r="R113" s="84"/>
      <c r="S113" s="84"/>
      <c r="T113" s="143" t="str">
        <f t="shared" si="5"/>
        <v>Денежные взыскания (штрафы) за нарушение законодательства Российской Федерации об особо охраняемых природных территориях</v>
      </c>
      <c r="U113" s="151" t="str">
        <f t="shared" si="6"/>
        <v>010</v>
      </c>
      <c r="V113" s="411" t="str">
        <f t="shared" si="7"/>
        <v>00011625020010000140</v>
      </c>
      <c r="W113" s="412"/>
      <c r="X113" s="412"/>
      <c r="Y113" s="413"/>
      <c r="Z113" s="106">
        <v>35477.129999999997</v>
      </c>
      <c r="AA113" s="101"/>
      <c r="AB113" s="106">
        <v>35477.129999999997</v>
      </c>
      <c r="AC113" s="101"/>
      <c r="AD113" s="84"/>
      <c r="AE113" s="84"/>
      <c r="AF113" s="84"/>
      <c r="AG113" s="84"/>
      <c r="AH113" s="84"/>
      <c r="AI113" s="84">
        <v>35477.129999999997</v>
      </c>
      <c r="AJ113" s="84"/>
      <c r="AK113" s="85"/>
      <c r="AL113" s="86"/>
      <c r="AM113" s="102" t="str">
        <f t="shared" si="8"/>
        <v>00011625020010000140</v>
      </c>
      <c r="AN113" s="103"/>
    </row>
    <row r="114" spans="1:40" s="104" customFormat="1" ht="29.25" x14ac:dyDescent="0.2">
      <c r="A114" s="153" t="s">
        <v>708</v>
      </c>
      <c r="B114" s="100" t="s">
        <v>14</v>
      </c>
      <c r="C114" s="408" t="s">
        <v>709</v>
      </c>
      <c r="D114" s="409"/>
      <c r="E114" s="409"/>
      <c r="F114" s="410"/>
      <c r="G114" s="106">
        <v>0</v>
      </c>
      <c r="H114" s="101"/>
      <c r="I114" s="106">
        <v>0</v>
      </c>
      <c r="J114" s="101"/>
      <c r="K114" s="84"/>
      <c r="L114" s="84"/>
      <c r="M114" s="84"/>
      <c r="N114" s="84"/>
      <c r="O114" s="84"/>
      <c r="P114" s="84">
        <v>0</v>
      </c>
      <c r="Q114" s="84"/>
      <c r="R114" s="84"/>
      <c r="S114" s="84"/>
      <c r="T114" s="143" t="str">
        <f t="shared" si="5"/>
        <v>Денежные взыскания (штрафы) за нарушение законодательства Российской Федерации об охране и использовании животного мира</v>
      </c>
      <c r="U114" s="151" t="str">
        <f t="shared" si="6"/>
        <v>010</v>
      </c>
      <c r="V114" s="411" t="str">
        <f t="shared" si="7"/>
        <v>00011625030010000140</v>
      </c>
      <c r="W114" s="412"/>
      <c r="X114" s="412"/>
      <c r="Y114" s="413"/>
      <c r="Z114" s="106">
        <v>4000</v>
      </c>
      <c r="AA114" s="101"/>
      <c r="AB114" s="106">
        <v>4000</v>
      </c>
      <c r="AC114" s="101"/>
      <c r="AD114" s="84"/>
      <c r="AE114" s="84"/>
      <c r="AF114" s="84"/>
      <c r="AG114" s="84"/>
      <c r="AH114" s="84"/>
      <c r="AI114" s="84">
        <v>4000</v>
      </c>
      <c r="AJ114" s="84"/>
      <c r="AK114" s="85"/>
      <c r="AL114" s="86"/>
      <c r="AM114" s="102" t="str">
        <f t="shared" ref="AM114:AM145" si="9">"" &amp; C114</f>
        <v>00011625030010000140</v>
      </c>
      <c r="AN114" s="103"/>
    </row>
    <row r="115" spans="1:40" s="104" customFormat="1" ht="29.25" x14ac:dyDescent="0.2">
      <c r="A115" s="153" t="s">
        <v>710</v>
      </c>
      <c r="B115" s="100" t="s">
        <v>14</v>
      </c>
      <c r="C115" s="408" t="s">
        <v>711</v>
      </c>
      <c r="D115" s="409"/>
      <c r="E115" s="409"/>
      <c r="F115" s="410"/>
      <c r="G115" s="106">
        <v>90000</v>
      </c>
      <c r="H115" s="101"/>
      <c r="I115" s="106">
        <v>90000</v>
      </c>
      <c r="J115" s="101"/>
      <c r="K115" s="84"/>
      <c r="L115" s="84"/>
      <c r="M115" s="84"/>
      <c r="N115" s="84"/>
      <c r="O115" s="84"/>
      <c r="P115" s="84">
        <v>90000</v>
      </c>
      <c r="Q115" s="84"/>
      <c r="R115" s="84"/>
      <c r="S115" s="84"/>
      <c r="T115" s="143" t="str">
        <f t="shared" si="5"/>
        <v>Денежные взыскания (штрафы) за нарушение законодательства в области охраны окружающей среды</v>
      </c>
      <c r="U115" s="151" t="str">
        <f t="shared" si="6"/>
        <v>010</v>
      </c>
      <c r="V115" s="411" t="str">
        <f t="shared" si="7"/>
        <v>00011625050010000140</v>
      </c>
      <c r="W115" s="412"/>
      <c r="X115" s="412"/>
      <c r="Y115" s="413"/>
      <c r="Z115" s="106">
        <v>118000</v>
      </c>
      <c r="AA115" s="101"/>
      <c r="AB115" s="106">
        <v>118000</v>
      </c>
      <c r="AC115" s="101"/>
      <c r="AD115" s="84"/>
      <c r="AE115" s="84"/>
      <c r="AF115" s="84"/>
      <c r="AG115" s="84"/>
      <c r="AH115" s="84"/>
      <c r="AI115" s="84">
        <v>118000</v>
      </c>
      <c r="AJ115" s="84"/>
      <c r="AK115" s="85"/>
      <c r="AL115" s="86"/>
      <c r="AM115" s="102" t="str">
        <f t="shared" si="9"/>
        <v>00011625050010000140</v>
      </c>
      <c r="AN115" s="103"/>
    </row>
    <row r="116" spans="1:40" s="104" customFormat="1" ht="19.5" x14ac:dyDescent="0.2">
      <c r="A116" s="153" t="s">
        <v>712</v>
      </c>
      <c r="B116" s="100" t="s">
        <v>14</v>
      </c>
      <c r="C116" s="408" t="s">
        <v>713</v>
      </c>
      <c r="D116" s="409"/>
      <c r="E116" s="409"/>
      <c r="F116" s="410"/>
      <c r="G116" s="106">
        <v>60000</v>
      </c>
      <c r="H116" s="101"/>
      <c r="I116" s="106">
        <v>60000</v>
      </c>
      <c r="J116" s="101"/>
      <c r="K116" s="84"/>
      <c r="L116" s="84"/>
      <c r="M116" s="84"/>
      <c r="N116" s="84"/>
      <c r="O116" s="84"/>
      <c r="P116" s="84">
        <v>60000</v>
      </c>
      <c r="Q116" s="84"/>
      <c r="R116" s="84"/>
      <c r="S116" s="84"/>
      <c r="T116" s="143" t="str">
        <f t="shared" si="5"/>
        <v>Денежные взыскания (штрафы) за нарушение земельного законодательства</v>
      </c>
      <c r="U116" s="151" t="str">
        <f t="shared" si="6"/>
        <v>010</v>
      </c>
      <c r="V116" s="411" t="str">
        <f t="shared" si="7"/>
        <v>00011625060010000140</v>
      </c>
      <c r="W116" s="412"/>
      <c r="X116" s="412"/>
      <c r="Y116" s="413"/>
      <c r="Z116" s="106">
        <v>12000</v>
      </c>
      <c r="AA116" s="101"/>
      <c r="AB116" s="106">
        <v>12000</v>
      </c>
      <c r="AC116" s="101"/>
      <c r="AD116" s="84"/>
      <c r="AE116" s="84"/>
      <c r="AF116" s="84"/>
      <c r="AG116" s="84"/>
      <c r="AH116" s="84"/>
      <c r="AI116" s="84">
        <v>12000</v>
      </c>
      <c r="AJ116" s="84"/>
      <c r="AK116" s="85"/>
      <c r="AL116" s="86"/>
      <c r="AM116" s="102" t="str">
        <f t="shared" si="9"/>
        <v>00011625060010000140</v>
      </c>
      <c r="AN116" s="103"/>
    </row>
    <row r="117" spans="1:40" s="104" customFormat="1" ht="48.75" x14ac:dyDescent="0.2">
      <c r="A117" s="153" t="s">
        <v>714</v>
      </c>
      <c r="B117" s="100" t="s">
        <v>14</v>
      </c>
      <c r="C117" s="408" t="s">
        <v>715</v>
      </c>
      <c r="D117" s="409"/>
      <c r="E117" s="409"/>
      <c r="F117" s="410"/>
      <c r="G117" s="106">
        <v>783000</v>
      </c>
      <c r="H117" s="101"/>
      <c r="I117" s="106">
        <v>783000</v>
      </c>
      <c r="J117" s="101"/>
      <c r="K117" s="84"/>
      <c r="L117" s="84"/>
      <c r="M117" s="84"/>
      <c r="N117" s="84"/>
      <c r="O117" s="84"/>
      <c r="P117" s="84">
        <v>783000</v>
      </c>
      <c r="Q117" s="84"/>
      <c r="R117" s="84"/>
      <c r="S117" s="84"/>
      <c r="T117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7" s="151" t="str">
        <f t="shared" si="6"/>
        <v>010</v>
      </c>
      <c r="V117" s="411" t="str">
        <f t="shared" si="7"/>
        <v>00011628000010000140</v>
      </c>
      <c r="W117" s="412"/>
      <c r="X117" s="412"/>
      <c r="Y117" s="413"/>
      <c r="Z117" s="106">
        <v>456762.89</v>
      </c>
      <c r="AA117" s="101"/>
      <c r="AB117" s="106">
        <v>456762.89</v>
      </c>
      <c r="AC117" s="101"/>
      <c r="AD117" s="84"/>
      <c r="AE117" s="84"/>
      <c r="AF117" s="84"/>
      <c r="AG117" s="84"/>
      <c r="AH117" s="84"/>
      <c r="AI117" s="84">
        <v>456762.89</v>
      </c>
      <c r="AJ117" s="84"/>
      <c r="AK117" s="85"/>
      <c r="AL117" s="86"/>
      <c r="AM117" s="102" t="str">
        <f t="shared" si="9"/>
        <v>00011628000010000140</v>
      </c>
      <c r="AN117" s="103"/>
    </row>
    <row r="118" spans="1:40" s="104" customFormat="1" ht="19.5" x14ac:dyDescent="0.2">
      <c r="A118" s="154" t="s">
        <v>716</v>
      </c>
      <c r="B118" s="105" t="s">
        <v>14</v>
      </c>
      <c r="C118" s="345" t="s">
        <v>717</v>
      </c>
      <c r="D118" s="345"/>
      <c r="E118" s="345"/>
      <c r="F118" s="345"/>
      <c r="G118" s="106">
        <v>10000</v>
      </c>
      <c r="H118" s="106"/>
      <c r="I118" s="106">
        <v>10000</v>
      </c>
      <c r="J118" s="106"/>
      <c r="K118" s="106"/>
      <c r="L118" s="106"/>
      <c r="M118" s="106"/>
      <c r="N118" s="106"/>
      <c r="O118" s="106"/>
      <c r="P118" s="106">
        <v>10000</v>
      </c>
      <c r="Q118" s="106"/>
      <c r="R118" s="106"/>
      <c r="S118" s="106"/>
      <c r="T118" s="109" t="str">
        <f t="shared" si="5"/>
        <v>Денежные взыскания (штрафы) за правонарушения в области дорожного движения</v>
      </c>
      <c r="U118" s="105" t="str">
        <f t="shared" si="6"/>
        <v>010</v>
      </c>
      <c r="V118" s="345" t="str">
        <f t="shared" si="7"/>
        <v>00011630000010000140</v>
      </c>
      <c r="W118" s="345"/>
      <c r="X118" s="345"/>
      <c r="Y118" s="345"/>
      <c r="Z118" s="106">
        <v>0</v>
      </c>
      <c r="AA118" s="106"/>
      <c r="AB118" s="106">
        <v>0</v>
      </c>
      <c r="AC118" s="106"/>
      <c r="AD118" s="106"/>
      <c r="AE118" s="106"/>
      <c r="AF118" s="106"/>
      <c r="AG118" s="106"/>
      <c r="AH118" s="106"/>
      <c r="AI118" s="106">
        <v>0</v>
      </c>
      <c r="AJ118" s="106"/>
      <c r="AK118" s="126"/>
      <c r="AL118" s="107"/>
      <c r="AM118" s="108" t="str">
        <f t="shared" si="9"/>
        <v>00011630000010000140</v>
      </c>
      <c r="AN118" s="103"/>
    </row>
    <row r="119" spans="1:40" s="104" customFormat="1" ht="19.5" x14ac:dyDescent="0.2">
      <c r="A119" s="153" t="s">
        <v>718</v>
      </c>
      <c r="B119" s="100" t="s">
        <v>14</v>
      </c>
      <c r="C119" s="408" t="s">
        <v>719</v>
      </c>
      <c r="D119" s="409"/>
      <c r="E119" s="409"/>
      <c r="F119" s="410"/>
      <c r="G119" s="106">
        <v>10000</v>
      </c>
      <c r="H119" s="101"/>
      <c r="I119" s="106">
        <v>10000</v>
      </c>
      <c r="J119" s="101"/>
      <c r="K119" s="84"/>
      <c r="L119" s="84"/>
      <c r="M119" s="84"/>
      <c r="N119" s="84"/>
      <c r="O119" s="84"/>
      <c r="P119" s="84">
        <v>10000</v>
      </c>
      <c r="Q119" s="84"/>
      <c r="R119" s="84"/>
      <c r="S119" s="84"/>
      <c r="T119" s="143" t="str">
        <f t="shared" si="5"/>
        <v>Прочие денежные взыскания (штрафы) за правонарушения в области дорожного движения</v>
      </c>
      <c r="U119" s="151" t="str">
        <f t="shared" si="6"/>
        <v>010</v>
      </c>
      <c r="V119" s="411" t="str">
        <f t="shared" si="7"/>
        <v>00011630030010000140</v>
      </c>
      <c r="W119" s="412"/>
      <c r="X119" s="412"/>
      <c r="Y119" s="413"/>
      <c r="Z119" s="106">
        <v>0</v>
      </c>
      <c r="AA119" s="101"/>
      <c r="AB119" s="106">
        <v>0</v>
      </c>
      <c r="AC119" s="101"/>
      <c r="AD119" s="84"/>
      <c r="AE119" s="84"/>
      <c r="AF119" s="84"/>
      <c r="AG119" s="84"/>
      <c r="AH119" s="84"/>
      <c r="AI119" s="84">
        <v>0</v>
      </c>
      <c r="AJ119" s="84"/>
      <c r="AK119" s="85"/>
      <c r="AL119" s="86"/>
      <c r="AM119" s="102" t="str">
        <f t="shared" si="9"/>
        <v>00011630030010000140</v>
      </c>
      <c r="AN119" s="103"/>
    </row>
    <row r="120" spans="1:40" s="104" customFormat="1" ht="19.5" x14ac:dyDescent="0.2">
      <c r="A120" s="154" t="s">
        <v>720</v>
      </c>
      <c r="B120" s="105" t="s">
        <v>14</v>
      </c>
      <c r="C120" s="345" t="s">
        <v>721</v>
      </c>
      <c r="D120" s="345"/>
      <c r="E120" s="345"/>
      <c r="F120" s="345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>
        <v>0</v>
      </c>
      <c r="Q120" s="106"/>
      <c r="R120" s="106"/>
      <c r="S120" s="106"/>
      <c r="T120" s="109" t="str">
        <f t="shared" si="5"/>
        <v>Суммы по искам о возмещении вреда, причиненного окружающей среде</v>
      </c>
      <c r="U120" s="105" t="str">
        <f t="shared" si="6"/>
        <v>010</v>
      </c>
      <c r="V120" s="345" t="str">
        <f t="shared" si="7"/>
        <v>00011635000000000140</v>
      </c>
      <c r="W120" s="345"/>
      <c r="X120" s="345"/>
      <c r="Y120" s="345"/>
      <c r="Z120" s="106">
        <v>-2977.13</v>
      </c>
      <c r="AA120" s="106"/>
      <c r="AB120" s="106">
        <v>-2977.13</v>
      </c>
      <c r="AC120" s="106"/>
      <c r="AD120" s="106"/>
      <c r="AE120" s="106"/>
      <c r="AF120" s="106"/>
      <c r="AG120" s="106"/>
      <c r="AH120" s="106"/>
      <c r="AI120" s="106">
        <v>-2977.13</v>
      </c>
      <c r="AJ120" s="106"/>
      <c r="AK120" s="126"/>
      <c r="AL120" s="107"/>
      <c r="AM120" s="108" t="str">
        <f t="shared" si="9"/>
        <v>00011635000000000140</v>
      </c>
      <c r="AN120" s="103"/>
    </row>
    <row r="121" spans="1:40" s="104" customFormat="1" ht="29.25" x14ac:dyDescent="0.2">
      <c r="A121" s="153" t="s">
        <v>722</v>
      </c>
      <c r="B121" s="100" t="s">
        <v>14</v>
      </c>
      <c r="C121" s="408" t="s">
        <v>723</v>
      </c>
      <c r="D121" s="409"/>
      <c r="E121" s="409"/>
      <c r="F121" s="410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>
        <v>0</v>
      </c>
      <c r="Q121" s="84"/>
      <c r="R121" s="84"/>
      <c r="S121" s="84"/>
      <c r="T121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1" s="151" t="str">
        <f t="shared" si="6"/>
        <v>010</v>
      </c>
      <c r="V121" s="411" t="str">
        <f t="shared" si="7"/>
        <v>00011635030050000140</v>
      </c>
      <c r="W121" s="412"/>
      <c r="X121" s="412"/>
      <c r="Y121" s="413"/>
      <c r="Z121" s="106">
        <v>-2977.13</v>
      </c>
      <c r="AA121" s="101"/>
      <c r="AB121" s="106">
        <v>-2977.13</v>
      </c>
      <c r="AC121" s="101"/>
      <c r="AD121" s="84"/>
      <c r="AE121" s="84"/>
      <c r="AF121" s="84"/>
      <c r="AG121" s="84"/>
      <c r="AH121" s="84"/>
      <c r="AI121" s="84">
        <v>-2977.13</v>
      </c>
      <c r="AJ121" s="84"/>
      <c r="AK121" s="85"/>
      <c r="AL121" s="86"/>
      <c r="AM121" s="102" t="str">
        <f t="shared" si="9"/>
        <v>00011635030050000140</v>
      </c>
      <c r="AN121" s="103"/>
    </row>
    <row r="122" spans="1:40" s="104" customFormat="1" ht="48.75" x14ac:dyDescent="0.2">
      <c r="A122" s="153" t="s">
        <v>724</v>
      </c>
      <c r="B122" s="100" t="s">
        <v>14</v>
      </c>
      <c r="C122" s="408" t="s">
        <v>725</v>
      </c>
      <c r="D122" s="409"/>
      <c r="E122" s="409"/>
      <c r="F122" s="410"/>
      <c r="G122" s="106">
        <v>76000</v>
      </c>
      <c r="H122" s="101"/>
      <c r="I122" s="106">
        <v>76000</v>
      </c>
      <c r="J122" s="101"/>
      <c r="K122" s="84"/>
      <c r="L122" s="84"/>
      <c r="M122" s="84"/>
      <c r="N122" s="84"/>
      <c r="O122" s="84"/>
      <c r="P122" s="84">
        <v>76000</v>
      </c>
      <c r="Q122" s="84"/>
      <c r="R122" s="84"/>
      <c r="S122" s="84"/>
      <c r="T122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2" s="151" t="str">
        <f t="shared" si="6"/>
        <v>010</v>
      </c>
      <c r="V122" s="411" t="str">
        <f t="shared" si="7"/>
        <v>00011643000010000140</v>
      </c>
      <c r="W122" s="412"/>
      <c r="X122" s="412"/>
      <c r="Y122" s="413"/>
      <c r="Z122" s="106">
        <v>120255.77</v>
      </c>
      <c r="AA122" s="101"/>
      <c r="AB122" s="106">
        <v>120255.77</v>
      </c>
      <c r="AC122" s="101"/>
      <c r="AD122" s="84"/>
      <c r="AE122" s="84"/>
      <c r="AF122" s="84"/>
      <c r="AG122" s="84"/>
      <c r="AH122" s="84"/>
      <c r="AI122" s="84">
        <v>120255.77</v>
      </c>
      <c r="AJ122" s="84"/>
      <c r="AK122" s="85"/>
      <c r="AL122" s="86"/>
      <c r="AM122" s="102" t="str">
        <f t="shared" si="9"/>
        <v>00011643000010000140</v>
      </c>
      <c r="AN122" s="103"/>
    </row>
    <row r="123" spans="1:40" s="104" customFormat="1" ht="58.5" x14ac:dyDescent="0.2">
      <c r="A123" s="154" t="s">
        <v>726</v>
      </c>
      <c r="B123" s="105" t="s">
        <v>14</v>
      </c>
      <c r="C123" s="345" t="s">
        <v>727</v>
      </c>
      <c r="D123" s="345"/>
      <c r="E123" s="345"/>
      <c r="F123" s="345"/>
      <c r="G123" s="106">
        <v>180000</v>
      </c>
      <c r="H123" s="106"/>
      <c r="I123" s="106">
        <v>180000</v>
      </c>
      <c r="J123" s="106"/>
      <c r="K123" s="106"/>
      <c r="L123" s="106"/>
      <c r="M123" s="106"/>
      <c r="N123" s="106"/>
      <c r="O123" s="106"/>
      <c r="P123" s="106"/>
      <c r="Q123" s="106">
        <v>180000</v>
      </c>
      <c r="R123" s="106"/>
      <c r="S123" s="106"/>
      <c r="T123" s="109" t="str">
        <f t="shared" si="5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v>
      </c>
      <c r="U123" s="105" t="str">
        <f t="shared" si="6"/>
        <v>010</v>
      </c>
      <c r="V123" s="345" t="str">
        <f t="shared" si="7"/>
        <v>00011646000000000140</v>
      </c>
      <c r="W123" s="345"/>
      <c r="X123" s="345"/>
      <c r="Y123" s="345"/>
      <c r="Z123" s="106">
        <v>182951.9</v>
      </c>
      <c r="AA123" s="106"/>
      <c r="AB123" s="106">
        <v>182951.9</v>
      </c>
      <c r="AC123" s="106"/>
      <c r="AD123" s="106"/>
      <c r="AE123" s="106"/>
      <c r="AF123" s="106"/>
      <c r="AG123" s="106"/>
      <c r="AH123" s="106"/>
      <c r="AI123" s="106"/>
      <c r="AJ123" s="106">
        <v>182951.9</v>
      </c>
      <c r="AK123" s="126"/>
      <c r="AL123" s="107"/>
      <c r="AM123" s="108" t="str">
        <f t="shared" si="9"/>
        <v>00011646000000000140</v>
      </c>
      <c r="AN123" s="103"/>
    </row>
    <row r="124" spans="1:40" s="104" customFormat="1" ht="68.25" x14ac:dyDescent="0.2">
      <c r="A124" s="153" t="s">
        <v>728</v>
      </c>
      <c r="B124" s="100" t="s">
        <v>14</v>
      </c>
      <c r="C124" s="408" t="s">
        <v>729</v>
      </c>
      <c r="D124" s="409"/>
      <c r="E124" s="409"/>
      <c r="F124" s="410"/>
      <c r="G124" s="106">
        <v>180000</v>
      </c>
      <c r="H124" s="101"/>
      <c r="I124" s="106">
        <v>180000</v>
      </c>
      <c r="J124" s="101"/>
      <c r="K124" s="84"/>
      <c r="L124" s="84"/>
      <c r="M124" s="84"/>
      <c r="N124" s="84"/>
      <c r="O124" s="84"/>
      <c r="P124" s="84"/>
      <c r="Q124" s="84">
        <v>180000</v>
      </c>
      <c r="R124" s="84"/>
      <c r="S124" s="84"/>
      <c r="T124" s="143" t="str">
        <f t="shared" si="5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v>
      </c>
      <c r="U124" s="151" t="str">
        <f t="shared" si="6"/>
        <v>010</v>
      </c>
      <c r="V124" s="411" t="str">
        <f t="shared" si="7"/>
        <v>00011646000130000140</v>
      </c>
      <c r="W124" s="412"/>
      <c r="X124" s="412"/>
      <c r="Y124" s="413"/>
      <c r="Z124" s="106">
        <v>182951.9</v>
      </c>
      <c r="AA124" s="101"/>
      <c r="AB124" s="106">
        <v>182951.9</v>
      </c>
      <c r="AC124" s="101"/>
      <c r="AD124" s="84"/>
      <c r="AE124" s="84"/>
      <c r="AF124" s="84"/>
      <c r="AG124" s="84"/>
      <c r="AH124" s="84"/>
      <c r="AI124" s="84"/>
      <c r="AJ124" s="84">
        <v>182951.9</v>
      </c>
      <c r="AK124" s="85"/>
      <c r="AL124" s="86"/>
      <c r="AM124" s="102" t="str">
        <f t="shared" si="9"/>
        <v>00011646000130000140</v>
      </c>
      <c r="AN124" s="103"/>
    </row>
    <row r="125" spans="1:40" s="104" customFormat="1" ht="19.5" x14ac:dyDescent="0.2">
      <c r="A125" s="154" t="s">
        <v>730</v>
      </c>
      <c r="B125" s="105" t="s">
        <v>14</v>
      </c>
      <c r="C125" s="345" t="s">
        <v>731</v>
      </c>
      <c r="D125" s="345"/>
      <c r="E125" s="345"/>
      <c r="F125" s="345"/>
      <c r="G125" s="106">
        <v>1495400</v>
      </c>
      <c r="H125" s="106"/>
      <c r="I125" s="106">
        <v>1495400</v>
      </c>
      <c r="J125" s="106"/>
      <c r="K125" s="106"/>
      <c r="L125" s="106"/>
      <c r="M125" s="106"/>
      <c r="N125" s="106"/>
      <c r="O125" s="106"/>
      <c r="P125" s="106">
        <v>1495400</v>
      </c>
      <c r="Q125" s="106"/>
      <c r="R125" s="106">
        <v>0</v>
      </c>
      <c r="S125" s="106"/>
      <c r="T125" s="109" t="str">
        <f t="shared" si="5"/>
        <v>Прочие поступления от денежных взысканий (штрафов) и иных сумм в возмещение ущерба</v>
      </c>
      <c r="U125" s="105" t="str">
        <f t="shared" si="6"/>
        <v>010</v>
      </c>
      <c r="V125" s="345" t="str">
        <f t="shared" si="7"/>
        <v>00011690000000000140</v>
      </c>
      <c r="W125" s="345"/>
      <c r="X125" s="345"/>
      <c r="Y125" s="345"/>
      <c r="Z125" s="106">
        <v>535585.48</v>
      </c>
      <c r="AA125" s="106"/>
      <c r="AB125" s="106">
        <v>535585.48</v>
      </c>
      <c r="AC125" s="106"/>
      <c r="AD125" s="106"/>
      <c r="AE125" s="106"/>
      <c r="AF125" s="106"/>
      <c r="AG125" s="106"/>
      <c r="AH125" s="106"/>
      <c r="AI125" s="106">
        <v>517666.98</v>
      </c>
      <c r="AJ125" s="106"/>
      <c r="AK125" s="126">
        <v>17918.5</v>
      </c>
      <c r="AL125" s="107"/>
      <c r="AM125" s="108" t="str">
        <f t="shared" si="9"/>
        <v>00011690000000000140</v>
      </c>
      <c r="AN125" s="103"/>
    </row>
    <row r="126" spans="1:40" s="104" customFormat="1" ht="29.25" x14ac:dyDescent="0.2">
      <c r="A126" s="153" t="s">
        <v>732</v>
      </c>
      <c r="B126" s="100" t="s">
        <v>14</v>
      </c>
      <c r="C126" s="408" t="s">
        <v>733</v>
      </c>
      <c r="D126" s="409"/>
      <c r="E126" s="409"/>
      <c r="F126" s="410"/>
      <c r="G126" s="106">
        <v>1495400</v>
      </c>
      <c r="H126" s="101"/>
      <c r="I126" s="106">
        <v>1495400</v>
      </c>
      <c r="J126" s="101"/>
      <c r="K126" s="84"/>
      <c r="L126" s="84"/>
      <c r="M126" s="84"/>
      <c r="N126" s="84"/>
      <c r="O126" s="84"/>
      <c r="P126" s="84">
        <v>1495400</v>
      </c>
      <c r="Q126" s="84"/>
      <c r="R126" s="84"/>
      <c r="S126" s="84"/>
      <c r="T126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6" s="151" t="str">
        <f t="shared" si="6"/>
        <v>010</v>
      </c>
      <c r="V126" s="411" t="str">
        <f t="shared" si="7"/>
        <v>00011690050050000140</v>
      </c>
      <c r="W126" s="412"/>
      <c r="X126" s="412"/>
      <c r="Y126" s="413"/>
      <c r="Z126" s="106">
        <v>517666.98</v>
      </c>
      <c r="AA126" s="101"/>
      <c r="AB126" s="106">
        <v>517666.98</v>
      </c>
      <c r="AC126" s="101"/>
      <c r="AD126" s="84"/>
      <c r="AE126" s="84"/>
      <c r="AF126" s="84"/>
      <c r="AG126" s="84"/>
      <c r="AH126" s="84"/>
      <c r="AI126" s="84">
        <v>517666.98</v>
      </c>
      <c r="AJ126" s="84"/>
      <c r="AK126" s="85"/>
      <c r="AL126" s="86"/>
      <c r="AM126" s="102" t="str">
        <f t="shared" si="9"/>
        <v>00011690050050000140</v>
      </c>
      <c r="AN126" s="103"/>
    </row>
    <row r="127" spans="1:40" s="104" customFormat="1" ht="29.25" x14ac:dyDescent="0.2">
      <c r="A127" s="153" t="s">
        <v>734</v>
      </c>
      <c r="B127" s="100" t="s">
        <v>14</v>
      </c>
      <c r="C127" s="408" t="s">
        <v>735</v>
      </c>
      <c r="D127" s="409"/>
      <c r="E127" s="409"/>
      <c r="F127" s="410"/>
      <c r="G127" s="106">
        <v>0</v>
      </c>
      <c r="H127" s="101"/>
      <c r="I127" s="106">
        <v>0</v>
      </c>
      <c r="J127" s="101"/>
      <c r="K127" s="84"/>
      <c r="L127" s="84"/>
      <c r="M127" s="84"/>
      <c r="N127" s="84"/>
      <c r="O127" s="84"/>
      <c r="P127" s="84"/>
      <c r="Q127" s="84"/>
      <c r="R127" s="84">
        <v>0</v>
      </c>
      <c r="S127" s="84"/>
      <c r="T127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27" s="151" t="str">
        <f t="shared" si="6"/>
        <v>010</v>
      </c>
      <c r="V127" s="411" t="str">
        <f t="shared" si="7"/>
        <v>00011690050100000140</v>
      </c>
      <c r="W127" s="412"/>
      <c r="X127" s="412"/>
      <c r="Y127" s="413"/>
      <c r="Z127" s="106">
        <v>17918.5</v>
      </c>
      <c r="AA127" s="101"/>
      <c r="AB127" s="106">
        <v>17918.5</v>
      </c>
      <c r="AC127" s="101"/>
      <c r="AD127" s="84"/>
      <c r="AE127" s="84"/>
      <c r="AF127" s="84"/>
      <c r="AG127" s="84"/>
      <c r="AH127" s="84"/>
      <c r="AI127" s="84"/>
      <c r="AJ127" s="84"/>
      <c r="AK127" s="85">
        <v>17918.5</v>
      </c>
      <c r="AL127" s="86"/>
      <c r="AM127" s="102" t="str">
        <f t="shared" si="9"/>
        <v>00011690050100000140</v>
      </c>
      <c r="AN127" s="103"/>
    </row>
    <row r="128" spans="1:40" s="104" customFormat="1" ht="11.25" x14ac:dyDescent="0.2">
      <c r="A128" s="154" t="s">
        <v>736</v>
      </c>
      <c r="B128" s="105" t="s">
        <v>14</v>
      </c>
      <c r="C128" s="345" t="s">
        <v>737</v>
      </c>
      <c r="D128" s="345"/>
      <c r="E128" s="345"/>
      <c r="F128" s="345"/>
      <c r="G128" s="106">
        <v>0</v>
      </c>
      <c r="H128" s="106"/>
      <c r="I128" s="106">
        <v>0</v>
      </c>
      <c r="J128" s="106"/>
      <c r="K128" s="106"/>
      <c r="L128" s="106"/>
      <c r="M128" s="106"/>
      <c r="N128" s="106"/>
      <c r="O128" s="106"/>
      <c r="P128" s="106">
        <v>0</v>
      </c>
      <c r="Q128" s="106"/>
      <c r="R128" s="106"/>
      <c r="S128" s="106"/>
      <c r="T128" s="109" t="str">
        <f t="shared" si="5"/>
        <v>ПРОЧИЕ НЕНАЛОГОВЫЕ ДОХОДЫ</v>
      </c>
      <c r="U128" s="105" t="str">
        <f t="shared" si="6"/>
        <v>010</v>
      </c>
      <c r="V128" s="345" t="str">
        <f t="shared" si="7"/>
        <v>00011700000000000000</v>
      </c>
      <c r="W128" s="345"/>
      <c r="X128" s="345"/>
      <c r="Y128" s="345"/>
      <c r="Z128" s="106">
        <v>168817.5</v>
      </c>
      <c r="AA128" s="106"/>
      <c r="AB128" s="106">
        <v>168817.5</v>
      </c>
      <c r="AC128" s="106"/>
      <c r="AD128" s="106"/>
      <c r="AE128" s="106"/>
      <c r="AF128" s="106"/>
      <c r="AG128" s="106"/>
      <c r="AH128" s="106"/>
      <c r="AI128" s="106">
        <v>168817.5</v>
      </c>
      <c r="AJ128" s="106"/>
      <c r="AK128" s="126"/>
      <c r="AL128" s="107"/>
      <c r="AM128" s="108" t="str">
        <f t="shared" si="9"/>
        <v>00011700000000000000</v>
      </c>
      <c r="AN128" s="103"/>
    </row>
    <row r="129" spans="1:40" s="104" customFormat="1" ht="11.25" x14ac:dyDescent="0.2">
      <c r="A129" s="154" t="s">
        <v>738</v>
      </c>
      <c r="B129" s="105" t="s">
        <v>14</v>
      </c>
      <c r="C129" s="345" t="s">
        <v>739</v>
      </c>
      <c r="D129" s="345"/>
      <c r="E129" s="345"/>
      <c r="F129" s="345"/>
      <c r="G129" s="106">
        <v>0</v>
      </c>
      <c r="H129" s="106"/>
      <c r="I129" s="106">
        <v>0</v>
      </c>
      <c r="J129" s="106"/>
      <c r="K129" s="106"/>
      <c r="L129" s="106"/>
      <c r="M129" s="106"/>
      <c r="N129" s="106"/>
      <c r="O129" s="106"/>
      <c r="P129" s="106">
        <v>0</v>
      </c>
      <c r="Q129" s="106"/>
      <c r="R129" s="106"/>
      <c r="S129" s="106"/>
      <c r="T129" s="109" t="str">
        <f t="shared" si="5"/>
        <v>Прочие неналоговые доходы</v>
      </c>
      <c r="U129" s="105" t="str">
        <f t="shared" si="6"/>
        <v>010</v>
      </c>
      <c r="V129" s="345" t="str">
        <f t="shared" si="7"/>
        <v>00011705000000000180</v>
      </c>
      <c r="W129" s="345"/>
      <c r="X129" s="345"/>
      <c r="Y129" s="345"/>
      <c r="Z129" s="106">
        <v>168817.5</v>
      </c>
      <c r="AA129" s="106"/>
      <c r="AB129" s="106">
        <v>168817.5</v>
      </c>
      <c r="AC129" s="106"/>
      <c r="AD129" s="106"/>
      <c r="AE129" s="106"/>
      <c r="AF129" s="106"/>
      <c r="AG129" s="106"/>
      <c r="AH129" s="106"/>
      <c r="AI129" s="106">
        <v>168817.5</v>
      </c>
      <c r="AJ129" s="106"/>
      <c r="AK129" s="126"/>
      <c r="AL129" s="107"/>
      <c r="AM129" s="108" t="str">
        <f t="shared" si="9"/>
        <v>00011705000000000180</v>
      </c>
      <c r="AN129" s="103"/>
    </row>
    <row r="130" spans="1:40" s="104" customFormat="1" ht="19.5" x14ac:dyDescent="0.2">
      <c r="A130" s="153" t="s">
        <v>740</v>
      </c>
      <c r="B130" s="100" t="s">
        <v>14</v>
      </c>
      <c r="C130" s="408" t="s">
        <v>741</v>
      </c>
      <c r="D130" s="409"/>
      <c r="E130" s="409"/>
      <c r="F130" s="410"/>
      <c r="G130" s="106">
        <v>0</v>
      </c>
      <c r="H130" s="101"/>
      <c r="I130" s="106">
        <v>0</v>
      </c>
      <c r="J130" s="101"/>
      <c r="K130" s="84"/>
      <c r="L130" s="84"/>
      <c r="M130" s="84"/>
      <c r="N130" s="84"/>
      <c r="O130" s="84"/>
      <c r="P130" s="84">
        <v>0</v>
      </c>
      <c r="Q130" s="84"/>
      <c r="R130" s="84"/>
      <c r="S130" s="84"/>
      <c r="T130" s="143" t="str">
        <f t="shared" si="5"/>
        <v>Прочие неналоговые доходы бюджетов муниципальных районов</v>
      </c>
      <c r="U130" s="151" t="str">
        <f t="shared" si="6"/>
        <v>010</v>
      </c>
      <c r="V130" s="411" t="str">
        <f t="shared" si="7"/>
        <v>00011705050050000180</v>
      </c>
      <c r="W130" s="412"/>
      <c r="X130" s="412"/>
      <c r="Y130" s="413"/>
      <c r="Z130" s="106">
        <v>168817.5</v>
      </c>
      <c r="AA130" s="101"/>
      <c r="AB130" s="106">
        <v>168817.5</v>
      </c>
      <c r="AC130" s="101"/>
      <c r="AD130" s="84"/>
      <c r="AE130" s="84"/>
      <c r="AF130" s="84"/>
      <c r="AG130" s="84"/>
      <c r="AH130" s="84"/>
      <c r="AI130" s="84">
        <v>168817.5</v>
      </c>
      <c r="AJ130" s="84"/>
      <c r="AK130" s="85"/>
      <c r="AL130" s="86"/>
      <c r="AM130" s="102" t="str">
        <f t="shared" si="9"/>
        <v>00011705050050000180</v>
      </c>
      <c r="AN130" s="103"/>
    </row>
    <row r="131" spans="1:40" s="104" customFormat="1" ht="11.25" x14ac:dyDescent="0.2">
      <c r="A131" s="154" t="s">
        <v>742</v>
      </c>
      <c r="B131" s="105" t="s">
        <v>14</v>
      </c>
      <c r="C131" s="345" t="s">
        <v>743</v>
      </c>
      <c r="D131" s="345"/>
      <c r="E131" s="345"/>
      <c r="F131" s="345"/>
      <c r="G131" s="106">
        <v>421736835.60000002</v>
      </c>
      <c r="H131" s="106"/>
      <c r="I131" s="106">
        <v>421736835.60000002</v>
      </c>
      <c r="J131" s="106">
        <v>23949002</v>
      </c>
      <c r="K131" s="106"/>
      <c r="L131" s="106"/>
      <c r="M131" s="106"/>
      <c r="N131" s="106"/>
      <c r="O131" s="106"/>
      <c r="P131" s="106">
        <v>399521794.60000002</v>
      </c>
      <c r="Q131" s="106">
        <v>15385166</v>
      </c>
      <c r="R131" s="106">
        <v>30778877</v>
      </c>
      <c r="S131" s="106"/>
      <c r="T131" s="109" t="str">
        <f t="shared" si="5"/>
        <v>БЕЗВОЗМЕЗДНЫЕ ПОСТУПЛЕНИЯ</v>
      </c>
      <c r="U131" s="105" t="str">
        <f t="shared" si="6"/>
        <v>010</v>
      </c>
      <c r="V131" s="345" t="str">
        <f t="shared" si="7"/>
        <v>00020000000000000000</v>
      </c>
      <c r="W131" s="345"/>
      <c r="X131" s="345"/>
      <c r="Y131" s="345"/>
      <c r="Z131" s="106">
        <v>213406723.91</v>
      </c>
      <c r="AA131" s="106"/>
      <c r="AB131" s="106">
        <v>213406723.91</v>
      </c>
      <c r="AC131" s="106">
        <v>11108105</v>
      </c>
      <c r="AD131" s="106"/>
      <c r="AE131" s="106"/>
      <c r="AF131" s="106"/>
      <c r="AG131" s="106"/>
      <c r="AH131" s="106"/>
      <c r="AI131" s="106">
        <v>211303019.91</v>
      </c>
      <c r="AJ131" s="106">
        <v>2142000</v>
      </c>
      <c r="AK131" s="126">
        <v>11069809</v>
      </c>
      <c r="AL131" s="107"/>
      <c r="AM131" s="108" t="str">
        <f t="shared" si="9"/>
        <v>00020000000000000000</v>
      </c>
      <c r="AN131" s="103"/>
    </row>
    <row r="132" spans="1:40" s="104" customFormat="1" ht="29.25" x14ac:dyDescent="0.2">
      <c r="A132" s="154" t="s">
        <v>744</v>
      </c>
      <c r="B132" s="105" t="s">
        <v>14</v>
      </c>
      <c r="C132" s="345" t="s">
        <v>745</v>
      </c>
      <c r="D132" s="345"/>
      <c r="E132" s="345"/>
      <c r="F132" s="345"/>
      <c r="G132" s="106">
        <v>421520835.60000002</v>
      </c>
      <c r="H132" s="106"/>
      <c r="I132" s="106">
        <v>421520835.60000002</v>
      </c>
      <c r="J132" s="106">
        <v>23949002</v>
      </c>
      <c r="K132" s="106"/>
      <c r="L132" s="106"/>
      <c r="M132" s="106"/>
      <c r="N132" s="106"/>
      <c r="O132" s="106"/>
      <c r="P132" s="106">
        <v>399521794.60000002</v>
      </c>
      <c r="Q132" s="106">
        <v>15169166</v>
      </c>
      <c r="R132" s="106">
        <v>30778877</v>
      </c>
      <c r="S132" s="106"/>
      <c r="T132" s="109" t="str">
        <f t="shared" si="5"/>
        <v>БЕЗВОЗМЕЗДНЫЕ ПОСТУПЛЕНИЯ ОТ ДРУГИХ БЮДЖЕТОВ БЮДЖЕТНОЙ СИСТЕМЫ РОССИЙСКОЙ ФЕДЕРАЦИИ</v>
      </c>
      <c r="U132" s="105" t="str">
        <f t="shared" si="6"/>
        <v>010</v>
      </c>
      <c r="V132" s="345" t="str">
        <f t="shared" si="7"/>
        <v>00020200000000000000</v>
      </c>
      <c r="W132" s="345"/>
      <c r="X132" s="345"/>
      <c r="Y132" s="345"/>
      <c r="Z132" s="106">
        <v>215634619</v>
      </c>
      <c r="AA132" s="106"/>
      <c r="AB132" s="106">
        <v>215634619</v>
      </c>
      <c r="AC132" s="106">
        <v>11108105</v>
      </c>
      <c r="AD132" s="106"/>
      <c r="AE132" s="106"/>
      <c r="AF132" s="106"/>
      <c r="AG132" s="106"/>
      <c r="AH132" s="106"/>
      <c r="AI132" s="106">
        <v>213756915</v>
      </c>
      <c r="AJ132" s="106">
        <v>1916000</v>
      </c>
      <c r="AK132" s="126">
        <v>11069809</v>
      </c>
      <c r="AL132" s="107"/>
      <c r="AM132" s="108" t="str">
        <f t="shared" si="9"/>
        <v>00020200000000000000</v>
      </c>
      <c r="AN132" s="103"/>
    </row>
    <row r="133" spans="1:40" s="104" customFormat="1" ht="19.5" x14ac:dyDescent="0.2">
      <c r="A133" s="154" t="s">
        <v>746</v>
      </c>
      <c r="B133" s="105" t="s">
        <v>14</v>
      </c>
      <c r="C133" s="345" t="s">
        <v>747</v>
      </c>
      <c r="D133" s="345"/>
      <c r="E133" s="345"/>
      <c r="F133" s="345"/>
      <c r="G133" s="106">
        <v>3988800</v>
      </c>
      <c r="H133" s="106"/>
      <c r="I133" s="106">
        <v>3988800</v>
      </c>
      <c r="J133" s="106">
        <v>21119800</v>
      </c>
      <c r="K133" s="106"/>
      <c r="L133" s="106"/>
      <c r="M133" s="106"/>
      <c r="N133" s="106"/>
      <c r="O133" s="106"/>
      <c r="P133" s="106">
        <v>3988800</v>
      </c>
      <c r="Q133" s="106"/>
      <c r="R133" s="106">
        <v>21119800</v>
      </c>
      <c r="S133" s="106"/>
      <c r="T133" s="109" t="str">
        <f t="shared" si="5"/>
        <v>Дотации бюджетам бюджетной системы Российской Федерации</v>
      </c>
      <c r="U133" s="105" t="str">
        <f t="shared" si="6"/>
        <v>010</v>
      </c>
      <c r="V133" s="345" t="str">
        <f t="shared" si="7"/>
        <v>00020210000000000151</v>
      </c>
      <c r="W133" s="345"/>
      <c r="X133" s="345"/>
      <c r="Y133" s="345"/>
      <c r="Z133" s="106">
        <v>1787000</v>
      </c>
      <c r="AA133" s="106"/>
      <c r="AB133" s="106">
        <v>1787000</v>
      </c>
      <c r="AC133" s="106">
        <v>9461700</v>
      </c>
      <c r="AD133" s="106"/>
      <c r="AE133" s="106"/>
      <c r="AF133" s="106"/>
      <c r="AG133" s="106"/>
      <c r="AH133" s="106"/>
      <c r="AI133" s="106">
        <v>1787000</v>
      </c>
      <c r="AJ133" s="106"/>
      <c r="AK133" s="126">
        <v>9461700</v>
      </c>
      <c r="AL133" s="107"/>
      <c r="AM133" s="108" t="str">
        <f t="shared" si="9"/>
        <v>00020210000000000151</v>
      </c>
      <c r="AN133" s="103"/>
    </row>
    <row r="134" spans="1:40" s="104" customFormat="1" ht="19.5" x14ac:dyDescent="0.2">
      <c r="A134" s="154" t="s">
        <v>517</v>
      </c>
      <c r="B134" s="105" t="s">
        <v>14</v>
      </c>
      <c r="C134" s="345" t="s">
        <v>748</v>
      </c>
      <c r="D134" s="345"/>
      <c r="E134" s="345"/>
      <c r="F134" s="345"/>
      <c r="G134" s="106">
        <v>3988800</v>
      </c>
      <c r="H134" s="106"/>
      <c r="I134" s="106">
        <v>3988800</v>
      </c>
      <c r="J134" s="106">
        <v>21119800</v>
      </c>
      <c r="K134" s="106"/>
      <c r="L134" s="106"/>
      <c r="M134" s="106"/>
      <c r="N134" s="106"/>
      <c r="O134" s="106"/>
      <c r="P134" s="106">
        <v>3988800</v>
      </c>
      <c r="Q134" s="106"/>
      <c r="R134" s="106">
        <v>21119800</v>
      </c>
      <c r="S134" s="106"/>
      <c r="T134" s="109" t="str">
        <f t="shared" si="5"/>
        <v>Дотации на выравнивание бюджетной обеспеченности</v>
      </c>
      <c r="U134" s="105" t="str">
        <f t="shared" si="6"/>
        <v>010</v>
      </c>
      <c r="V134" s="345" t="str">
        <f t="shared" si="7"/>
        <v>00020215001000000151</v>
      </c>
      <c r="W134" s="345"/>
      <c r="X134" s="345"/>
      <c r="Y134" s="345"/>
      <c r="Z134" s="106">
        <v>1787000</v>
      </c>
      <c r="AA134" s="106"/>
      <c r="AB134" s="106">
        <v>1787000</v>
      </c>
      <c r="AC134" s="106">
        <v>9461700</v>
      </c>
      <c r="AD134" s="106"/>
      <c r="AE134" s="106"/>
      <c r="AF134" s="106"/>
      <c r="AG134" s="106"/>
      <c r="AH134" s="106"/>
      <c r="AI134" s="106">
        <v>1787000</v>
      </c>
      <c r="AJ134" s="106"/>
      <c r="AK134" s="126">
        <v>9461700</v>
      </c>
      <c r="AL134" s="107"/>
      <c r="AM134" s="108" t="str">
        <f t="shared" si="9"/>
        <v>00020215001000000151</v>
      </c>
      <c r="AN134" s="103"/>
    </row>
    <row r="135" spans="1:40" s="104" customFormat="1" ht="19.5" x14ac:dyDescent="0.2">
      <c r="A135" s="153" t="s">
        <v>749</v>
      </c>
      <c r="B135" s="100" t="s">
        <v>14</v>
      </c>
      <c r="C135" s="408" t="s">
        <v>750</v>
      </c>
      <c r="D135" s="409"/>
      <c r="E135" s="409"/>
      <c r="F135" s="410"/>
      <c r="G135" s="106">
        <v>3988800</v>
      </c>
      <c r="H135" s="101"/>
      <c r="I135" s="106">
        <v>3988800</v>
      </c>
      <c r="J135" s="101"/>
      <c r="K135" s="84"/>
      <c r="L135" s="84"/>
      <c r="M135" s="84"/>
      <c r="N135" s="84"/>
      <c r="O135" s="84"/>
      <c r="P135" s="84">
        <v>3988800</v>
      </c>
      <c r="Q135" s="84"/>
      <c r="R135" s="84"/>
      <c r="S135" s="84"/>
      <c r="T135" s="143" t="str">
        <f t="shared" si="5"/>
        <v>Дотации бюджетам муниципальных районов на выравнивание бюджетной обеспеченности</v>
      </c>
      <c r="U135" s="151" t="str">
        <f t="shared" si="6"/>
        <v>010</v>
      </c>
      <c r="V135" s="411" t="str">
        <f t="shared" si="7"/>
        <v>00020215001050000151</v>
      </c>
      <c r="W135" s="412"/>
      <c r="X135" s="412"/>
      <c r="Y135" s="413"/>
      <c r="Z135" s="106">
        <v>1787000</v>
      </c>
      <c r="AA135" s="101"/>
      <c r="AB135" s="106">
        <v>1787000</v>
      </c>
      <c r="AC135" s="101"/>
      <c r="AD135" s="84"/>
      <c r="AE135" s="84"/>
      <c r="AF135" s="84"/>
      <c r="AG135" s="84"/>
      <c r="AH135" s="84"/>
      <c r="AI135" s="84">
        <v>1787000</v>
      </c>
      <c r="AJ135" s="84"/>
      <c r="AK135" s="85"/>
      <c r="AL135" s="86"/>
      <c r="AM135" s="102" t="str">
        <f t="shared" si="9"/>
        <v>00020215001050000151</v>
      </c>
      <c r="AN135" s="103"/>
    </row>
    <row r="136" spans="1:40" s="104" customFormat="1" ht="19.5" x14ac:dyDescent="0.2">
      <c r="A136" s="153" t="s">
        <v>751</v>
      </c>
      <c r="B136" s="100" t="s">
        <v>14</v>
      </c>
      <c r="C136" s="408" t="s">
        <v>752</v>
      </c>
      <c r="D136" s="409"/>
      <c r="E136" s="409"/>
      <c r="F136" s="410"/>
      <c r="G136" s="106">
        <v>0</v>
      </c>
      <c r="H136" s="101"/>
      <c r="I136" s="106">
        <v>0</v>
      </c>
      <c r="J136" s="101">
        <v>21119800</v>
      </c>
      <c r="K136" s="84"/>
      <c r="L136" s="84"/>
      <c r="M136" s="84"/>
      <c r="N136" s="84"/>
      <c r="O136" s="84"/>
      <c r="P136" s="84"/>
      <c r="Q136" s="84"/>
      <c r="R136" s="84">
        <v>21119800</v>
      </c>
      <c r="S136" s="84"/>
      <c r="T136" s="143" t="str">
        <f t="shared" si="5"/>
        <v>Дотации бюджетам сельских поселений на выравнивание бюджетной обеспеченности</v>
      </c>
      <c r="U136" s="151" t="str">
        <f t="shared" si="6"/>
        <v>010</v>
      </c>
      <c r="V136" s="411" t="str">
        <f t="shared" si="7"/>
        <v>00020215001100000151</v>
      </c>
      <c r="W136" s="412"/>
      <c r="X136" s="412"/>
      <c r="Y136" s="413"/>
      <c r="Z136" s="106">
        <v>0</v>
      </c>
      <c r="AA136" s="101"/>
      <c r="AB136" s="106">
        <v>0</v>
      </c>
      <c r="AC136" s="101">
        <v>9461700</v>
      </c>
      <c r="AD136" s="84"/>
      <c r="AE136" s="84"/>
      <c r="AF136" s="84"/>
      <c r="AG136" s="84"/>
      <c r="AH136" s="84"/>
      <c r="AI136" s="84"/>
      <c r="AJ136" s="84"/>
      <c r="AK136" s="85">
        <v>9461700</v>
      </c>
      <c r="AL136" s="86"/>
      <c r="AM136" s="102" t="str">
        <f t="shared" si="9"/>
        <v>00020215001100000151</v>
      </c>
      <c r="AN136" s="103"/>
    </row>
    <row r="137" spans="1:40" s="104" customFormat="1" ht="19.5" x14ac:dyDescent="0.2">
      <c r="A137" s="154" t="s">
        <v>753</v>
      </c>
      <c r="B137" s="105" t="s">
        <v>14</v>
      </c>
      <c r="C137" s="345" t="s">
        <v>754</v>
      </c>
      <c r="D137" s="345"/>
      <c r="E137" s="345"/>
      <c r="F137" s="345"/>
      <c r="G137" s="106">
        <v>75475602.599999994</v>
      </c>
      <c r="H137" s="106"/>
      <c r="I137" s="106">
        <v>75475602.599999994</v>
      </c>
      <c r="J137" s="106"/>
      <c r="K137" s="106"/>
      <c r="L137" s="106"/>
      <c r="M137" s="106"/>
      <c r="N137" s="106"/>
      <c r="O137" s="106"/>
      <c r="P137" s="106">
        <v>52919959.600000001</v>
      </c>
      <c r="Q137" s="106">
        <v>15169166</v>
      </c>
      <c r="R137" s="106">
        <v>7386477</v>
      </c>
      <c r="S137" s="106"/>
      <c r="T137" s="109" t="str">
        <f t="shared" si="5"/>
        <v>Субсидии бюджетам бюджетной системы Российской Федерации (межбюджетные субсидии)</v>
      </c>
      <c r="U137" s="105" t="str">
        <f t="shared" si="6"/>
        <v>010</v>
      </c>
      <c r="V137" s="345" t="str">
        <f t="shared" si="7"/>
        <v>00020220000000000151</v>
      </c>
      <c r="W137" s="345"/>
      <c r="X137" s="345"/>
      <c r="Y137" s="345"/>
      <c r="Z137" s="106">
        <v>35076885</v>
      </c>
      <c r="AA137" s="106"/>
      <c r="AB137" s="106">
        <v>35076885</v>
      </c>
      <c r="AC137" s="106"/>
      <c r="AD137" s="106"/>
      <c r="AE137" s="106"/>
      <c r="AF137" s="106"/>
      <c r="AG137" s="106"/>
      <c r="AH137" s="106"/>
      <c r="AI137" s="106">
        <v>32601780</v>
      </c>
      <c r="AJ137" s="106">
        <v>1916000</v>
      </c>
      <c r="AK137" s="126">
        <v>559105</v>
      </c>
      <c r="AL137" s="107"/>
      <c r="AM137" s="108" t="str">
        <f t="shared" si="9"/>
        <v>00020220000000000151</v>
      </c>
      <c r="AN137" s="103"/>
    </row>
    <row r="138" spans="1:40" s="104" customFormat="1" ht="29.25" x14ac:dyDescent="0.2">
      <c r="A138" s="154" t="s">
        <v>755</v>
      </c>
      <c r="B138" s="105" t="s">
        <v>14</v>
      </c>
      <c r="C138" s="345" t="s">
        <v>756</v>
      </c>
      <c r="D138" s="345"/>
      <c r="E138" s="345"/>
      <c r="F138" s="345"/>
      <c r="G138" s="106">
        <v>228000</v>
      </c>
      <c r="H138" s="106"/>
      <c r="I138" s="106">
        <v>228000</v>
      </c>
      <c r="J138" s="106"/>
      <c r="K138" s="106"/>
      <c r="L138" s="106"/>
      <c r="M138" s="106"/>
      <c r="N138" s="106"/>
      <c r="O138" s="106"/>
      <c r="P138" s="106">
        <v>228000</v>
      </c>
      <c r="Q138" s="106"/>
      <c r="R138" s="106"/>
      <c r="S138" s="106"/>
      <c r="T138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38" s="105" t="str">
        <f t="shared" si="6"/>
        <v>010</v>
      </c>
      <c r="V138" s="345" t="str">
        <f t="shared" si="7"/>
        <v>00020220077000000151</v>
      </c>
      <c r="W138" s="345"/>
      <c r="X138" s="345"/>
      <c r="Y138" s="345"/>
      <c r="Z138" s="106">
        <v>0</v>
      </c>
      <c r="AA138" s="106"/>
      <c r="AB138" s="106">
        <v>0</v>
      </c>
      <c r="AC138" s="106"/>
      <c r="AD138" s="106"/>
      <c r="AE138" s="106"/>
      <c r="AF138" s="106"/>
      <c r="AG138" s="106"/>
      <c r="AH138" s="106"/>
      <c r="AI138" s="106">
        <v>0</v>
      </c>
      <c r="AJ138" s="106"/>
      <c r="AK138" s="126"/>
      <c r="AL138" s="107"/>
      <c r="AM138" s="108" t="str">
        <f t="shared" si="9"/>
        <v>00020220077000000151</v>
      </c>
      <c r="AN138" s="103"/>
    </row>
    <row r="139" spans="1:40" s="104" customFormat="1" ht="29.25" x14ac:dyDescent="0.2">
      <c r="A139" s="153" t="s">
        <v>757</v>
      </c>
      <c r="B139" s="100" t="s">
        <v>14</v>
      </c>
      <c r="C139" s="408" t="s">
        <v>758</v>
      </c>
      <c r="D139" s="409"/>
      <c r="E139" s="409"/>
      <c r="F139" s="410"/>
      <c r="G139" s="106">
        <v>228000</v>
      </c>
      <c r="H139" s="101"/>
      <c r="I139" s="106">
        <v>228000</v>
      </c>
      <c r="J139" s="101"/>
      <c r="K139" s="84"/>
      <c r="L139" s="84"/>
      <c r="M139" s="84"/>
      <c r="N139" s="84"/>
      <c r="O139" s="84"/>
      <c r="P139" s="84">
        <v>228000</v>
      </c>
      <c r="Q139" s="84"/>
      <c r="R139" s="84"/>
      <c r="S139" s="84"/>
      <c r="T139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39" s="151" t="str">
        <f t="shared" si="6"/>
        <v>010</v>
      </c>
      <c r="V139" s="411" t="str">
        <f t="shared" si="7"/>
        <v>00020220077050000151</v>
      </c>
      <c r="W139" s="412"/>
      <c r="X139" s="412"/>
      <c r="Y139" s="413"/>
      <c r="Z139" s="106">
        <v>0</v>
      </c>
      <c r="AA139" s="101"/>
      <c r="AB139" s="106">
        <v>0</v>
      </c>
      <c r="AC139" s="101"/>
      <c r="AD139" s="84"/>
      <c r="AE139" s="84"/>
      <c r="AF139" s="84"/>
      <c r="AG139" s="84"/>
      <c r="AH139" s="84"/>
      <c r="AI139" s="84">
        <v>0</v>
      </c>
      <c r="AJ139" s="84"/>
      <c r="AK139" s="85"/>
      <c r="AL139" s="86"/>
      <c r="AM139" s="102" t="str">
        <f t="shared" si="9"/>
        <v>00020220077050000151</v>
      </c>
      <c r="AN139" s="103"/>
    </row>
    <row r="140" spans="1:40" s="104" customFormat="1" ht="39" x14ac:dyDescent="0.2">
      <c r="A140" s="154" t="s">
        <v>759</v>
      </c>
      <c r="B140" s="105" t="s">
        <v>14</v>
      </c>
      <c r="C140" s="345" t="s">
        <v>760</v>
      </c>
      <c r="D140" s="345"/>
      <c r="E140" s="345"/>
      <c r="F140" s="345"/>
      <c r="G140" s="106">
        <v>788600</v>
      </c>
      <c r="H140" s="106"/>
      <c r="I140" s="106">
        <v>788600</v>
      </c>
      <c r="J140" s="106"/>
      <c r="K140" s="106"/>
      <c r="L140" s="106"/>
      <c r="M140" s="106"/>
      <c r="N140" s="106"/>
      <c r="O140" s="106"/>
      <c r="P140" s="106">
        <v>788600</v>
      </c>
      <c r="Q140" s="106"/>
      <c r="R140" s="106"/>
      <c r="S140" s="106"/>
      <c r="T140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0" s="105" t="str">
        <f t="shared" si="6"/>
        <v>010</v>
      </c>
      <c r="V140" s="345" t="str">
        <f t="shared" si="7"/>
        <v>00020225097000000151</v>
      </c>
      <c r="W140" s="345"/>
      <c r="X140" s="345"/>
      <c r="Y140" s="345"/>
      <c r="Z140" s="106">
        <v>0</v>
      </c>
      <c r="AA140" s="106"/>
      <c r="AB140" s="106">
        <v>0</v>
      </c>
      <c r="AC140" s="106"/>
      <c r="AD140" s="106"/>
      <c r="AE140" s="106"/>
      <c r="AF140" s="106"/>
      <c r="AG140" s="106"/>
      <c r="AH140" s="106"/>
      <c r="AI140" s="106">
        <v>0</v>
      </c>
      <c r="AJ140" s="106"/>
      <c r="AK140" s="126"/>
      <c r="AL140" s="107"/>
      <c r="AM140" s="108" t="str">
        <f t="shared" si="9"/>
        <v>00020225097000000151</v>
      </c>
      <c r="AN140" s="103"/>
    </row>
    <row r="141" spans="1:40" s="104" customFormat="1" ht="39" x14ac:dyDescent="0.2">
      <c r="A141" s="153" t="s">
        <v>761</v>
      </c>
      <c r="B141" s="100" t="s">
        <v>14</v>
      </c>
      <c r="C141" s="408" t="s">
        <v>762</v>
      </c>
      <c r="D141" s="409"/>
      <c r="E141" s="409"/>
      <c r="F141" s="410"/>
      <c r="G141" s="106">
        <v>788600</v>
      </c>
      <c r="H141" s="101"/>
      <c r="I141" s="106">
        <v>788600</v>
      </c>
      <c r="J141" s="101"/>
      <c r="K141" s="84"/>
      <c r="L141" s="84"/>
      <c r="M141" s="84"/>
      <c r="N141" s="84"/>
      <c r="O141" s="84"/>
      <c r="P141" s="84">
        <v>788600</v>
      </c>
      <c r="Q141" s="84"/>
      <c r="R141" s="84"/>
      <c r="S141" s="84"/>
      <c r="T141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1" s="151" t="str">
        <f t="shared" si="6"/>
        <v>010</v>
      </c>
      <c r="V141" s="411" t="str">
        <f t="shared" si="7"/>
        <v>00020225097050000151</v>
      </c>
      <c r="W141" s="412"/>
      <c r="X141" s="412"/>
      <c r="Y141" s="413"/>
      <c r="Z141" s="106">
        <v>0</v>
      </c>
      <c r="AA141" s="101"/>
      <c r="AB141" s="106">
        <v>0</v>
      </c>
      <c r="AC141" s="101"/>
      <c r="AD141" s="84"/>
      <c r="AE141" s="84"/>
      <c r="AF141" s="84"/>
      <c r="AG141" s="84"/>
      <c r="AH141" s="84"/>
      <c r="AI141" s="84">
        <v>0</v>
      </c>
      <c r="AJ141" s="84"/>
      <c r="AK141" s="85"/>
      <c r="AL141" s="86"/>
      <c r="AM141" s="102" t="str">
        <f t="shared" si="9"/>
        <v>00020225097050000151</v>
      </c>
      <c r="AN141" s="103"/>
    </row>
    <row r="142" spans="1:40" s="104" customFormat="1" ht="39" x14ac:dyDescent="0.2">
      <c r="A142" s="154" t="s">
        <v>763</v>
      </c>
      <c r="B142" s="105" t="s">
        <v>14</v>
      </c>
      <c r="C142" s="345" t="s">
        <v>764</v>
      </c>
      <c r="D142" s="345"/>
      <c r="E142" s="345"/>
      <c r="F142" s="345"/>
      <c r="G142" s="106">
        <v>940400</v>
      </c>
      <c r="H142" s="106"/>
      <c r="I142" s="106">
        <v>940400</v>
      </c>
      <c r="J142" s="106"/>
      <c r="K142" s="106"/>
      <c r="L142" s="106"/>
      <c r="M142" s="106"/>
      <c r="N142" s="106"/>
      <c r="O142" s="106"/>
      <c r="P142" s="106">
        <v>940400</v>
      </c>
      <c r="Q142" s="106"/>
      <c r="R142" s="106"/>
      <c r="S142" s="106"/>
      <c r="T142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2" s="105" t="str">
        <f t="shared" si="6"/>
        <v>010</v>
      </c>
      <c r="V142" s="345" t="str">
        <f t="shared" si="7"/>
        <v>00020225467000000151</v>
      </c>
      <c r="W142" s="345"/>
      <c r="X142" s="345"/>
      <c r="Y142" s="345"/>
      <c r="Z142" s="106">
        <v>0</v>
      </c>
      <c r="AA142" s="106"/>
      <c r="AB142" s="106">
        <v>0</v>
      </c>
      <c r="AC142" s="106"/>
      <c r="AD142" s="106"/>
      <c r="AE142" s="106"/>
      <c r="AF142" s="106"/>
      <c r="AG142" s="106"/>
      <c r="AH142" s="106"/>
      <c r="AI142" s="106">
        <v>0</v>
      </c>
      <c r="AJ142" s="106"/>
      <c r="AK142" s="126"/>
      <c r="AL142" s="107"/>
      <c r="AM142" s="108" t="str">
        <f t="shared" si="9"/>
        <v>00020225467000000151</v>
      </c>
      <c r="AN142" s="103"/>
    </row>
    <row r="143" spans="1:40" s="104" customFormat="1" ht="39" x14ac:dyDescent="0.2">
      <c r="A143" s="153" t="s">
        <v>765</v>
      </c>
      <c r="B143" s="100" t="s">
        <v>14</v>
      </c>
      <c r="C143" s="408" t="s">
        <v>766</v>
      </c>
      <c r="D143" s="409"/>
      <c r="E143" s="409"/>
      <c r="F143" s="410"/>
      <c r="G143" s="106">
        <v>940400</v>
      </c>
      <c r="H143" s="101"/>
      <c r="I143" s="106">
        <v>940400</v>
      </c>
      <c r="J143" s="101"/>
      <c r="K143" s="84"/>
      <c r="L143" s="84"/>
      <c r="M143" s="84"/>
      <c r="N143" s="84"/>
      <c r="O143" s="84"/>
      <c r="P143" s="84">
        <v>940400</v>
      </c>
      <c r="Q143" s="84"/>
      <c r="R143" s="84"/>
      <c r="S143" s="84"/>
      <c r="T143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3" s="151" t="str">
        <f t="shared" si="6"/>
        <v>010</v>
      </c>
      <c r="V143" s="411" t="str">
        <f t="shared" si="7"/>
        <v>00020225467050000151</v>
      </c>
      <c r="W143" s="412"/>
      <c r="X143" s="412"/>
      <c r="Y143" s="413"/>
      <c r="Z143" s="106">
        <v>0</v>
      </c>
      <c r="AA143" s="101"/>
      <c r="AB143" s="106">
        <v>0</v>
      </c>
      <c r="AC143" s="101"/>
      <c r="AD143" s="84"/>
      <c r="AE143" s="84"/>
      <c r="AF143" s="84"/>
      <c r="AG143" s="84"/>
      <c r="AH143" s="84"/>
      <c r="AI143" s="84">
        <v>0</v>
      </c>
      <c r="AJ143" s="84"/>
      <c r="AK143" s="85"/>
      <c r="AL143" s="86"/>
      <c r="AM143" s="102" t="str">
        <f t="shared" si="9"/>
        <v>00020225467050000151</v>
      </c>
      <c r="AN143" s="103"/>
    </row>
    <row r="144" spans="1:40" s="104" customFormat="1" ht="19.5" x14ac:dyDescent="0.2">
      <c r="A144" s="154" t="s">
        <v>767</v>
      </c>
      <c r="B144" s="105" t="s">
        <v>14</v>
      </c>
      <c r="C144" s="345" t="s">
        <v>768</v>
      </c>
      <c r="D144" s="345"/>
      <c r="E144" s="345"/>
      <c r="F144" s="345"/>
      <c r="G144" s="106">
        <v>699271.35</v>
      </c>
      <c r="H144" s="106"/>
      <c r="I144" s="106">
        <v>699271.35</v>
      </c>
      <c r="J144" s="106"/>
      <c r="K144" s="106"/>
      <c r="L144" s="106"/>
      <c r="M144" s="106"/>
      <c r="N144" s="106"/>
      <c r="O144" s="106"/>
      <c r="P144" s="106">
        <v>699271.35</v>
      </c>
      <c r="Q144" s="106"/>
      <c r="R144" s="106"/>
      <c r="S144" s="106"/>
      <c r="T144" s="109" t="str">
        <f t="shared" si="5"/>
        <v>Субсидии бюджетам на реализацию мероприятий по обеспечению жильем молодых семей</v>
      </c>
      <c r="U144" s="105" t="str">
        <f t="shared" si="6"/>
        <v>010</v>
      </c>
      <c r="V144" s="345" t="str">
        <f t="shared" si="7"/>
        <v>00020225497000000151</v>
      </c>
      <c r="W144" s="345"/>
      <c r="X144" s="345"/>
      <c r="Y144" s="345"/>
      <c r="Z144" s="106">
        <v>0</v>
      </c>
      <c r="AA144" s="106"/>
      <c r="AB144" s="106">
        <v>0</v>
      </c>
      <c r="AC144" s="106"/>
      <c r="AD144" s="106"/>
      <c r="AE144" s="106"/>
      <c r="AF144" s="106"/>
      <c r="AG144" s="106"/>
      <c r="AH144" s="106"/>
      <c r="AI144" s="106">
        <v>0</v>
      </c>
      <c r="AJ144" s="106"/>
      <c r="AK144" s="126"/>
      <c r="AL144" s="107"/>
      <c r="AM144" s="108" t="str">
        <f t="shared" si="9"/>
        <v>00020225497000000151</v>
      </c>
      <c r="AN144" s="103"/>
    </row>
    <row r="145" spans="1:40" s="104" customFormat="1" ht="29.25" x14ac:dyDescent="0.2">
      <c r="A145" s="153" t="s">
        <v>769</v>
      </c>
      <c r="B145" s="100" t="s">
        <v>14</v>
      </c>
      <c r="C145" s="408" t="s">
        <v>770</v>
      </c>
      <c r="D145" s="409"/>
      <c r="E145" s="409"/>
      <c r="F145" s="410"/>
      <c r="G145" s="106">
        <v>699271.35</v>
      </c>
      <c r="H145" s="101"/>
      <c r="I145" s="106">
        <v>699271.35</v>
      </c>
      <c r="J145" s="101"/>
      <c r="K145" s="84"/>
      <c r="L145" s="84"/>
      <c r="M145" s="84"/>
      <c r="N145" s="84"/>
      <c r="O145" s="84"/>
      <c r="P145" s="84">
        <v>699271.35</v>
      </c>
      <c r="Q145" s="84"/>
      <c r="R145" s="84"/>
      <c r="S145" s="84"/>
      <c r="T145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45" s="151" t="str">
        <f t="shared" si="6"/>
        <v>010</v>
      </c>
      <c r="V145" s="411" t="str">
        <f t="shared" si="7"/>
        <v>00020225497050000151</v>
      </c>
      <c r="W145" s="412"/>
      <c r="X145" s="412"/>
      <c r="Y145" s="413"/>
      <c r="Z145" s="106">
        <v>0</v>
      </c>
      <c r="AA145" s="101"/>
      <c r="AB145" s="106">
        <v>0</v>
      </c>
      <c r="AC145" s="101"/>
      <c r="AD145" s="84"/>
      <c r="AE145" s="84"/>
      <c r="AF145" s="84"/>
      <c r="AG145" s="84"/>
      <c r="AH145" s="84"/>
      <c r="AI145" s="84">
        <v>0</v>
      </c>
      <c r="AJ145" s="84"/>
      <c r="AK145" s="85"/>
      <c r="AL145" s="86"/>
      <c r="AM145" s="102" t="str">
        <f t="shared" si="9"/>
        <v>00020225497050000151</v>
      </c>
      <c r="AN145" s="103"/>
    </row>
    <row r="146" spans="1:40" s="104" customFormat="1" ht="19.5" x14ac:dyDescent="0.2">
      <c r="A146" s="154" t="s">
        <v>771</v>
      </c>
      <c r="B146" s="105" t="s">
        <v>14</v>
      </c>
      <c r="C146" s="345" t="s">
        <v>772</v>
      </c>
      <c r="D146" s="345"/>
      <c r="E146" s="345"/>
      <c r="F146" s="345"/>
      <c r="G146" s="106">
        <v>16900</v>
      </c>
      <c r="H146" s="106"/>
      <c r="I146" s="106">
        <v>16900</v>
      </c>
      <c r="J146" s="106"/>
      <c r="K146" s="106"/>
      <c r="L146" s="106"/>
      <c r="M146" s="106"/>
      <c r="N146" s="106"/>
      <c r="O146" s="106"/>
      <c r="P146" s="106">
        <v>16900</v>
      </c>
      <c r="Q146" s="106"/>
      <c r="R146" s="106"/>
      <c r="S146" s="106"/>
      <c r="T146" s="109" t="str">
        <f t="shared" ref="T146:T191" si="10">""&amp;A146</f>
        <v>Субсидия бюджетам на поддержку отрасли культуры</v>
      </c>
      <c r="U146" s="105" t="str">
        <f t="shared" ref="U146:U191" si="11">""&amp;B146</f>
        <v>010</v>
      </c>
      <c r="V146" s="345" t="str">
        <f t="shared" ref="V146:V191" si="12">""&amp;C146</f>
        <v>00020225519000000151</v>
      </c>
      <c r="W146" s="345"/>
      <c r="X146" s="345"/>
      <c r="Y146" s="345"/>
      <c r="Z146" s="106">
        <v>0</v>
      </c>
      <c r="AA146" s="106"/>
      <c r="AB146" s="106">
        <v>0</v>
      </c>
      <c r="AC146" s="106"/>
      <c r="AD146" s="106"/>
      <c r="AE146" s="106"/>
      <c r="AF146" s="106"/>
      <c r="AG146" s="106"/>
      <c r="AH146" s="106"/>
      <c r="AI146" s="106">
        <v>0</v>
      </c>
      <c r="AJ146" s="106"/>
      <c r="AK146" s="126"/>
      <c r="AL146" s="107"/>
      <c r="AM146" s="108" t="str">
        <f t="shared" ref="AM146:AM177" si="13">"" &amp; C146</f>
        <v>00020225519000000151</v>
      </c>
      <c r="AN146" s="103"/>
    </row>
    <row r="147" spans="1:40" s="104" customFormat="1" ht="19.5" x14ac:dyDescent="0.2">
      <c r="A147" s="153" t="s">
        <v>773</v>
      </c>
      <c r="B147" s="100" t="s">
        <v>14</v>
      </c>
      <c r="C147" s="408" t="s">
        <v>774</v>
      </c>
      <c r="D147" s="409"/>
      <c r="E147" s="409"/>
      <c r="F147" s="410"/>
      <c r="G147" s="106">
        <v>16900</v>
      </c>
      <c r="H147" s="101"/>
      <c r="I147" s="106">
        <v>16900</v>
      </c>
      <c r="J147" s="101"/>
      <c r="K147" s="84"/>
      <c r="L147" s="84"/>
      <c r="M147" s="84"/>
      <c r="N147" s="84"/>
      <c r="O147" s="84"/>
      <c r="P147" s="84">
        <v>16900</v>
      </c>
      <c r="Q147" s="84"/>
      <c r="R147" s="84"/>
      <c r="S147" s="84"/>
      <c r="T147" s="143" t="str">
        <f t="shared" si="10"/>
        <v>Субсидия бюджетам муниципальных районов на поддержку отрасли культуры</v>
      </c>
      <c r="U147" s="151" t="str">
        <f t="shared" si="11"/>
        <v>010</v>
      </c>
      <c r="V147" s="411" t="str">
        <f t="shared" si="12"/>
        <v>00020225519050000151</v>
      </c>
      <c r="W147" s="412"/>
      <c r="X147" s="412"/>
      <c r="Y147" s="413"/>
      <c r="Z147" s="106">
        <v>0</v>
      </c>
      <c r="AA147" s="101"/>
      <c r="AB147" s="106">
        <v>0</v>
      </c>
      <c r="AC147" s="101"/>
      <c r="AD147" s="84"/>
      <c r="AE147" s="84"/>
      <c r="AF147" s="84"/>
      <c r="AG147" s="84"/>
      <c r="AH147" s="84"/>
      <c r="AI147" s="84">
        <v>0</v>
      </c>
      <c r="AJ147" s="84"/>
      <c r="AK147" s="85"/>
      <c r="AL147" s="86"/>
      <c r="AM147" s="102" t="str">
        <f t="shared" si="13"/>
        <v>00020225519050000151</v>
      </c>
      <c r="AN147" s="103"/>
    </row>
    <row r="148" spans="1:40" s="104" customFormat="1" ht="39" x14ac:dyDescent="0.2">
      <c r="A148" s="154" t="s">
        <v>775</v>
      </c>
      <c r="B148" s="105" t="s">
        <v>14</v>
      </c>
      <c r="C148" s="345" t="s">
        <v>776</v>
      </c>
      <c r="D148" s="345"/>
      <c r="E148" s="345"/>
      <c r="F148" s="345"/>
      <c r="G148" s="106">
        <v>4105643</v>
      </c>
      <c r="H148" s="106"/>
      <c r="I148" s="106">
        <v>4105643</v>
      </c>
      <c r="J148" s="106"/>
      <c r="K148" s="106"/>
      <c r="L148" s="106"/>
      <c r="M148" s="106"/>
      <c r="N148" s="106"/>
      <c r="O148" s="106"/>
      <c r="P148" s="106"/>
      <c r="Q148" s="106">
        <v>3253166</v>
      </c>
      <c r="R148" s="106">
        <v>852477</v>
      </c>
      <c r="S148" s="106"/>
      <c r="T148" s="109" t="str">
        <f t="shared" si="10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8" s="105" t="str">
        <f t="shared" si="11"/>
        <v>010</v>
      </c>
      <c r="V148" s="345" t="str">
        <f t="shared" si="12"/>
        <v>00020225555000000151</v>
      </c>
      <c r="W148" s="345"/>
      <c r="X148" s="345"/>
      <c r="Y148" s="345"/>
      <c r="Z148" s="106">
        <v>0</v>
      </c>
      <c r="AA148" s="106"/>
      <c r="AB148" s="106">
        <v>0</v>
      </c>
      <c r="AC148" s="106"/>
      <c r="AD148" s="106"/>
      <c r="AE148" s="106"/>
      <c r="AF148" s="106"/>
      <c r="AG148" s="106"/>
      <c r="AH148" s="106"/>
      <c r="AI148" s="106"/>
      <c r="AJ148" s="106">
        <v>0</v>
      </c>
      <c r="AK148" s="126">
        <v>0</v>
      </c>
      <c r="AL148" s="107"/>
      <c r="AM148" s="108" t="str">
        <f t="shared" si="13"/>
        <v>00020225555000000151</v>
      </c>
      <c r="AN148" s="103"/>
    </row>
    <row r="149" spans="1:40" s="104" customFormat="1" ht="39" x14ac:dyDescent="0.2">
      <c r="A149" s="153" t="s">
        <v>777</v>
      </c>
      <c r="B149" s="100" t="s">
        <v>14</v>
      </c>
      <c r="C149" s="408" t="s">
        <v>778</v>
      </c>
      <c r="D149" s="409"/>
      <c r="E149" s="409"/>
      <c r="F149" s="410"/>
      <c r="G149" s="106">
        <v>852477</v>
      </c>
      <c r="H149" s="101"/>
      <c r="I149" s="106">
        <v>852477</v>
      </c>
      <c r="J149" s="101"/>
      <c r="K149" s="84"/>
      <c r="L149" s="84"/>
      <c r="M149" s="84"/>
      <c r="N149" s="84"/>
      <c r="O149" s="84"/>
      <c r="P149" s="84"/>
      <c r="Q149" s="84"/>
      <c r="R149" s="84">
        <v>852477</v>
      </c>
      <c r="S149" s="84"/>
      <c r="T149" s="143" t="str">
        <f t="shared" si="10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9" s="151" t="str">
        <f t="shared" si="11"/>
        <v>010</v>
      </c>
      <c r="V149" s="411" t="str">
        <f t="shared" si="12"/>
        <v>00020225555100000151</v>
      </c>
      <c r="W149" s="412"/>
      <c r="X149" s="412"/>
      <c r="Y149" s="413"/>
      <c r="Z149" s="106">
        <v>0</v>
      </c>
      <c r="AA149" s="101"/>
      <c r="AB149" s="106">
        <v>0</v>
      </c>
      <c r="AC149" s="101"/>
      <c r="AD149" s="84"/>
      <c r="AE149" s="84"/>
      <c r="AF149" s="84"/>
      <c r="AG149" s="84"/>
      <c r="AH149" s="84"/>
      <c r="AI149" s="84"/>
      <c r="AJ149" s="84"/>
      <c r="AK149" s="85">
        <v>0</v>
      </c>
      <c r="AL149" s="86"/>
      <c r="AM149" s="102" t="str">
        <f t="shared" si="13"/>
        <v>00020225555100000151</v>
      </c>
      <c r="AN149" s="103"/>
    </row>
    <row r="150" spans="1:40" s="104" customFormat="1" ht="39" x14ac:dyDescent="0.2">
      <c r="A150" s="153" t="s">
        <v>779</v>
      </c>
      <c r="B150" s="100" t="s">
        <v>14</v>
      </c>
      <c r="C150" s="408" t="s">
        <v>780</v>
      </c>
      <c r="D150" s="409"/>
      <c r="E150" s="409"/>
      <c r="F150" s="410"/>
      <c r="G150" s="106">
        <v>3253166</v>
      </c>
      <c r="H150" s="101"/>
      <c r="I150" s="106">
        <v>3253166</v>
      </c>
      <c r="J150" s="101"/>
      <c r="K150" s="84"/>
      <c r="L150" s="84"/>
      <c r="M150" s="84"/>
      <c r="N150" s="84"/>
      <c r="O150" s="84"/>
      <c r="P150" s="84"/>
      <c r="Q150" s="84">
        <v>3253166</v>
      </c>
      <c r="R150" s="84"/>
      <c r="S150" s="84"/>
      <c r="T150" s="143" t="str">
        <f t="shared" si="10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50" s="151" t="str">
        <f t="shared" si="11"/>
        <v>010</v>
      </c>
      <c r="V150" s="411" t="str">
        <f t="shared" si="12"/>
        <v>00020225555130000151</v>
      </c>
      <c r="W150" s="412"/>
      <c r="X150" s="412"/>
      <c r="Y150" s="413"/>
      <c r="Z150" s="106">
        <v>0</v>
      </c>
      <c r="AA150" s="101"/>
      <c r="AB150" s="106">
        <v>0</v>
      </c>
      <c r="AC150" s="101"/>
      <c r="AD150" s="84"/>
      <c r="AE150" s="84"/>
      <c r="AF150" s="84"/>
      <c r="AG150" s="84"/>
      <c r="AH150" s="84"/>
      <c r="AI150" s="84"/>
      <c r="AJ150" s="84">
        <v>0</v>
      </c>
      <c r="AK150" s="85"/>
      <c r="AL150" s="86"/>
      <c r="AM150" s="102" t="str">
        <f t="shared" si="13"/>
        <v>00020225555130000151</v>
      </c>
      <c r="AN150" s="103"/>
    </row>
    <row r="151" spans="1:40" s="104" customFormat="1" ht="11.25" x14ac:dyDescent="0.2">
      <c r="A151" s="154" t="s">
        <v>781</v>
      </c>
      <c r="B151" s="105" t="s">
        <v>14</v>
      </c>
      <c r="C151" s="345" t="s">
        <v>782</v>
      </c>
      <c r="D151" s="345"/>
      <c r="E151" s="345"/>
      <c r="F151" s="345"/>
      <c r="G151" s="106">
        <v>68696788.25</v>
      </c>
      <c r="H151" s="106"/>
      <c r="I151" s="106">
        <v>68696788.25</v>
      </c>
      <c r="J151" s="106"/>
      <c r="K151" s="106"/>
      <c r="L151" s="106"/>
      <c r="M151" s="106"/>
      <c r="N151" s="106"/>
      <c r="O151" s="106"/>
      <c r="P151" s="106">
        <v>50246788.25</v>
      </c>
      <c r="Q151" s="106">
        <v>11916000</v>
      </c>
      <c r="R151" s="106">
        <v>6534000</v>
      </c>
      <c r="S151" s="106"/>
      <c r="T151" s="109" t="str">
        <f t="shared" si="10"/>
        <v>Прочие субсидии</v>
      </c>
      <c r="U151" s="105" t="str">
        <f t="shared" si="11"/>
        <v>010</v>
      </c>
      <c r="V151" s="345" t="str">
        <f t="shared" si="12"/>
        <v>00020229999000000151</v>
      </c>
      <c r="W151" s="345"/>
      <c r="X151" s="345"/>
      <c r="Y151" s="345"/>
      <c r="Z151" s="106">
        <v>35076885</v>
      </c>
      <c r="AA151" s="106"/>
      <c r="AB151" s="106">
        <v>35076885</v>
      </c>
      <c r="AC151" s="106"/>
      <c r="AD151" s="106"/>
      <c r="AE151" s="106"/>
      <c r="AF151" s="106"/>
      <c r="AG151" s="106"/>
      <c r="AH151" s="106"/>
      <c r="AI151" s="106">
        <v>32601780</v>
      </c>
      <c r="AJ151" s="106">
        <v>1916000</v>
      </c>
      <c r="AK151" s="126">
        <v>559105</v>
      </c>
      <c r="AL151" s="107"/>
      <c r="AM151" s="108" t="str">
        <f t="shared" si="13"/>
        <v>00020229999000000151</v>
      </c>
      <c r="AN151" s="103"/>
    </row>
    <row r="152" spans="1:40" s="104" customFormat="1" ht="19.5" x14ac:dyDescent="0.2">
      <c r="A152" s="153" t="s">
        <v>783</v>
      </c>
      <c r="B152" s="100" t="s">
        <v>14</v>
      </c>
      <c r="C152" s="408" t="s">
        <v>784</v>
      </c>
      <c r="D152" s="409"/>
      <c r="E152" s="409"/>
      <c r="F152" s="410"/>
      <c r="G152" s="106">
        <v>50246788.25</v>
      </c>
      <c r="H152" s="101"/>
      <c r="I152" s="106">
        <v>50246788.25</v>
      </c>
      <c r="J152" s="101"/>
      <c r="K152" s="84"/>
      <c r="L152" s="84"/>
      <c r="M152" s="84"/>
      <c r="N152" s="84"/>
      <c r="O152" s="84"/>
      <c r="P152" s="84">
        <v>50246788.25</v>
      </c>
      <c r="Q152" s="84"/>
      <c r="R152" s="84"/>
      <c r="S152" s="84"/>
      <c r="T152" s="143" t="str">
        <f t="shared" si="10"/>
        <v>Прочие субсидии бюджетам муниципальных районов</v>
      </c>
      <c r="U152" s="151" t="str">
        <f t="shared" si="11"/>
        <v>010</v>
      </c>
      <c r="V152" s="411" t="str">
        <f t="shared" si="12"/>
        <v>00020229999050000151</v>
      </c>
      <c r="W152" s="412"/>
      <c r="X152" s="412"/>
      <c r="Y152" s="413"/>
      <c r="Z152" s="106">
        <v>32601780</v>
      </c>
      <c r="AA152" s="101"/>
      <c r="AB152" s="106">
        <v>32601780</v>
      </c>
      <c r="AC152" s="101"/>
      <c r="AD152" s="84"/>
      <c r="AE152" s="84"/>
      <c r="AF152" s="84"/>
      <c r="AG152" s="84"/>
      <c r="AH152" s="84"/>
      <c r="AI152" s="84">
        <v>32601780</v>
      </c>
      <c r="AJ152" s="84"/>
      <c r="AK152" s="85"/>
      <c r="AL152" s="86"/>
      <c r="AM152" s="102" t="str">
        <f t="shared" si="13"/>
        <v>00020229999050000151</v>
      </c>
      <c r="AN152" s="103"/>
    </row>
    <row r="153" spans="1:40" s="104" customFormat="1" ht="11.25" x14ac:dyDescent="0.2">
      <c r="A153" s="153" t="s">
        <v>785</v>
      </c>
      <c r="B153" s="100" t="s">
        <v>14</v>
      </c>
      <c r="C153" s="408" t="s">
        <v>786</v>
      </c>
      <c r="D153" s="409"/>
      <c r="E153" s="409"/>
      <c r="F153" s="410"/>
      <c r="G153" s="106">
        <v>6534000</v>
      </c>
      <c r="H153" s="101"/>
      <c r="I153" s="106">
        <v>6534000</v>
      </c>
      <c r="J153" s="101"/>
      <c r="K153" s="84"/>
      <c r="L153" s="84"/>
      <c r="M153" s="84"/>
      <c r="N153" s="84"/>
      <c r="O153" s="84"/>
      <c r="P153" s="84"/>
      <c r="Q153" s="84"/>
      <c r="R153" s="84">
        <v>6534000</v>
      </c>
      <c r="S153" s="84"/>
      <c r="T153" s="143" t="str">
        <f t="shared" si="10"/>
        <v>Прочие субсидии бюджетам сельских поселений</v>
      </c>
      <c r="U153" s="151" t="str">
        <f t="shared" si="11"/>
        <v>010</v>
      </c>
      <c r="V153" s="411" t="str">
        <f t="shared" si="12"/>
        <v>00020229999100000151</v>
      </c>
      <c r="W153" s="412"/>
      <c r="X153" s="412"/>
      <c r="Y153" s="413"/>
      <c r="Z153" s="106">
        <v>559105</v>
      </c>
      <c r="AA153" s="101"/>
      <c r="AB153" s="106">
        <v>559105</v>
      </c>
      <c r="AC153" s="101"/>
      <c r="AD153" s="84"/>
      <c r="AE153" s="84"/>
      <c r="AF153" s="84"/>
      <c r="AG153" s="84"/>
      <c r="AH153" s="84"/>
      <c r="AI153" s="84"/>
      <c r="AJ153" s="84"/>
      <c r="AK153" s="85">
        <v>559105</v>
      </c>
      <c r="AL153" s="86"/>
      <c r="AM153" s="102" t="str">
        <f t="shared" si="13"/>
        <v>00020229999100000151</v>
      </c>
      <c r="AN153" s="103"/>
    </row>
    <row r="154" spans="1:40" s="104" customFormat="1" ht="11.25" x14ac:dyDescent="0.2">
      <c r="A154" s="153" t="s">
        <v>787</v>
      </c>
      <c r="B154" s="100" t="s">
        <v>14</v>
      </c>
      <c r="C154" s="408" t="s">
        <v>788</v>
      </c>
      <c r="D154" s="409"/>
      <c r="E154" s="409"/>
      <c r="F154" s="410"/>
      <c r="G154" s="106">
        <v>11916000</v>
      </c>
      <c r="H154" s="101"/>
      <c r="I154" s="106">
        <v>11916000</v>
      </c>
      <c r="J154" s="101"/>
      <c r="K154" s="84"/>
      <c r="L154" s="84"/>
      <c r="M154" s="84"/>
      <c r="N154" s="84"/>
      <c r="O154" s="84"/>
      <c r="P154" s="84"/>
      <c r="Q154" s="84">
        <v>11916000</v>
      </c>
      <c r="R154" s="84"/>
      <c r="S154" s="84"/>
      <c r="T154" s="143" t="str">
        <f t="shared" si="10"/>
        <v>Прочие субсидии бюджетам городских поселений</v>
      </c>
      <c r="U154" s="151" t="str">
        <f t="shared" si="11"/>
        <v>010</v>
      </c>
      <c r="V154" s="411" t="str">
        <f t="shared" si="12"/>
        <v>00020229999130000151</v>
      </c>
      <c r="W154" s="412"/>
      <c r="X154" s="412"/>
      <c r="Y154" s="413"/>
      <c r="Z154" s="106">
        <v>1916000</v>
      </c>
      <c r="AA154" s="101"/>
      <c r="AB154" s="106">
        <v>1916000</v>
      </c>
      <c r="AC154" s="101"/>
      <c r="AD154" s="84"/>
      <c r="AE154" s="84"/>
      <c r="AF154" s="84"/>
      <c r="AG154" s="84"/>
      <c r="AH154" s="84"/>
      <c r="AI154" s="84"/>
      <c r="AJ154" s="84">
        <v>1916000</v>
      </c>
      <c r="AK154" s="85"/>
      <c r="AL154" s="86"/>
      <c r="AM154" s="102" t="str">
        <f t="shared" si="13"/>
        <v>00020229999130000151</v>
      </c>
      <c r="AN154" s="103"/>
    </row>
    <row r="155" spans="1:40" s="104" customFormat="1" ht="19.5" x14ac:dyDescent="0.2">
      <c r="A155" s="154" t="s">
        <v>789</v>
      </c>
      <c r="B155" s="105" t="s">
        <v>14</v>
      </c>
      <c r="C155" s="345" t="s">
        <v>790</v>
      </c>
      <c r="D155" s="345"/>
      <c r="E155" s="345"/>
      <c r="F155" s="345"/>
      <c r="G155" s="106">
        <v>333519633</v>
      </c>
      <c r="H155" s="106"/>
      <c r="I155" s="106">
        <v>333519633</v>
      </c>
      <c r="J155" s="106">
        <v>2097800</v>
      </c>
      <c r="K155" s="106"/>
      <c r="L155" s="106"/>
      <c r="M155" s="106"/>
      <c r="N155" s="106"/>
      <c r="O155" s="106"/>
      <c r="P155" s="106">
        <v>333519633</v>
      </c>
      <c r="Q155" s="106"/>
      <c r="R155" s="106">
        <v>2097800</v>
      </c>
      <c r="S155" s="106"/>
      <c r="T155" s="109" t="str">
        <f t="shared" si="10"/>
        <v>Субвенции бюджетам бюджетной системы Российской Федерации</v>
      </c>
      <c r="U155" s="105" t="str">
        <f t="shared" si="11"/>
        <v>010</v>
      </c>
      <c r="V155" s="345" t="str">
        <f t="shared" si="12"/>
        <v>00020230000000000151</v>
      </c>
      <c r="W155" s="345"/>
      <c r="X155" s="345"/>
      <c r="Y155" s="345"/>
      <c r="Z155" s="106">
        <v>172677250</v>
      </c>
      <c r="AA155" s="106"/>
      <c r="AB155" s="106">
        <v>172677250</v>
      </c>
      <c r="AC155" s="106">
        <v>1005300</v>
      </c>
      <c r="AD155" s="106"/>
      <c r="AE155" s="106"/>
      <c r="AF155" s="106"/>
      <c r="AG155" s="106"/>
      <c r="AH155" s="106"/>
      <c r="AI155" s="106">
        <v>172677250</v>
      </c>
      <c r="AJ155" s="106"/>
      <c r="AK155" s="126">
        <v>1005300</v>
      </c>
      <c r="AL155" s="107"/>
      <c r="AM155" s="108" t="str">
        <f t="shared" si="13"/>
        <v>00020230000000000151</v>
      </c>
      <c r="AN155" s="103"/>
    </row>
    <row r="156" spans="1:40" s="104" customFormat="1" ht="39" x14ac:dyDescent="0.2">
      <c r="A156" s="154" t="s">
        <v>791</v>
      </c>
      <c r="B156" s="105" t="s">
        <v>14</v>
      </c>
      <c r="C156" s="345" t="s">
        <v>792</v>
      </c>
      <c r="D156" s="345"/>
      <c r="E156" s="345"/>
      <c r="F156" s="345"/>
      <c r="G156" s="106">
        <v>774200</v>
      </c>
      <c r="H156" s="106"/>
      <c r="I156" s="106">
        <v>774200</v>
      </c>
      <c r="J156" s="106"/>
      <c r="K156" s="106"/>
      <c r="L156" s="106"/>
      <c r="M156" s="106"/>
      <c r="N156" s="106"/>
      <c r="O156" s="106"/>
      <c r="P156" s="106">
        <v>774200</v>
      </c>
      <c r="Q156" s="106"/>
      <c r="R156" s="106"/>
      <c r="S156" s="106"/>
      <c r="T156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6" s="105" t="str">
        <f t="shared" si="11"/>
        <v>010</v>
      </c>
      <c r="V156" s="345" t="str">
        <f t="shared" si="12"/>
        <v>00020230013000000151</v>
      </c>
      <c r="W156" s="345"/>
      <c r="X156" s="345"/>
      <c r="Y156" s="345"/>
      <c r="Z156" s="106">
        <v>369000</v>
      </c>
      <c r="AA156" s="106"/>
      <c r="AB156" s="106">
        <v>369000</v>
      </c>
      <c r="AC156" s="106"/>
      <c r="AD156" s="106"/>
      <c r="AE156" s="106"/>
      <c r="AF156" s="106"/>
      <c r="AG156" s="106"/>
      <c r="AH156" s="106"/>
      <c r="AI156" s="106">
        <v>369000</v>
      </c>
      <c r="AJ156" s="106"/>
      <c r="AK156" s="126"/>
      <c r="AL156" s="107"/>
      <c r="AM156" s="108" t="str">
        <f t="shared" si="13"/>
        <v>00020230013000000151</v>
      </c>
      <c r="AN156" s="103"/>
    </row>
    <row r="157" spans="1:40" s="104" customFormat="1" ht="39" x14ac:dyDescent="0.2">
      <c r="A157" s="153" t="s">
        <v>793</v>
      </c>
      <c r="B157" s="100" t="s">
        <v>14</v>
      </c>
      <c r="C157" s="408" t="s">
        <v>794</v>
      </c>
      <c r="D157" s="409"/>
      <c r="E157" s="409"/>
      <c r="F157" s="410"/>
      <c r="G157" s="106">
        <v>774200</v>
      </c>
      <c r="H157" s="101"/>
      <c r="I157" s="106">
        <v>774200</v>
      </c>
      <c r="J157" s="101"/>
      <c r="K157" s="84"/>
      <c r="L157" s="84"/>
      <c r="M157" s="84"/>
      <c r="N157" s="84"/>
      <c r="O157" s="84"/>
      <c r="P157" s="84">
        <v>774200</v>
      </c>
      <c r="Q157" s="84"/>
      <c r="R157" s="84"/>
      <c r="S157" s="84"/>
      <c r="T157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7" s="151" t="str">
        <f t="shared" si="11"/>
        <v>010</v>
      </c>
      <c r="V157" s="411" t="str">
        <f t="shared" si="12"/>
        <v>00020230013050000151</v>
      </c>
      <c r="W157" s="412"/>
      <c r="X157" s="412"/>
      <c r="Y157" s="413"/>
      <c r="Z157" s="106">
        <v>369000</v>
      </c>
      <c r="AA157" s="101"/>
      <c r="AB157" s="106">
        <v>369000</v>
      </c>
      <c r="AC157" s="101"/>
      <c r="AD157" s="84"/>
      <c r="AE157" s="84"/>
      <c r="AF157" s="84"/>
      <c r="AG157" s="84"/>
      <c r="AH157" s="84"/>
      <c r="AI157" s="84">
        <v>369000</v>
      </c>
      <c r="AJ157" s="84"/>
      <c r="AK157" s="85"/>
      <c r="AL157" s="86"/>
      <c r="AM157" s="102" t="str">
        <f t="shared" si="13"/>
        <v>00020230013050000151</v>
      </c>
      <c r="AN157" s="103"/>
    </row>
    <row r="158" spans="1:40" s="104" customFormat="1" ht="29.25" x14ac:dyDescent="0.2">
      <c r="A158" s="154" t="s">
        <v>795</v>
      </c>
      <c r="B158" s="105" t="s">
        <v>14</v>
      </c>
      <c r="C158" s="345" t="s">
        <v>796</v>
      </c>
      <c r="D158" s="345"/>
      <c r="E158" s="345"/>
      <c r="F158" s="345"/>
      <c r="G158" s="106">
        <v>1731400</v>
      </c>
      <c r="H158" s="106"/>
      <c r="I158" s="106">
        <v>1731400</v>
      </c>
      <c r="J158" s="106"/>
      <c r="K158" s="106"/>
      <c r="L158" s="106"/>
      <c r="M158" s="106"/>
      <c r="N158" s="106"/>
      <c r="O158" s="106"/>
      <c r="P158" s="106">
        <v>1731400</v>
      </c>
      <c r="Q158" s="106"/>
      <c r="R158" s="106"/>
      <c r="S158" s="106"/>
      <c r="T158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8" s="105" t="str">
        <f t="shared" si="11"/>
        <v>010</v>
      </c>
      <c r="V158" s="345" t="str">
        <f t="shared" si="12"/>
        <v>00020230021000000151</v>
      </c>
      <c r="W158" s="345"/>
      <c r="X158" s="345"/>
      <c r="Y158" s="345"/>
      <c r="Z158" s="106">
        <v>1096100</v>
      </c>
      <c r="AA158" s="106"/>
      <c r="AB158" s="106">
        <v>1096100</v>
      </c>
      <c r="AC158" s="106"/>
      <c r="AD158" s="106"/>
      <c r="AE158" s="106"/>
      <c r="AF158" s="106"/>
      <c r="AG158" s="106"/>
      <c r="AH158" s="106"/>
      <c r="AI158" s="106">
        <v>1096100</v>
      </c>
      <c r="AJ158" s="106"/>
      <c r="AK158" s="126"/>
      <c r="AL158" s="107"/>
      <c r="AM158" s="108" t="str">
        <f t="shared" si="13"/>
        <v>00020230021000000151</v>
      </c>
      <c r="AN158" s="103"/>
    </row>
    <row r="159" spans="1:40" s="104" customFormat="1" ht="29.25" x14ac:dyDescent="0.2">
      <c r="A159" s="153" t="s">
        <v>797</v>
      </c>
      <c r="B159" s="100" t="s">
        <v>14</v>
      </c>
      <c r="C159" s="408" t="s">
        <v>798</v>
      </c>
      <c r="D159" s="409"/>
      <c r="E159" s="409"/>
      <c r="F159" s="410"/>
      <c r="G159" s="106">
        <v>1731400</v>
      </c>
      <c r="H159" s="101"/>
      <c r="I159" s="106">
        <v>1731400</v>
      </c>
      <c r="J159" s="101"/>
      <c r="K159" s="84"/>
      <c r="L159" s="84"/>
      <c r="M159" s="84"/>
      <c r="N159" s="84"/>
      <c r="O159" s="84"/>
      <c r="P159" s="84">
        <v>1731400</v>
      </c>
      <c r="Q159" s="84"/>
      <c r="R159" s="84"/>
      <c r="S159" s="84"/>
      <c r="T159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9" s="151" t="str">
        <f t="shared" si="11"/>
        <v>010</v>
      </c>
      <c r="V159" s="411" t="str">
        <f t="shared" si="12"/>
        <v>00020230021050000151</v>
      </c>
      <c r="W159" s="412"/>
      <c r="X159" s="412"/>
      <c r="Y159" s="413"/>
      <c r="Z159" s="106">
        <v>1096100</v>
      </c>
      <c r="AA159" s="101"/>
      <c r="AB159" s="106">
        <v>1096100</v>
      </c>
      <c r="AC159" s="101"/>
      <c r="AD159" s="84"/>
      <c r="AE159" s="84"/>
      <c r="AF159" s="84"/>
      <c r="AG159" s="84"/>
      <c r="AH159" s="84"/>
      <c r="AI159" s="84">
        <v>1096100</v>
      </c>
      <c r="AJ159" s="84"/>
      <c r="AK159" s="85"/>
      <c r="AL159" s="86"/>
      <c r="AM159" s="102" t="str">
        <f t="shared" si="13"/>
        <v>00020230021050000151</v>
      </c>
      <c r="AN159" s="103"/>
    </row>
    <row r="160" spans="1:40" s="104" customFormat="1" ht="29.25" x14ac:dyDescent="0.2">
      <c r="A160" s="154" t="s">
        <v>799</v>
      </c>
      <c r="B160" s="105" t="s">
        <v>14</v>
      </c>
      <c r="C160" s="345" t="s">
        <v>800</v>
      </c>
      <c r="D160" s="345"/>
      <c r="E160" s="345"/>
      <c r="F160" s="345"/>
      <c r="G160" s="106">
        <v>273994933</v>
      </c>
      <c r="H160" s="106"/>
      <c r="I160" s="106">
        <v>273994933</v>
      </c>
      <c r="J160" s="106">
        <v>1363700</v>
      </c>
      <c r="K160" s="106"/>
      <c r="L160" s="106"/>
      <c r="M160" s="106"/>
      <c r="N160" s="106"/>
      <c r="O160" s="106"/>
      <c r="P160" s="106">
        <v>273994933</v>
      </c>
      <c r="Q160" s="106"/>
      <c r="R160" s="106">
        <v>1363700</v>
      </c>
      <c r="S160" s="106"/>
      <c r="T160" s="109" t="str">
        <f t="shared" si="10"/>
        <v>Субвенции местным бюджетам на выполнение передаваемых полномочий субъектов Российской Федерации</v>
      </c>
      <c r="U160" s="105" t="str">
        <f t="shared" si="11"/>
        <v>010</v>
      </c>
      <c r="V160" s="345" t="str">
        <f t="shared" si="12"/>
        <v>00020230024000000151</v>
      </c>
      <c r="W160" s="345"/>
      <c r="X160" s="345"/>
      <c r="Y160" s="345"/>
      <c r="Z160" s="106">
        <v>145820600</v>
      </c>
      <c r="AA160" s="106"/>
      <c r="AB160" s="106">
        <v>145820600</v>
      </c>
      <c r="AC160" s="106">
        <v>638300</v>
      </c>
      <c r="AD160" s="106"/>
      <c r="AE160" s="106"/>
      <c r="AF160" s="106"/>
      <c r="AG160" s="106"/>
      <c r="AH160" s="106"/>
      <c r="AI160" s="106">
        <v>145820600</v>
      </c>
      <c r="AJ160" s="106"/>
      <c r="AK160" s="126">
        <v>638300</v>
      </c>
      <c r="AL160" s="107"/>
      <c r="AM160" s="108" t="str">
        <f t="shared" si="13"/>
        <v>00020230024000000151</v>
      </c>
      <c r="AN160" s="103"/>
    </row>
    <row r="161" spans="1:40" s="104" customFormat="1" ht="29.25" x14ac:dyDescent="0.2">
      <c r="A161" s="153" t="s">
        <v>801</v>
      </c>
      <c r="B161" s="100" t="s">
        <v>14</v>
      </c>
      <c r="C161" s="408" t="s">
        <v>802</v>
      </c>
      <c r="D161" s="409"/>
      <c r="E161" s="409"/>
      <c r="F161" s="410"/>
      <c r="G161" s="106">
        <v>273994933</v>
      </c>
      <c r="H161" s="101"/>
      <c r="I161" s="106">
        <v>273994933</v>
      </c>
      <c r="J161" s="101"/>
      <c r="K161" s="84"/>
      <c r="L161" s="84"/>
      <c r="M161" s="84"/>
      <c r="N161" s="84"/>
      <c r="O161" s="84"/>
      <c r="P161" s="84">
        <v>273994933</v>
      </c>
      <c r="Q161" s="84"/>
      <c r="R161" s="84"/>
      <c r="S161" s="84"/>
      <c r="T161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1" s="151" t="str">
        <f t="shared" si="11"/>
        <v>010</v>
      </c>
      <c r="V161" s="411" t="str">
        <f t="shared" si="12"/>
        <v>00020230024050000151</v>
      </c>
      <c r="W161" s="412"/>
      <c r="X161" s="412"/>
      <c r="Y161" s="413"/>
      <c r="Z161" s="106">
        <v>145820600</v>
      </c>
      <c r="AA161" s="101"/>
      <c r="AB161" s="106">
        <v>145820600</v>
      </c>
      <c r="AC161" s="101"/>
      <c r="AD161" s="84"/>
      <c r="AE161" s="84"/>
      <c r="AF161" s="84"/>
      <c r="AG161" s="84"/>
      <c r="AH161" s="84"/>
      <c r="AI161" s="84">
        <v>145820600</v>
      </c>
      <c r="AJ161" s="84"/>
      <c r="AK161" s="85"/>
      <c r="AL161" s="86"/>
      <c r="AM161" s="102" t="str">
        <f t="shared" si="13"/>
        <v>00020230024050000151</v>
      </c>
      <c r="AN161" s="103"/>
    </row>
    <row r="162" spans="1:40" s="104" customFormat="1" ht="29.25" x14ac:dyDescent="0.2">
      <c r="A162" s="153" t="s">
        <v>803</v>
      </c>
      <c r="B162" s="100" t="s">
        <v>14</v>
      </c>
      <c r="C162" s="408" t="s">
        <v>804</v>
      </c>
      <c r="D162" s="409"/>
      <c r="E162" s="409"/>
      <c r="F162" s="410"/>
      <c r="G162" s="106">
        <v>0</v>
      </c>
      <c r="H162" s="101"/>
      <c r="I162" s="106">
        <v>0</v>
      </c>
      <c r="J162" s="101">
        <v>1363700</v>
      </c>
      <c r="K162" s="84"/>
      <c r="L162" s="84"/>
      <c r="M162" s="84"/>
      <c r="N162" s="84"/>
      <c r="O162" s="84"/>
      <c r="P162" s="84"/>
      <c r="Q162" s="84"/>
      <c r="R162" s="84">
        <v>1363700</v>
      </c>
      <c r="S162" s="84"/>
      <c r="T162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2" s="151" t="str">
        <f t="shared" si="11"/>
        <v>010</v>
      </c>
      <c r="V162" s="411" t="str">
        <f t="shared" si="12"/>
        <v>00020230024100000151</v>
      </c>
      <c r="W162" s="412"/>
      <c r="X162" s="412"/>
      <c r="Y162" s="413"/>
      <c r="Z162" s="106">
        <v>0</v>
      </c>
      <c r="AA162" s="101"/>
      <c r="AB162" s="106">
        <v>0</v>
      </c>
      <c r="AC162" s="101">
        <v>638300</v>
      </c>
      <c r="AD162" s="84"/>
      <c r="AE162" s="84"/>
      <c r="AF162" s="84"/>
      <c r="AG162" s="84"/>
      <c r="AH162" s="84"/>
      <c r="AI162" s="84"/>
      <c r="AJ162" s="84"/>
      <c r="AK162" s="85">
        <v>638300</v>
      </c>
      <c r="AL162" s="86"/>
      <c r="AM162" s="102" t="str">
        <f t="shared" si="13"/>
        <v>00020230024100000151</v>
      </c>
      <c r="AN162" s="103"/>
    </row>
    <row r="163" spans="1:40" s="104" customFormat="1" ht="39" x14ac:dyDescent="0.2">
      <c r="A163" s="154" t="s">
        <v>805</v>
      </c>
      <c r="B163" s="105" t="s">
        <v>14</v>
      </c>
      <c r="C163" s="345" t="s">
        <v>806</v>
      </c>
      <c r="D163" s="345"/>
      <c r="E163" s="345"/>
      <c r="F163" s="345"/>
      <c r="G163" s="106">
        <v>15881500</v>
      </c>
      <c r="H163" s="106"/>
      <c r="I163" s="106">
        <v>15881500</v>
      </c>
      <c r="J163" s="106"/>
      <c r="K163" s="106"/>
      <c r="L163" s="106"/>
      <c r="M163" s="106"/>
      <c r="N163" s="106"/>
      <c r="O163" s="106"/>
      <c r="P163" s="106">
        <v>15881500</v>
      </c>
      <c r="Q163" s="106"/>
      <c r="R163" s="106"/>
      <c r="S163" s="106"/>
      <c r="T163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3" s="105" t="str">
        <f t="shared" si="11"/>
        <v>010</v>
      </c>
      <c r="V163" s="345" t="str">
        <f t="shared" si="12"/>
        <v>00020230027000000151</v>
      </c>
      <c r="W163" s="345"/>
      <c r="X163" s="345"/>
      <c r="Y163" s="345"/>
      <c r="Z163" s="106">
        <v>7400300</v>
      </c>
      <c r="AA163" s="106"/>
      <c r="AB163" s="106">
        <v>7400300</v>
      </c>
      <c r="AC163" s="106"/>
      <c r="AD163" s="106"/>
      <c r="AE163" s="106"/>
      <c r="AF163" s="106"/>
      <c r="AG163" s="106"/>
      <c r="AH163" s="106"/>
      <c r="AI163" s="106">
        <v>7400300</v>
      </c>
      <c r="AJ163" s="106"/>
      <c r="AK163" s="126"/>
      <c r="AL163" s="107"/>
      <c r="AM163" s="108" t="str">
        <f t="shared" si="13"/>
        <v>00020230027000000151</v>
      </c>
      <c r="AN163" s="103"/>
    </row>
    <row r="164" spans="1:40" s="104" customFormat="1" ht="39" x14ac:dyDescent="0.2">
      <c r="A164" s="153" t="s">
        <v>807</v>
      </c>
      <c r="B164" s="100" t="s">
        <v>14</v>
      </c>
      <c r="C164" s="408" t="s">
        <v>808</v>
      </c>
      <c r="D164" s="409"/>
      <c r="E164" s="409"/>
      <c r="F164" s="410"/>
      <c r="G164" s="106">
        <v>15881500</v>
      </c>
      <c r="H164" s="101"/>
      <c r="I164" s="106">
        <v>15881500</v>
      </c>
      <c r="J164" s="101"/>
      <c r="K164" s="84"/>
      <c r="L164" s="84"/>
      <c r="M164" s="84"/>
      <c r="N164" s="84"/>
      <c r="O164" s="84"/>
      <c r="P164" s="84">
        <v>15881500</v>
      </c>
      <c r="Q164" s="84"/>
      <c r="R164" s="84"/>
      <c r="S164" s="84"/>
      <c r="T164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4" s="151" t="str">
        <f t="shared" si="11"/>
        <v>010</v>
      </c>
      <c r="V164" s="411" t="str">
        <f t="shared" si="12"/>
        <v>00020230027050000151</v>
      </c>
      <c r="W164" s="412"/>
      <c r="X164" s="412"/>
      <c r="Y164" s="413"/>
      <c r="Z164" s="106">
        <v>7400300</v>
      </c>
      <c r="AA164" s="101"/>
      <c r="AB164" s="106">
        <v>7400300</v>
      </c>
      <c r="AC164" s="101"/>
      <c r="AD164" s="84"/>
      <c r="AE164" s="84"/>
      <c r="AF164" s="84"/>
      <c r="AG164" s="84"/>
      <c r="AH164" s="84"/>
      <c r="AI164" s="84">
        <v>7400300</v>
      </c>
      <c r="AJ164" s="84"/>
      <c r="AK164" s="85"/>
      <c r="AL164" s="86"/>
      <c r="AM164" s="102" t="str">
        <f t="shared" si="13"/>
        <v>00020230027050000151</v>
      </c>
      <c r="AN164" s="103"/>
    </row>
    <row r="165" spans="1:40" s="104" customFormat="1" ht="58.5" x14ac:dyDescent="0.2">
      <c r="A165" s="154" t="s">
        <v>809</v>
      </c>
      <c r="B165" s="105" t="s">
        <v>14</v>
      </c>
      <c r="C165" s="345" t="s">
        <v>810</v>
      </c>
      <c r="D165" s="345"/>
      <c r="E165" s="345"/>
      <c r="F165" s="345"/>
      <c r="G165" s="106">
        <v>1381100</v>
      </c>
      <c r="H165" s="106"/>
      <c r="I165" s="106">
        <v>1381100</v>
      </c>
      <c r="J165" s="106"/>
      <c r="K165" s="106"/>
      <c r="L165" s="106"/>
      <c r="M165" s="106"/>
      <c r="N165" s="106"/>
      <c r="O165" s="106"/>
      <c r="P165" s="106">
        <v>1381100</v>
      </c>
      <c r="Q165" s="106"/>
      <c r="R165" s="106"/>
      <c r="S165" s="106"/>
      <c r="T165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5" s="105" t="str">
        <f t="shared" si="11"/>
        <v>010</v>
      </c>
      <c r="V165" s="345" t="str">
        <f t="shared" si="12"/>
        <v>00020230029000000151</v>
      </c>
      <c r="W165" s="345"/>
      <c r="X165" s="345"/>
      <c r="Y165" s="345"/>
      <c r="Z165" s="106">
        <v>395000</v>
      </c>
      <c r="AA165" s="106"/>
      <c r="AB165" s="106">
        <v>395000</v>
      </c>
      <c r="AC165" s="106"/>
      <c r="AD165" s="106"/>
      <c r="AE165" s="106"/>
      <c r="AF165" s="106"/>
      <c r="AG165" s="106"/>
      <c r="AH165" s="106"/>
      <c r="AI165" s="106">
        <v>395000</v>
      </c>
      <c r="AJ165" s="106"/>
      <c r="AK165" s="126"/>
      <c r="AL165" s="107"/>
      <c r="AM165" s="108" t="str">
        <f t="shared" si="13"/>
        <v>00020230029000000151</v>
      </c>
      <c r="AN165" s="103"/>
    </row>
    <row r="166" spans="1:40" s="104" customFormat="1" ht="58.5" x14ac:dyDescent="0.2">
      <c r="A166" s="153" t="s">
        <v>811</v>
      </c>
      <c r="B166" s="100" t="s">
        <v>14</v>
      </c>
      <c r="C166" s="408" t="s">
        <v>812</v>
      </c>
      <c r="D166" s="409"/>
      <c r="E166" s="409"/>
      <c r="F166" s="410"/>
      <c r="G166" s="106">
        <v>1381100</v>
      </c>
      <c r="H166" s="101"/>
      <c r="I166" s="106">
        <v>1381100</v>
      </c>
      <c r="J166" s="101"/>
      <c r="K166" s="84"/>
      <c r="L166" s="84"/>
      <c r="M166" s="84"/>
      <c r="N166" s="84"/>
      <c r="O166" s="84"/>
      <c r="P166" s="84">
        <v>1381100</v>
      </c>
      <c r="Q166" s="84"/>
      <c r="R166" s="84"/>
      <c r="S166" s="84"/>
      <c r="T166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6" s="151" t="str">
        <f t="shared" si="11"/>
        <v>010</v>
      </c>
      <c r="V166" s="411" t="str">
        <f t="shared" si="12"/>
        <v>00020230029050000151</v>
      </c>
      <c r="W166" s="412"/>
      <c r="X166" s="412"/>
      <c r="Y166" s="413"/>
      <c r="Z166" s="106">
        <v>395000</v>
      </c>
      <c r="AA166" s="101"/>
      <c r="AB166" s="106">
        <v>395000</v>
      </c>
      <c r="AC166" s="101"/>
      <c r="AD166" s="84"/>
      <c r="AE166" s="84"/>
      <c r="AF166" s="84"/>
      <c r="AG166" s="84"/>
      <c r="AH166" s="84"/>
      <c r="AI166" s="84">
        <v>395000</v>
      </c>
      <c r="AJ166" s="84"/>
      <c r="AK166" s="85"/>
      <c r="AL166" s="86"/>
      <c r="AM166" s="102" t="str">
        <f t="shared" si="13"/>
        <v>00020230029050000151</v>
      </c>
      <c r="AN166" s="103"/>
    </row>
    <row r="167" spans="1:40" s="104" customFormat="1" ht="48.75" x14ac:dyDescent="0.2">
      <c r="A167" s="154" t="s">
        <v>813</v>
      </c>
      <c r="B167" s="105" t="s">
        <v>14</v>
      </c>
      <c r="C167" s="345" t="s">
        <v>814</v>
      </c>
      <c r="D167" s="345"/>
      <c r="E167" s="345"/>
      <c r="F167" s="345"/>
      <c r="G167" s="106">
        <v>7687000</v>
      </c>
      <c r="H167" s="106"/>
      <c r="I167" s="106">
        <v>7687000</v>
      </c>
      <c r="J167" s="106"/>
      <c r="K167" s="106"/>
      <c r="L167" s="106"/>
      <c r="M167" s="106"/>
      <c r="N167" s="106"/>
      <c r="O167" s="106"/>
      <c r="P167" s="106">
        <v>7687000</v>
      </c>
      <c r="Q167" s="106"/>
      <c r="R167" s="106"/>
      <c r="S167" s="106"/>
      <c r="T167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7" s="105" t="str">
        <f t="shared" si="11"/>
        <v>010</v>
      </c>
      <c r="V167" s="345" t="str">
        <f t="shared" si="12"/>
        <v>00020235082000000151</v>
      </c>
      <c r="W167" s="345"/>
      <c r="X167" s="345"/>
      <c r="Y167" s="345"/>
      <c r="Z167" s="106">
        <v>2042250</v>
      </c>
      <c r="AA167" s="106"/>
      <c r="AB167" s="106">
        <v>2042250</v>
      </c>
      <c r="AC167" s="106"/>
      <c r="AD167" s="106"/>
      <c r="AE167" s="106"/>
      <c r="AF167" s="106"/>
      <c r="AG167" s="106"/>
      <c r="AH167" s="106"/>
      <c r="AI167" s="106">
        <v>2042250</v>
      </c>
      <c r="AJ167" s="106"/>
      <c r="AK167" s="126"/>
      <c r="AL167" s="107"/>
      <c r="AM167" s="108" t="str">
        <f t="shared" si="13"/>
        <v>00020235082000000151</v>
      </c>
      <c r="AN167" s="103"/>
    </row>
    <row r="168" spans="1:40" s="104" customFormat="1" ht="48.75" x14ac:dyDescent="0.2">
      <c r="A168" s="153" t="s">
        <v>815</v>
      </c>
      <c r="B168" s="100" t="s">
        <v>14</v>
      </c>
      <c r="C168" s="408" t="s">
        <v>816</v>
      </c>
      <c r="D168" s="409"/>
      <c r="E168" s="409"/>
      <c r="F168" s="410"/>
      <c r="G168" s="106">
        <v>7687000</v>
      </c>
      <c r="H168" s="101"/>
      <c r="I168" s="106">
        <v>7687000</v>
      </c>
      <c r="J168" s="101"/>
      <c r="K168" s="84"/>
      <c r="L168" s="84"/>
      <c r="M168" s="84"/>
      <c r="N168" s="84"/>
      <c r="O168" s="84"/>
      <c r="P168" s="84">
        <v>7687000</v>
      </c>
      <c r="Q168" s="84"/>
      <c r="R168" s="84"/>
      <c r="S168" s="84"/>
      <c r="T168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8" s="151" t="str">
        <f t="shared" si="11"/>
        <v>010</v>
      </c>
      <c r="V168" s="411" t="str">
        <f t="shared" si="12"/>
        <v>00020235082050000151</v>
      </c>
      <c r="W168" s="412"/>
      <c r="X168" s="412"/>
      <c r="Y168" s="413"/>
      <c r="Z168" s="106">
        <v>2042250</v>
      </c>
      <c r="AA168" s="101"/>
      <c r="AB168" s="106">
        <v>2042250</v>
      </c>
      <c r="AC168" s="101"/>
      <c r="AD168" s="84"/>
      <c r="AE168" s="84"/>
      <c r="AF168" s="84"/>
      <c r="AG168" s="84"/>
      <c r="AH168" s="84"/>
      <c r="AI168" s="84">
        <v>2042250</v>
      </c>
      <c r="AJ168" s="84"/>
      <c r="AK168" s="85"/>
      <c r="AL168" s="86"/>
      <c r="AM168" s="102" t="str">
        <f t="shared" si="13"/>
        <v>00020235082050000151</v>
      </c>
      <c r="AN168" s="103"/>
    </row>
    <row r="169" spans="1:40" s="104" customFormat="1" ht="29.25" x14ac:dyDescent="0.2">
      <c r="A169" s="154" t="s">
        <v>817</v>
      </c>
      <c r="B169" s="105" t="s">
        <v>14</v>
      </c>
      <c r="C169" s="345" t="s">
        <v>818</v>
      </c>
      <c r="D169" s="345"/>
      <c r="E169" s="345"/>
      <c r="F169" s="345"/>
      <c r="G169" s="106">
        <v>734100</v>
      </c>
      <c r="H169" s="106"/>
      <c r="I169" s="106">
        <v>734100</v>
      </c>
      <c r="J169" s="106">
        <v>734100</v>
      </c>
      <c r="K169" s="106"/>
      <c r="L169" s="106"/>
      <c r="M169" s="106"/>
      <c r="N169" s="106"/>
      <c r="O169" s="106"/>
      <c r="P169" s="106">
        <v>734100</v>
      </c>
      <c r="Q169" s="106"/>
      <c r="R169" s="106">
        <v>734100</v>
      </c>
      <c r="S169" s="106"/>
      <c r="T169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9" s="105" t="str">
        <f t="shared" si="11"/>
        <v>010</v>
      </c>
      <c r="V169" s="345" t="str">
        <f t="shared" si="12"/>
        <v>00020235118000000151</v>
      </c>
      <c r="W169" s="345"/>
      <c r="X169" s="345"/>
      <c r="Y169" s="345"/>
      <c r="Z169" s="106">
        <v>367000</v>
      </c>
      <c r="AA169" s="106"/>
      <c r="AB169" s="106">
        <v>367000</v>
      </c>
      <c r="AC169" s="106">
        <v>367000</v>
      </c>
      <c r="AD169" s="106"/>
      <c r="AE169" s="106"/>
      <c r="AF169" s="106"/>
      <c r="AG169" s="106"/>
      <c r="AH169" s="106"/>
      <c r="AI169" s="106">
        <v>367000</v>
      </c>
      <c r="AJ169" s="106"/>
      <c r="AK169" s="126">
        <v>367000</v>
      </c>
      <c r="AL169" s="107"/>
      <c r="AM169" s="108" t="str">
        <f t="shared" si="13"/>
        <v>00020235118000000151</v>
      </c>
      <c r="AN169" s="103"/>
    </row>
    <row r="170" spans="1:40" s="104" customFormat="1" ht="39" x14ac:dyDescent="0.2">
      <c r="A170" s="153" t="s">
        <v>819</v>
      </c>
      <c r="B170" s="100" t="s">
        <v>14</v>
      </c>
      <c r="C170" s="408" t="s">
        <v>820</v>
      </c>
      <c r="D170" s="409"/>
      <c r="E170" s="409"/>
      <c r="F170" s="410"/>
      <c r="G170" s="106">
        <v>734100</v>
      </c>
      <c r="H170" s="101"/>
      <c r="I170" s="106">
        <v>734100</v>
      </c>
      <c r="J170" s="101"/>
      <c r="K170" s="84"/>
      <c r="L170" s="84"/>
      <c r="M170" s="84"/>
      <c r="N170" s="84"/>
      <c r="O170" s="84"/>
      <c r="P170" s="84">
        <v>734100</v>
      </c>
      <c r="Q170" s="84"/>
      <c r="R170" s="84"/>
      <c r="S170" s="84"/>
      <c r="T170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0" s="151" t="str">
        <f t="shared" si="11"/>
        <v>010</v>
      </c>
      <c r="V170" s="411" t="str">
        <f t="shared" si="12"/>
        <v>00020235118050000151</v>
      </c>
      <c r="W170" s="412"/>
      <c r="X170" s="412"/>
      <c r="Y170" s="413"/>
      <c r="Z170" s="106">
        <v>367000</v>
      </c>
      <c r="AA170" s="101"/>
      <c r="AB170" s="106">
        <v>367000</v>
      </c>
      <c r="AC170" s="101"/>
      <c r="AD170" s="84"/>
      <c r="AE170" s="84"/>
      <c r="AF170" s="84"/>
      <c r="AG170" s="84"/>
      <c r="AH170" s="84"/>
      <c r="AI170" s="84">
        <v>367000</v>
      </c>
      <c r="AJ170" s="84"/>
      <c r="AK170" s="85"/>
      <c r="AL170" s="86"/>
      <c r="AM170" s="102" t="str">
        <f t="shared" si="13"/>
        <v>00020235118050000151</v>
      </c>
      <c r="AN170" s="103"/>
    </row>
    <row r="171" spans="1:40" s="104" customFormat="1" ht="39" x14ac:dyDescent="0.2">
      <c r="A171" s="153" t="s">
        <v>821</v>
      </c>
      <c r="B171" s="100" t="s">
        <v>14</v>
      </c>
      <c r="C171" s="408" t="s">
        <v>822</v>
      </c>
      <c r="D171" s="409"/>
      <c r="E171" s="409"/>
      <c r="F171" s="410"/>
      <c r="G171" s="106">
        <v>0</v>
      </c>
      <c r="H171" s="101"/>
      <c r="I171" s="106">
        <v>0</v>
      </c>
      <c r="J171" s="101">
        <v>734100</v>
      </c>
      <c r="K171" s="84"/>
      <c r="L171" s="84"/>
      <c r="M171" s="84"/>
      <c r="N171" s="84"/>
      <c r="O171" s="84"/>
      <c r="P171" s="84"/>
      <c r="Q171" s="84"/>
      <c r="R171" s="84">
        <v>734100</v>
      </c>
      <c r="S171" s="84"/>
      <c r="T171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1" s="151" t="str">
        <f t="shared" si="11"/>
        <v>010</v>
      </c>
      <c r="V171" s="411" t="str">
        <f t="shared" si="12"/>
        <v>00020235118100000151</v>
      </c>
      <c r="W171" s="412"/>
      <c r="X171" s="412"/>
      <c r="Y171" s="413"/>
      <c r="Z171" s="106">
        <v>0</v>
      </c>
      <c r="AA171" s="101"/>
      <c r="AB171" s="106">
        <v>0</v>
      </c>
      <c r="AC171" s="101">
        <v>367000</v>
      </c>
      <c r="AD171" s="84"/>
      <c r="AE171" s="84"/>
      <c r="AF171" s="84"/>
      <c r="AG171" s="84"/>
      <c r="AH171" s="84"/>
      <c r="AI171" s="84"/>
      <c r="AJ171" s="84"/>
      <c r="AK171" s="85">
        <v>367000</v>
      </c>
      <c r="AL171" s="86"/>
      <c r="AM171" s="102" t="str">
        <f t="shared" si="13"/>
        <v>00020235118100000151</v>
      </c>
      <c r="AN171" s="103"/>
    </row>
    <row r="172" spans="1:40" s="104" customFormat="1" ht="39" x14ac:dyDescent="0.2">
      <c r="A172" s="154" t="s">
        <v>823</v>
      </c>
      <c r="B172" s="105" t="s">
        <v>14</v>
      </c>
      <c r="C172" s="345" t="s">
        <v>824</v>
      </c>
      <c r="D172" s="345"/>
      <c r="E172" s="345"/>
      <c r="F172" s="345"/>
      <c r="G172" s="106">
        <v>809400</v>
      </c>
      <c r="H172" s="106"/>
      <c r="I172" s="106">
        <v>809400</v>
      </c>
      <c r="J172" s="106"/>
      <c r="K172" s="106"/>
      <c r="L172" s="106"/>
      <c r="M172" s="106"/>
      <c r="N172" s="106"/>
      <c r="O172" s="106"/>
      <c r="P172" s="106">
        <v>809400</v>
      </c>
      <c r="Q172" s="106"/>
      <c r="R172" s="106"/>
      <c r="S172" s="106"/>
      <c r="T172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2" s="105" t="str">
        <f t="shared" si="11"/>
        <v>010</v>
      </c>
      <c r="V172" s="345" t="str">
        <f t="shared" si="12"/>
        <v>00020235120000000151</v>
      </c>
      <c r="W172" s="345"/>
      <c r="X172" s="345"/>
      <c r="Y172" s="345"/>
      <c r="Z172" s="106">
        <v>809400</v>
      </c>
      <c r="AA172" s="106"/>
      <c r="AB172" s="106">
        <v>809400</v>
      </c>
      <c r="AC172" s="106"/>
      <c r="AD172" s="106"/>
      <c r="AE172" s="106"/>
      <c r="AF172" s="106"/>
      <c r="AG172" s="106"/>
      <c r="AH172" s="106"/>
      <c r="AI172" s="106">
        <v>809400</v>
      </c>
      <c r="AJ172" s="106"/>
      <c r="AK172" s="126"/>
      <c r="AL172" s="107"/>
      <c r="AM172" s="108" t="str">
        <f t="shared" si="13"/>
        <v>00020235120000000151</v>
      </c>
      <c r="AN172" s="103"/>
    </row>
    <row r="173" spans="1:40" s="104" customFormat="1" ht="48.75" x14ac:dyDescent="0.2">
      <c r="A173" s="153" t="s">
        <v>825</v>
      </c>
      <c r="B173" s="100" t="s">
        <v>14</v>
      </c>
      <c r="C173" s="408" t="s">
        <v>826</v>
      </c>
      <c r="D173" s="409"/>
      <c r="E173" s="409"/>
      <c r="F173" s="410"/>
      <c r="G173" s="106">
        <v>809400</v>
      </c>
      <c r="H173" s="101"/>
      <c r="I173" s="106">
        <v>809400</v>
      </c>
      <c r="J173" s="101"/>
      <c r="K173" s="84"/>
      <c r="L173" s="84"/>
      <c r="M173" s="84"/>
      <c r="N173" s="84"/>
      <c r="O173" s="84"/>
      <c r="P173" s="84">
        <v>809400</v>
      </c>
      <c r="Q173" s="84"/>
      <c r="R173" s="84"/>
      <c r="S173" s="84"/>
      <c r="T173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3" s="151" t="str">
        <f t="shared" si="11"/>
        <v>010</v>
      </c>
      <c r="V173" s="411" t="str">
        <f t="shared" si="12"/>
        <v>00020235120050000151</v>
      </c>
      <c r="W173" s="412"/>
      <c r="X173" s="412"/>
      <c r="Y173" s="413"/>
      <c r="Z173" s="106">
        <v>809400</v>
      </c>
      <c r="AA173" s="101"/>
      <c r="AB173" s="106">
        <v>809400</v>
      </c>
      <c r="AC173" s="101"/>
      <c r="AD173" s="84"/>
      <c r="AE173" s="84"/>
      <c r="AF173" s="84"/>
      <c r="AG173" s="84"/>
      <c r="AH173" s="84"/>
      <c r="AI173" s="84">
        <v>809400</v>
      </c>
      <c r="AJ173" s="84"/>
      <c r="AK173" s="85"/>
      <c r="AL173" s="86"/>
      <c r="AM173" s="102" t="str">
        <f t="shared" si="13"/>
        <v>00020235120050000151</v>
      </c>
      <c r="AN173" s="103"/>
    </row>
    <row r="174" spans="1:40" s="104" customFormat="1" ht="19.5" x14ac:dyDescent="0.2">
      <c r="A174" s="154" t="s">
        <v>827</v>
      </c>
      <c r="B174" s="105" t="s">
        <v>14</v>
      </c>
      <c r="C174" s="345" t="s">
        <v>828</v>
      </c>
      <c r="D174" s="345"/>
      <c r="E174" s="345"/>
      <c r="F174" s="345"/>
      <c r="G174" s="106">
        <v>28206700</v>
      </c>
      <c r="H174" s="106"/>
      <c r="I174" s="106">
        <v>28206700</v>
      </c>
      <c r="J174" s="106"/>
      <c r="K174" s="106"/>
      <c r="L174" s="106"/>
      <c r="M174" s="106"/>
      <c r="N174" s="106"/>
      <c r="O174" s="106"/>
      <c r="P174" s="106">
        <v>28206700</v>
      </c>
      <c r="Q174" s="106"/>
      <c r="R174" s="106"/>
      <c r="S174" s="106"/>
      <c r="T174" s="109" t="str">
        <f t="shared" si="10"/>
        <v>Субвенции бюджетам на оплату жилищно-коммунальных услуг отдельным категориям граждан</v>
      </c>
      <c r="U174" s="105" t="str">
        <f t="shared" si="11"/>
        <v>010</v>
      </c>
      <c r="V174" s="345" t="str">
        <f t="shared" si="12"/>
        <v>00020235250000000151</v>
      </c>
      <c r="W174" s="345"/>
      <c r="X174" s="345"/>
      <c r="Y174" s="345"/>
      <c r="Z174" s="106">
        <v>13200000</v>
      </c>
      <c r="AA174" s="106"/>
      <c r="AB174" s="106">
        <v>13200000</v>
      </c>
      <c r="AC174" s="106"/>
      <c r="AD174" s="106"/>
      <c r="AE174" s="106"/>
      <c r="AF174" s="106"/>
      <c r="AG174" s="106"/>
      <c r="AH174" s="106"/>
      <c r="AI174" s="106">
        <v>13200000</v>
      </c>
      <c r="AJ174" s="106"/>
      <c r="AK174" s="126"/>
      <c r="AL174" s="107"/>
      <c r="AM174" s="108" t="str">
        <f t="shared" si="13"/>
        <v>00020235250000000151</v>
      </c>
      <c r="AN174" s="103"/>
    </row>
    <row r="175" spans="1:40" s="104" customFormat="1" ht="29.25" x14ac:dyDescent="0.2">
      <c r="A175" s="153" t="s">
        <v>829</v>
      </c>
      <c r="B175" s="100" t="s">
        <v>14</v>
      </c>
      <c r="C175" s="408" t="s">
        <v>830</v>
      </c>
      <c r="D175" s="409"/>
      <c r="E175" s="409"/>
      <c r="F175" s="410"/>
      <c r="G175" s="106">
        <v>28206700</v>
      </c>
      <c r="H175" s="101"/>
      <c r="I175" s="106">
        <v>28206700</v>
      </c>
      <c r="J175" s="101"/>
      <c r="K175" s="84"/>
      <c r="L175" s="84"/>
      <c r="M175" s="84"/>
      <c r="N175" s="84"/>
      <c r="O175" s="84"/>
      <c r="P175" s="84">
        <v>28206700</v>
      </c>
      <c r="Q175" s="84"/>
      <c r="R175" s="84"/>
      <c r="S175" s="84"/>
      <c r="T175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75" s="151" t="str">
        <f t="shared" si="11"/>
        <v>010</v>
      </c>
      <c r="V175" s="411" t="str">
        <f t="shared" si="12"/>
        <v>00020235250050000151</v>
      </c>
      <c r="W175" s="412"/>
      <c r="X175" s="412"/>
      <c r="Y175" s="413"/>
      <c r="Z175" s="106">
        <v>13200000</v>
      </c>
      <c r="AA175" s="101"/>
      <c r="AB175" s="106">
        <v>13200000</v>
      </c>
      <c r="AC175" s="101"/>
      <c r="AD175" s="84"/>
      <c r="AE175" s="84"/>
      <c r="AF175" s="84"/>
      <c r="AG175" s="84"/>
      <c r="AH175" s="84"/>
      <c r="AI175" s="84">
        <v>13200000</v>
      </c>
      <c r="AJ175" s="84"/>
      <c r="AK175" s="85"/>
      <c r="AL175" s="86"/>
      <c r="AM175" s="102" t="str">
        <f t="shared" si="13"/>
        <v>00020235250050000151</v>
      </c>
      <c r="AN175" s="103"/>
    </row>
    <row r="176" spans="1:40" s="104" customFormat="1" ht="19.5" x14ac:dyDescent="0.2">
      <c r="A176" s="154" t="s">
        <v>831</v>
      </c>
      <c r="B176" s="105" t="s">
        <v>14</v>
      </c>
      <c r="C176" s="345" t="s">
        <v>832</v>
      </c>
      <c r="D176" s="345"/>
      <c r="E176" s="345"/>
      <c r="F176" s="345"/>
      <c r="G176" s="106">
        <v>1856500</v>
      </c>
      <c r="H176" s="106"/>
      <c r="I176" s="106">
        <v>1856500</v>
      </c>
      <c r="J176" s="106"/>
      <c r="K176" s="106"/>
      <c r="L176" s="106"/>
      <c r="M176" s="106"/>
      <c r="N176" s="106"/>
      <c r="O176" s="106"/>
      <c r="P176" s="106">
        <v>1856500</v>
      </c>
      <c r="Q176" s="106"/>
      <c r="R176" s="106"/>
      <c r="S176" s="106"/>
      <c r="T176" s="109" t="str">
        <f t="shared" si="10"/>
        <v>Субвенции бюджетам на государственную регистрацию актов гражданского состояния</v>
      </c>
      <c r="U176" s="105" t="str">
        <f t="shared" si="11"/>
        <v>010</v>
      </c>
      <c r="V176" s="345" t="str">
        <f t="shared" si="12"/>
        <v>00020235930000000151</v>
      </c>
      <c r="W176" s="345"/>
      <c r="X176" s="345"/>
      <c r="Y176" s="345"/>
      <c r="Z176" s="106">
        <v>965400</v>
      </c>
      <c r="AA176" s="106"/>
      <c r="AB176" s="106">
        <v>965400</v>
      </c>
      <c r="AC176" s="106"/>
      <c r="AD176" s="106"/>
      <c r="AE176" s="106"/>
      <c r="AF176" s="106"/>
      <c r="AG176" s="106"/>
      <c r="AH176" s="106"/>
      <c r="AI176" s="106">
        <v>965400</v>
      </c>
      <c r="AJ176" s="106"/>
      <c r="AK176" s="126"/>
      <c r="AL176" s="107"/>
      <c r="AM176" s="108" t="str">
        <f t="shared" si="13"/>
        <v>00020235930000000151</v>
      </c>
      <c r="AN176" s="103"/>
    </row>
    <row r="177" spans="1:40" s="104" customFormat="1" ht="29.25" x14ac:dyDescent="0.2">
      <c r="A177" s="153" t="s">
        <v>833</v>
      </c>
      <c r="B177" s="100" t="s">
        <v>14</v>
      </c>
      <c r="C177" s="408" t="s">
        <v>834</v>
      </c>
      <c r="D177" s="409"/>
      <c r="E177" s="409"/>
      <c r="F177" s="410"/>
      <c r="G177" s="106">
        <v>1856500</v>
      </c>
      <c r="H177" s="101"/>
      <c r="I177" s="106">
        <v>1856500</v>
      </c>
      <c r="J177" s="101"/>
      <c r="K177" s="84"/>
      <c r="L177" s="84"/>
      <c r="M177" s="84"/>
      <c r="N177" s="84"/>
      <c r="O177" s="84"/>
      <c r="P177" s="84">
        <v>1856500</v>
      </c>
      <c r="Q177" s="84"/>
      <c r="R177" s="84"/>
      <c r="S177" s="84"/>
      <c r="T177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77" s="151" t="str">
        <f t="shared" si="11"/>
        <v>010</v>
      </c>
      <c r="V177" s="411" t="str">
        <f t="shared" si="12"/>
        <v>00020235930050000151</v>
      </c>
      <c r="W177" s="412"/>
      <c r="X177" s="412"/>
      <c r="Y177" s="413"/>
      <c r="Z177" s="106">
        <v>965400</v>
      </c>
      <c r="AA177" s="101"/>
      <c r="AB177" s="106">
        <v>965400</v>
      </c>
      <c r="AC177" s="101"/>
      <c r="AD177" s="84"/>
      <c r="AE177" s="84"/>
      <c r="AF177" s="84"/>
      <c r="AG177" s="84"/>
      <c r="AH177" s="84"/>
      <c r="AI177" s="84">
        <v>965400</v>
      </c>
      <c r="AJ177" s="84"/>
      <c r="AK177" s="85"/>
      <c r="AL177" s="86"/>
      <c r="AM177" s="102" t="str">
        <f t="shared" si="13"/>
        <v>00020235930050000151</v>
      </c>
      <c r="AN177" s="103"/>
    </row>
    <row r="178" spans="1:40" s="104" customFormat="1" ht="11.25" x14ac:dyDescent="0.2">
      <c r="A178" s="154" t="s">
        <v>835</v>
      </c>
      <c r="B178" s="105" t="s">
        <v>14</v>
      </c>
      <c r="C178" s="345" t="s">
        <v>836</v>
      </c>
      <c r="D178" s="345"/>
      <c r="E178" s="345"/>
      <c r="F178" s="345"/>
      <c r="G178" s="106">
        <v>462800</v>
      </c>
      <c r="H178" s="106"/>
      <c r="I178" s="106">
        <v>462800</v>
      </c>
      <c r="J178" s="106"/>
      <c r="K178" s="106"/>
      <c r="L178" s="106"/>
      <c r="M178" s="106"/>
      <c r="N178" s="106"/>
      <c r="O178" s="106"/>
      <c r="P178" s="106">
        <v>462800</v>
      </c>
      <c r="Q178" s="106"/>
      <c r="R178" s="106"/>
      <c r="S178" s="106"/>
      <c r="T178" s="109" t="str">
        <f t="shared" si="10"/>
        <v>Прочие субвенции</v>
      </c>
      <c r="U178" s="105" t="str">
        <f t="shared" si="11"/>
        <v>010</v>
      </c>
      <c r="V178" s="345" t="str">
        <f t="shared" si="12"/>
        <v>00020239999000000151</v>
      </c>
      <c r="W178" s="345"/>
      <c r="X178" s="345"/>
      <c r="Y178" s="345"/>
      <c r="Z178" s="106">
        <v>212200</v>
      </c>
      <c r="AA178" s="106"/>
      <c r="AB178" s="106">
        <v>212200</v>
      </c>
      <c r="AC178" s="106"/>
      <c r="AD178" s="106"/>
      <c r="AE178" s="106"/>
      <c r="AF178" s="106"/>
      <c r="AG178" s="106"/>
      <c r="AH178" s="106"/>
      <c r="AI178" s="106">
        <v>212200</v>
      </c>
      <c r="AJ178" s="106"/>
      <c r="AK178" s="126"/>
      <c r="AL178" s="107"/>
      <c r="AM178" s="108" t="str">
        <f t="shared" ref="AM178:AM191" si="14">"" &amp; C178</f>
        <v>00020239999000000151</v>
      </c>
      <c r="AN178" s="103"/>
    </row>
    <row r="179" spans="1:40" s="104" customFormat="1" ht="19.5" x14ac:dyDescent="0.2">
      <c r="A179" s="153" t="s">
        <v>837</v>
      </c>
      <c r="B179" s="100" t="s">
        <v>14</v>
      </c>
      <c r="C179" s="408" t="s">
        <v>838</v>
      </c>
      <c r="D179" s="409"/>
      <c r="E179" s="409"/>
      <c r="F179" s="410"/>
      <c r="G179" s="106">
        <v>462800</v>
      </c>
      <c r="H179" s="101"/>
      <c r="I179" s="106">
        <v>462800</v>
      </c>
      <c r="J179" s="101"/>
      <c r="K179" s="84"/>
      <c r="L179" s="84"/>
      <c r="M179" s="84"/>
      <c r="N179" s="84"/>
      <c r="O179" s="84"/>
      <c r="P179" s="84">
        <v>462800</v>
      </c>
      <c r="Q179" s="84"/>
      <c r="R179" s="84"/>
      <c r="S179" s="84"/>
      <c r="T179" s="143" t="str">
        <f t="shared" si="10"/>
        <v>Прочие субвенции бюджетам муниципальных районов</v>
      </c>
      <c r="U179" s="151" t="str">
        <f t="shared" si="11"/>
        <v>010</v>
      </c>
      <c r="V179" s="411" t="str">
        <f t="shared" si="12"/>
        <v>00020239999050000151</v>
      </c>
      <c r="W179" s="412"/>
      <c r="X179" s="412"/>
      <c r="Y179" s="413"/>
      <c r="Z179" s="106">
        <v>212200</v>
      </c>
      <c r="AA179" s="101"/>
      <c r="AB179" s="106">
        <v>212200</v>
      </c>
      <c r="AC179" s="101"/>
      <c r="AD179" s="84"/>
      <c r="AE179" s="84"/>
      <c r="AF179" s="84"/>
      <c r="AG179" s="84"/>
      <c r="AH179" s="84"/>
      <c r="AI179" s="84">
        <v>212200</v>
      </c>
      <c r="AJ179" s="84"/>
      <c r="AK179" s="85"/>
      <c r="AL179" s="86"/>
      <c r="AM179" s="102" t="str">
        <f t="shared" si="14"/>
        <v>00020239999050000151</v>
      </c>
      <c r="AN179" s="103"/>
    </row>
    <row r="180" spans="1:40" s="104" customFormat="1" ht="11.25" x14ac:dyDescent="0.2">
      <c r="A180" s="154" t="s">
        <v>192</v>
      </c>
      <c r="B180" s="105" t="s">
        <v>14</v>
      </c>
      <c r="C180" s="345" t="s">
        <v>839</v>
      </c>
      <c r="D180" s="345"/>
      <c r="E180" s="345"/>
      <c r="F180" s="345"/>
      <c r="G180" s="106">
        <v>8536800</v>
      </c>
      <c r="H180" s="106"/>
      <c r="I180" s="106">
        <v>8536800</v>
      </c>
      <c r="J180" s="106">
        <v>731402</v>
      </c>
      <c r="K180" s="106"/>
      <c r="L180" s="106"/>
      <c r="M180" s="106"/>
      <c r="N180" s="106"/>
      <c r="O180" s="106"/>
      <c r="P180" s="106">
        <v>9093402</v>
      </c>
      <c r="Q180" s="106"/>
      <c r="R180" s="106">
        <v>174800</v>
      </c>
      <c r="S180" s="106"/>
      <c r="T180" s="109" t="str">
        <f t="shared" si="10"/>
        <v>Иные межбюджетные трансферты</v>
      </c>
      <c r="U180" s="105" t="str">
        <f t="shared" si="11"/>
        <v>010</v>
      </c>
      <c r="V180" s="345" t="str">
        <f t="shared" si="12"/>
        <v>00020240000000000151</v>
      </c>
      <c r="W180" s="345"/>
      <c r="X180" s="345"/>
      <c r="Y180" s="345"/>
      <c r="Z180" s="106">
        <v>6093484</v>
      </c>
      <c r="AA180" s="106"/>
      <c r="AB180" s="106">
        <v>6093484</v>
      </c>
      <c r="AC180" s="106">
        <v>641105</v>
      </c>
      <c r="AD180" s="106"/>
      <c r="AE180" s="106"/>
      <c r="AF180" s="106"/>
      <c r="AG180" s="106"/>
      <c r="AH180" s="106"/>
      <c r="AI180" s="106">
        <v>6690885</v>
      </c>
      <c r="AJ180" s="106"/>
      <c r="AK180" s="126">
        <v>43704</v>
      </c>
      <c r="AL180" s="107"/>
      <c r="AM180" s="108" t="str">
        <f t="shared" si="14"/>
        <v>00020240000000000151</v>
      </c>
      <c r="AN180" s="103"/>
    </row>
    <row r="181" spans="1:40" s="104" customFormat="1" ht="48.75" x14ac:dyDescent="0.2">
      <c r="A181" s="154" t="s">
        <v>840</v>
      </c>
      <c r="B181" s="105" t="s">
        <v>14</v>
      </c>
      <c r="C181" s="345" t="s">
        <v>841</v>
      </c>
      <c r="D181" s="345"/>
      <c r="E181" s="345"/>
      <c r="F181" s="345"/>
      <c r="G181" s="106">
        <v>0</v>
      </c>
      <c r="H181" s="106"/>
      <c r="I181" s="106">
        <v>0</v>
      </c>
      <c r="J181" s="106">
        <v>731402</v>
      </c>
      <c r="K181" s="106"/>
      <c r="L181" s="106"/>
      <c r="M181" s="106"/>
      <c r="N181" s="106"/>
      <c r="O181" s="106"/>
      <c r="P181" s="106">
        <v>731402</v>
      </c>
      <c r="Q181" s="106"/>
      <c r="R181" s="106"/>
      <c r="S181" s="106"/>
      <c r="T181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1" s="105" t="str">
        <f t="shared" si="11"/>
        <v>010</v>
      </c>
      <c r="V181" s="345" t="str">
        <f t="shared" si="12"/>
        <v>00020240014000000151</v>
      </c>
      <c r="W181" s="345"/>
      <c r="X181" s="345"/>
      <c r="Y181" s="345"/>
      <c r="Z181" s="106">
        <v>0</v>
      </c>
      <c r="AA181" s="106"/>
      <c r="AB181" s="106">
        <v>0</v>
      </c>
      <c r="AC181" s="106">
        <v>641105</v>
      </c>
      <c r="AD181" s="106"/>
      <c r="AE181" s="106"/>
      <c r="AF181" s="106"/>
      <c r="AG181" s="106"/>
      <c r="AH181" s="106"/>
      <c r="AI181" s="106">
        <v>641105</v>
      </c>
      <c r="AJ181" s="106"/>
      <c r="AK181" s="126"/>
      <c r="AL181" s="107"/>
      <c r="AM181" s="108" t="str">
        <f t="shared" si="14"/>
        <v>00020240014000000151</v>
      </c>
      <c r="AN181" s="103"/>
    </row>
    <row r="182" spans="1:40" s="104" customFormat="1" ht="48.75" x14ac:dyDescent="0.2">
      <c r="A182" s="153" t="s">
        <v>842</v>
      </c>
      <c r="B182" s="100" t="s">
        <v>14</v>
      </c>
      <c r="C182" s="408" t="s">
        <v>843</v>
      </c>
      <c r="D182" s="409"/>
      <c r="E182" s="409"/>
      <c r="F182" s="410"/>
      <c r="G182" s="106">
        <v>0</v>
      </c>
      <c r="H182" s="101"/>
      <c r="I182" s="106">
        <v>0</v>
      </c>
      <c r="J182" s="101">
        <v>731402</v>
      </c>
      <c r="K182" s="84"/>
      <c r="L182" s="84"/>
      <c r="M182" s="84"/>
      <c r="N182" s="84"/>
      <c r="O182" s="84"/>
      <c r="P182" s="84">
        <v>731402</v>
      </c>
      <c r="Q182" s="84"/>
      <c r="R182" s="84"/>
      <c r="S182" s="84"/>
      <c r="T182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2" s="151" t="str">
        <f t="shared" si="11"/>
        <v>010</v>
      </c>
      <c r="V182" s="411" t="str">
        <f t="shared" si="12"/>
        <v>00020240014050000151</v>
      </c>
      <c r="W182" s="412"/>
      <c r="X182" s="412"/>
      <c r="Y182" s="413"/>
      <c r="Z182" s="106">
        <v>0</v>
      </c>
      <c r="AA182" s="101"/>
      <c r="AB182" s="106">
        <v>0</v>
      </c>
      <c r="AC182" s="101">
        <v>641105</v>
      </c>
      <c r="AD182" s="84"/>
      <c r="AE182" s="84"/>
      <c r="AF182" s="84"/>
      <c r="AG182" s="84"/>
      <c r="AH182" s="84"/>
      <c r="AI182" s="84">
        <v>641105</v>
      </c>
      <c r="AJ182" s="84"/>
      <c r="AK182" s="85"/>
      <c r="AL182" s="86"/>
      <c r="AM182" s="102" t="str">
        <f t="shared" si="14"/>
        <v>00020240014050000151</v>
      </c>
      <c r="AN182" s="103"/>
    </row>
    <row r="183" spans="1:40" s="104" customFormat="1" ht="19.5" x14ac:dyDescent="0.2">
      <c r="A183" s="154" t="s">
        <v>844</v>
      </c>
      <c r="B183" s="105" t="s">
        <v>14</v>
      </c>
      <c r="C183" s="345" t="s">
        <v>845</v>
      </c>
      <c r="D183" s="345"/>
      <c r="E183" s="345"/>
      <c r="F183" s="345"/>
      <c r="G183" s="106">
        <v>8536800</v>
      </c>
      <c r="H183" s="106"/>
      <c r="I183" s="106">
        <v>8536800</v>
      </c>
      <c r="J183" s="106"/>
      <c r="K183" s="106"/>
      <c r="L183" s="106"/>
      <c r="M183" s="106"/>
      <c r="N183" s="106"/>
      <c r="O183" s="106"/>
      <c r="P183" s="106">
        <v>8362000</v>
      </c>
      <c r="Q183" s="106"/>
      <c r="R183" s="106">
        <v>174800</v>
      </c>
      <c r="S183" s="106"/>
      <c r="T183" s="109" t="str">
        <f t="shared" si="10"/>
        <v>Прочие межбюджетные трансферты, передаваемые бюджетам</v>
      </c>
      <c r="U183" s="105" t="str">
        <f t="shared" si="11"/>
        <v>010</v>
      </c>
      <c r="V183" s="345" t="str">
        <f t="shared" si="12"/>
        <v>00020249999000000151</v>
      </c>
      <c r="W183" s="345"/>
      <c r="X183" s="345"/>
      <c r="Y183" s="345"/>
      <c r="Z183" s="106">
        <v>6093484</v>
      </c>
      <c r="AA183" s="106"/>
      <c r="AB183" s="106">
        <v>6093484</v>
      </c>
      <c r="AC183" s="106"/>
      <c r="AD183" s="106"/>
      <c r="AE183" s="106"/>
      <c r="AF183" s="106"/>
      <c r="AG183" s="106"/>
      <c r="AH183" s="106"/>
      <c r="AI183" s="106">
        <v>6049780</v>
      </c>
      <c r="AJ183" s="106"/>
      <c r="AK183" s="126">
        <v>43704</v>
      </c>
      <c r="AL183" s="107"/>
      <c r="AM183" s="108" t="str">
        <f t="shared" si="14"/>
        <v>00020249999000000151</v>
      </c>
      <c r="AN183" s="103"/>
    </row>
    <row r="184" spans="1:40" s="104" customFormat="1" ht="19.5" x14ac:dyDescent="0.2">
      <c r="A184" s="153" t="s">
        <v>846</v>
      </c>
      <c r="B184" s="100" t="s">
        <v>14</v>
      </c>
      <c r="C184" s="408" t="s">
        <v>847</v>
      </c>
      <c r="D184" s="409"/>
      <c r="E184" s="409"/>
      <c r="F184" s="410"/>
      <c r="G184" s="106">
        <v>8362000</v>
      </c>
      <c r="H184" s="101"/>
      <c r="I184" s="106">
        <v>8362000</v>
      </c>
      <c r="J184" s="101"/>
      <c r="K184" s="84"/>
      <c r="L184" s="84"/>
      <c r="M184" s="84"/>
      <c r="N184" s="84"/>
      <c r="O184" s="84"/>
      <c r="P184" s="84">
        <v>8362000</v>
      </c>
      <c r="Q184" s="84"/>
      <c r="R184" s="84"/>
      <c r="S184" s="84"/>
      <c r="T184" s="143" t="str">
        <f t="shared" si="10"/>
        <v>Прочие межбюджетные трансферты, передаваемые бюджетам муниципальных районов</v>
      </c>
      <c r="U184" s="151" t="str">
        <f t="shared" si="11"/>
        <v>010</v>
      </c>
      <c r="V184" s="411" t="str">
        <f t="shared" si="12"/>
        <v>00020249999050000151</v>
      </c>
      <c r="W184" s="412"/>
      <c r="X184" s="412"/>
      <c r="Y184" s="413"/>
      <c r="Z184" s="106">
        <v>6049780</v>
      </c>
      <c r="AA184" s="101"/>
      <c r="AB184" s="106">
        <v>6049780</v>
      </c>
      <c r="AC184" s="101"/>
      <c r="AD184" s="84"/>
      <c r="AE184" s="84"/>
      <c r="AF184" s="84"/>
      <c r="AG184" s="84"/>
      <c r="AH184" s="84"/>
      <c r="AI184" s="84">
        <v>6049780</v>
      </c>
      <c r="AJ184" s="84"/>
      <c r="AK184" s="85"/>
      <c r="AL184" s="86"/>
      <c r="AM184" s="102" t="str">
        <f t="shared" si="14"/>
        <v>00020249999050000151</v>
      </c>
      <c r="AN184" s="103"/>
    </row>
    <row r="185" spans="1:40" s="104" customFormat="1" ht="19.5" x14ac:dyDescent="0.2">
      <c r="A185" s="153" t="s">
        <v>848</v>
      </c>
      <c r="B185" s="100" t="s">
        <v>14</v>
      </c>
      <c r="C185" s="408" t="s">
        <v>849</v>
      </c>
      <c r="D185" s="409"/>
      <c r="E185" s="409"/>
      <c r="F185" s="410"/>
      <c r="G185" s="106">
        <v>174800</v>
      </c>
      <c r="H185" s="101"/>
      <c r="I185" s="106">
        <v>174800</v>
      </c>
      <c r="J185" s="101"/>
      <c r="K185" s="84"/>
      <c r="L185" s="84"/>
      <c r="M185" s="84"/>
      <c r="N185" s="84"/>
      <c r="O185" s="84"/>
      <c r="P185" s="84"/>
      <c r="Q185" s="84"/>
      <c r="R185" s="84">
        <v>174800</v>
      </c>
      <c r="S185" s="84"/>
      <c r="T185" s="143" t="str">
        <f t="shared" si="10"/>
        <v>Прочие межбюджетные трансферты, передаваемые бюджетам сельских поселений</v>
      </c>
      <c r="U185" s="151" t="str">
        <f t="shared" si="11"/>
        <v>010</v>
      </c>
      <c r="V185" s="411" t="str">
        <f t="shared" si="12"/>
        <v>00020249999100000151</v>
      </c>
      <c r="W185" s="412"/>
      <c r="X185" s="412"/>
      <c r="Y185" s="413"/>
      <c r="Z185" s="106">
        <v>43704</v>
      </c>
      <c r="AA185" s="101"/>
      <c r="AB185" s="106">
        <v>43704</v>
      </c>
      <c r="AC185" s="101"/>
      <c r="AD185" s="84"/>
      <c r="AE185" s="84"/>
      <c r="AF185" s="84"/>
      <c r="AG185" s="84"/>
      <c r="AH185" s="84"/>
      <c r="AI185" s="84"/>
      <c r="AJ185" s="84"/>
      <c r="AK185" s="85">
        <v>43704</v>
      </c>
      <c r="AL185" s="86"/>
      <c r="AM185" s="102" t="str">
        <f t="shared" si="14"/>
        <v>00020249999100000151</v>
      </c>
      <c r="AN185" s="103"/>
    </row>
    <row r="186" spans="1:40" s="104" customFormat="1" ht="11.25" x14ac:dyDescent="0.2">
      <c r="A186" s="154" t="s">
        <v>850</v>
      </c>
      <c r="B186" s="105" t="s">
        <v>14</v>
      </c>
      <c r="C186" s="345" t="s">
        <v>851</v>
      </c>
      <c r="D186" s="345"/>
      <c r="E186" s="345"/>
      <c r="F186" s="345"/>
      <c r="G186" s="106">
        <v>216000</v>
      </c>
      <c r="H186" s="106"/>
      <c r="I186" s="106">
        <v>216000</v>
      </c>
      <c r="J186" s="106"/>
      <c r="K186" s="106"/>
      <c r="L186" s="106"/>
      <c r="M186" s="106"/>
      <c r="N186" s="106"/>
      <c r="O186" s="106"/>
      <c r="P186" s="106"/>
      <c r="Q186" s="106">
        <v>216000</v>
      </c>
      <c r="R186" s="106"/>
      <c r="S186" s="106"/>
      <c r="T186" s="109" t="str">
        <f t="shared" si="10"/>
        <v>ПРОЧИЕ БЕЗВОЗМЕЗДНЫЕ ПОСТУПЛЕНИЯ</v>
      </c>
      <c r="U186" s="105" t="str">
        <f t="shared" si="11"/>
        <v>010</v>
      </c>
      <c r="V186" s="345" t="str">
        <f t="shared" si="12"/>
        <v>00020700000000000000</v>
      </c>
      <c r="W186" s="345"/>
      <c r="X186" s="345"/>
      <c r="Y186" s="345"/>
      <c r="Z186" s="106">
        <v>226000</v>
      </c>
      <c r="AA186" s="106"/>
      <c r="AB186" s="106">
        <v>226000</v>
      </c>
      <c r="AC186" s="106"/>
      <c r="AD186" s="106"/>
      <c r="AE186" s="106"/>
      <c r="AF186" s="106"/>
      <c r="AG186" s="106"/>
      <c r="AH186" s="106"/>
      <c r="AI186" s="106"/>
      <c r="AJ186" s="106">
        <v>226000</v>
      </c>
      <c r="AK186" s="126"/>
      <c r="AL186" s="107"/>
      <c r="AM186" s="108" t="str">
        <f t="shared" si="14"/>
        <v>00020700000000000000</v>
      </c>
      <c r="AN186" s="103"/>
    </row>
    <row r="187" spans="1:40" s="104" customFormat="1" ht="19.5" x14ac:dyDescent="0.2">
      <c r="A187" s="154" t="s">
        <v>852</v>
      </c>
      <c r="B187" s="105" t="s">
        <v>14</v>
      </c>
      <c r="C187" s="345" t="s">
        <v>853</v>
      </c>
      <c r="D187" s="345"/>
      <c r="E187" s="345"/>
      <c r="F187" s="345"/>
      <c r="G187" s="106">
        <v>216000</v>
      </c>
      <c r="H187" s="106"/>
      <c r="I187" s="106">
        <v>216000</v>
      </c>
      <c r="J187" s="106"/>
      <c r="K187" s="106"/>
      <c r="L187" s="106"/>
      <c r="M187" s="106"/>
      <c r="N187" s="106"/>
      <c r="O187" s="106"/>
      <c r="P187" s="106"/>
      <c r="Q187" s="106">
        <v>216000</v>
      </c>
      <c r="R187" s="106"/>
      <c r="S187" s="106"/>
      <c r="T187" s="109" t="str">
        <f t="shared" si="10"/>
        <v>Прочие безвозмездные поступления в бюджеты городских поселений</v>
      </c>
      <c r="U187" s="105" t="str">
        <f t="shared" si="11"/>
        <v>010</v>
      </c>
      <c r="V187" s="345" t="str">
        <f t="shared" si="12"/>
        <v>00020705000130000180</v>
      </c>
      <c r="W187" s="345"/>
      <c r="X187" s="345"/>
      <c r="Y187" s="345"/>
      <c r="Z187" s="106">
        <v>226000</v>
      </c>
      <c r="AA187" s="106"/>
      <c r="AB187" s="106">
        <v>226000</v>
      </c>
      <c r="AC187" s="106"/>
      <c r="AD187" s="106"/>
      <c r="AE187" s="106"/>
      <c r="AF187" s="106"/>
      <c r="AG187" s="106"/>
      <c r="AH187" s="106"/>
      <c r="AI187" s="106"/>
      <c r="AJ187" s="106">
        <v>226000</v>
      </c>
      <c r="AK187" s="126"/>
      <c r="AL187" s="107"/>
      <c r="AM187" s="108" t="str">
        <f t="shared" si="14"/>
        <v>00020705000130000180</v>
      </c>
      <c r="AN187" s="103"/>
    </row>
    <row r="188" spans="1:40" s="104" customFormat="1" ht="19.5" x14ac:dyDescent="0.2">
      <c r="A188" s="153" t="s">
        <v>852</v>
      </c>
      <c r="B188" s="100" t="s">
        <v>14</v>
      </c>
      <c r="C188" s="408" t="s">
        <v>854</v>
      </c>
      <c r="D188" s="409"/>
      <c r="E188" s="409"/>
      <c r="F188" s="410"/>
      <c r="G188" s="106">
        <v>216000</v>
      </c>
      <c r="H188" s="101"/>
      <c r="I188" s="106">
        <v>216000</v>
      </c>
      <c r="J188" s="101"/>
      <c r="K188" s="84"/>
      <c r="L188" s="84"/>
      <c r="M188" s="84"/>
      <c r="N188" s="84"/>
      <c r="O188" s="84"/>
      <c r="P188" s="84"/>
      <c r="Q188" s="84">
        <v>216000</v>
      </c>
      <c r="R188" s="84"/>
      <c r="S188" s="84"/>
      <c r="T188" s="143" t="str">
        <f t="shared" si="10"/>
        <v>Прочие безвозмездные поступления в бюджеты городских поселений</v>
      </c>
      <c r="U188" s="151" t="str">
        <f t="shared" si="11"/>
        <v>010</v>
      </c>
      <c r="V188" s="411" t="str">
        <f t="shared" si="12"/>
        <v>00020705030130000180</v>
      </c>
      <c r="W188" s="412"/>
      <c r="X188" s="412"/>
      <c r="Y188" s="413"/>
      <c r="Z188" s="106">
        <v>226000</v>
      </c>
      <c r="AA188" s="101"/>
      <c r="AB188" s="106">
        <v>226000</v>
      </c>
      <c r="AC188" s="101"/>
      <c r="AD188" s="84"/>
      <c r="AE188" s="84"/>
      <c r="AF188" s="84"/>
      <c r="AG188" s="84"/>
      <c r="AH188" s="84"/>
      <c r="AI188" s="84"/>
      <c r="AJ188" s="84">
        <v>226000</v>
      </c>
      <c r="AK188" s="85"/>
      <c r="AL188" s="86"/>
      <c r="AM188" s="102" t="str">
        <f t="shared" si="14"/>
        <v>00020705030130000180</v>
      </c>
      <c r="AN188" s="103"/>
    </row>
    <row r="189" spans="1:40" s="104" customFormat="1" ht="39" x14ac:dyDescent="0.2">
      <c r="A189" s="154" t="s">
        <v>855</v>
      </c>
      <c r="B189" s="105" t="s">
        <v>14</v>
      </c>
      <c r="C189" s="345" t="s">
        <v>856</v>
      </c>
      <c r="D189" s="345"/>
      <c r="E189" s="345"/>
      <c r="F189" s="345"/>
      <c r="G189" s="106">
        <v>0</v>
      </c>
      <c r="H189" s="106"/>
      <c r="I189" s="106">
        <v>0</v>
      </c>
      <c r="J189" s="106"/>
      <c r="K189" s="106"/>
      <c r="L189" s="106"/>
      <c r="M189" s="106"/>
      <c r="N189" s="106"/>
      <c r="O189" s="106"/>
      <c r="P189" s="106">
        <v>0</v>
      </c>
      <c r="Q189" s="106"/>
      <c r="R189" s="106"/>
      <c r="S189" s="106"/>
      <c r="T189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9" s="105" t="str">
        <f t="shared" si="11"/>
        <v>010</v>
      </c>
      <c r="V189" s="345" t="str">
        <f t="shared" si="12"/>
        <v>00021900000000000000</v>
      </c>
      <c r="W189" s="345"/>
      <c r="X189" s="345"/>
      <c r="Y189" s="345"/>
      <c r="Z189" s="106">
        <v>-2453895.09</v>
      </c>
      <c r="AA189" s="106"/>
      <c r="AB189" s="106">
        <v>-2453895.09</v>
      </c>
      <c r="AC189" s="106"/>
      <c r="AD189" s="106"/>
      <c r="AE189" s="106"/>
      <c r="AF189" s="106"/>
      <c r="AG189" s="106"/>
      <c r="AH189" s="106"/>
      <c r="AI189" s="106">
        <v>-2453895.09</v>
      </c>
      <c r="AJ189" s="106"/>
      <c r="AK189" s="126"/>
      <c r="AL189" s="107"/>
      <c r="AM189" s="108" t="str">
        <f t="shared" si="14"/>
        <v>00021900000000000000</v>
      </c>
      <c r="AN189" s="103"/>
    </row>
    <row r="190" spans="1:40" s="104" customFormat="1" ht="39" x14ac:dyDescent="0.2">
      <c r="A190" s="154" t="s">
        <v>857</v>
      </c>
      <c r="B190" s="105" t="s">
        <v>14</v>
      </c>
      <c r="C190" s="345" t="s">
        <v>858</v>
      </c>
      <c r="D190" s="345"/>
      <c r="E190" s="345"/>
      <c r="F190" s="345"/>
      <c r="G190" s="106">
        <v>0</v>
      </c>
      <c r="H190" s="106"/>
      <c r="I190" s="106">
        <v>0</v>
      </c>
      <c r="J190" s="106"/>
      <c r="K190" s="106"/>
      <c r="L190" s="106"/>
      <c r="M190" s="106"/>
      <c r="N190" s="106"/>
      <c r="O190" s="106"/>
      <c r="P190" s="106">
        <v>0</v>
      </c>
      <c r="Q190" s="106"/>
      <c r="R190" s="106"/>
      <c r="S190" s="106"/>
      <c r="T190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0" s="105" t="str">
        <f t="shared" si="11"/>
        <v>010</v>
      </c>
      <c r="V190" s="345" t="str">
        <f t="shared" si="12"/>
        <v>00021900000050000151</v>
      </c>
      <c r="W190" s="345"/>
      <c r="X190" s="345"/>
      <c r="Y190" s="345"/>
      <c r="Z190" s="106">
        <v>-2453895.09</v>
      </c>
      <c r="AA190" s="106"/>
      <c r="AB190" s="106">
        <v>-2453895.09</v>
      </c>
      <c r="AC190" s="106"/>
      <c r="AD190" s="106"/>
      <c r="AE190" s="106"/>
      <c r="AF190" s="106"/>
      <c r="AG190" s="106"/>
      <c r="AH190" s="106"/>
      <c r="AI190" s="106">
        <v>-2453895.09</v>
      </c>
      <c r="AJ190" s="106"/>
      <c r="AK190" s="126"/>
      <c r="AL190" s="107"/>
      <c r="AM190" s="108" t="str">
        <f t="shared" si="14"/>
        <v>00021900000050000151</v>
      </c>
      <c r="AN190" s="103"/>
    </row>
    <row r="191" spans="1:40" s="104" customFormat="1" ht="39" x14ac:dyDescent="0.2">
      <c r="A191" s="153" t="s">
        <v>859</v>
      </c>
      <c r="B191" s="100" t="s">
        <v>14</v>
      </c>
      <c r="C191" s="408" t="s">
        <v>860</v>
      </c>
      <c r="D191" s="409"/>
      <c r="E191" s="409"/>
      <c r="F191" s="410"/>
      <c r="G191" s="106">
        <v>0</v>
      </c>
      <c r="H191" s="101"/>
      <c r="I191" s="106">
        <v>0</v>
      </c>
      <c r="J191" s="101"/>
      <c r="K191" s="84"/>
      <c r="L191" s="84"/>
      <c r="M191" s="84"/>
      <c r="N191" s="84"/>
      <c r="O191" s="84"/>
      <c r="P191" s="84">
        <v>0</v>
      </c>
      <c r="Q191" s="84"/>
      <c r="R191" s="84"/>
      <c r="S191" s="84"/>
      <c r="T191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1" s="151" t="str">
        <f t="shared" si="11"/>
        <v>010</v>
      </c>
      <c r="V191" s="411" t="str">
        <f t="shared" si="12"/>
        <v>00021960010050000151</v>
      </c>
      <c r="W191" s="412"/>
      <c r="X191" s="412"/>
      <c r="Y191" s="413"/>
      <c r="Z191" s="106">
        <v>-2453895.09</v>
      </c>
      <c r="AA191" s="101"/>
      <c r="AB191" s="106">
        <v>-2453895.09</v>
      </c>
      <c r="AC191" s="101"/>
      <c r="AD191" s="84"/>
      <c r="AE191" s="84"/>
      <c r="AF191" s="84"/>
      <c r="AG191" s="84"/>
      <c r="AH191" s="84"/>
      <c r="AI191" s="84">
        <v>-2453895.09</v>
      </c>
      <c r="AJ191" s="84"/>
      <c r="AK191" s="85"/>
      <c r="AL191" s="86"/>
      <c r="AM191" s="102" t="str">
        <f t="shared" si="14"/>
        <v>00021960010050000151</v>
      </c>
      <c r="AN191" s="103"/>
    </row>
    <row r="192" spans="1:40" x14ac:dyDescent="0.25">
      <c r="A192" s="87"/>
      <c r="B192" s="88"/>
      <c r="C192" s="88"/>
      <c r="D192" s="88"/>
      <c r="E192" s="88"/>
      <c r="F192" s="89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87"/>
      <c r="U192" s="88"/>
      <c r="V192" s="88"/>
      <c r="W192" s="88"/>
      <c r="X192" s="88"/>
      <c r="Y192" s="89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52"/>
      <c r="AN192" s="52"/>
    </row>
    <row r="193" spans="1:40" x14ac:dyDescent="0.25">
      <c r="A193" s="141" t="s">
        <v>49</v>
      </c>
      <c r="B193" s="141"/>
      <c r="C193" s="141"/>
      <c r="D193" s="141"/>
      <c r="E193" s="141"/>
      <c r="F193" s="141"/>
      <c r="G193" s="141"/>
      <c r="H193" s="141"/>
      <c r="I193" s="141"/>
      <c r="J193" s="55"/>
      <c r="K193" s="32"/>
      <c r="L193" s="32"/>
      <c r="M193" s="32"/>
      <c r="N193" s="32"/>
      <c r="O193" s="32"/>
      <c r="P193" s="32"/>
      <c r="Q193" s="32"/>
      <c r="R193" s="32"/>
      <c r="S193" s="150" t="s">
        <v>19</v>
      </c>
      <c r="T193" s="32"/>
      <c r="U193" s="32"/>
      <c r="V193" s="141"/>
      <c r="W193" s="141"/>
      <c r="X193" s="141"/>
      <c r="Y193" s="141"/>
      <c r="Z193" s="9"/>
      <c r="AA193" s="9"/>
      <c r="AB193" s="323"/>
      <c r="AC193" s="323"/>
      <c r="AD193" s="323"/>
      <c r="AE193" s="33"/>
      <c r="AF193" s="33"/>
      <c r="AG193" s="33"/>
      <c r="AH193" s="33"/>
      <c r="AI193" s="33"/>
      <c r="AK193" s="149"/>
      <c r="AL193" s="150" t="s">
        <v>60</v>
      </c>
    </row>
    <row r="194" spans="1:40" ht="6.75" customHeight="1" x14ac:dyDescent="0.25">
      <c r="A194" s="34"/>
      <c r="B194" s="35"/>
      <c r="C194" s="34"/>
      <c r="D194" s="34"/>
      <c r="E194" s="34"/>
      <c r="F194" s="34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4"/>
      <c r="U194" s="35"/>
      <c r="V194" s="34"/>
      <c r="W194" s="34"/>
      <c r="X194" s="34"/>
      <c r="Y194" s="34"/>
      <c r="Z194" s="36"/>
      <c r="AA194" s="36"/>
      <c r="AB194" s="36"/>
      <c r="AC194" s="36"/>
      <c r="AD194" s="37"/>
      <c r="AE194" s="9"/>
      <c r="AF194" s="9"/>
      <c r="AG194" s="9"/>
      <c r="AH194" s="9"/>
      <c r="AI194" s="9"/>
      <c r="AJ194" s="9"/>
      <c r="AK194" s="9"/>
      <c r="AL194" s="9"/>
    </row>
    <row r="195" spans="1:40" ht="15" customHeight="1" x14ac:dyDescent="0.25">
      <c r="A195" s="332" t="s">
        <v>5</v>
      </c>
      <c r="B195" s="370" t="s">
        <v>6</v>
      </c>
      <c r="C195" s="330" t="s">
        <v>16</v>
      </c>
      <c r="D195" s="331"/>
      <c r="E195" s="331"/>
      <c r="F195" s="332"/>
      <c r="G195" s="339" t="s">
        <v>8</v>
      </c>
      <c r="H195" s="340"/>
      <c r="I195" s="340"/>
      <c r="J195" s="340"/>
      <c r="K195" s="340"/>
      <c r="L195" s="340"/>
      <c r="M195" s="340"/>
      <c r="N195" s="340"/>
      <c r="O195" s="340"/>
      <c r="P195" s="340"/>
      <c r="Q195" s="340"/>
      <c r="R195" s="340"/>
      <c r="S195" s="340"/>
      <c r="T195" s="376" t="s">
        <v>5</v>
      </c>
      <c r="U195" s="370" t="s">
        <v>6</v>
      </c>
      <c r="V195" s="330" t="s">
        <v>16</v>
      </c>
      <c r="W195" s="331"/>
      <c r="X195" s="331"/>
      <c r="Y195" s="332"/>
      <c r="Z195" s="324" t="s">
        <v>9</v>
      </c>
      <c r="AA195" s="325"/>
      <c r="AB195" s="325"/>
      <c r="AC195" s="325"/>
      <c r="AD195" s="325"/>
      <c r="AE195" s="325"/>
      <c r="AF195" s="325"/>
      <c r="AG195" s="325"/>
      <c r="AH195" s="325"/>
      <c r="AI195" s="325"/>
      <c r="AJ195" s="325"/>
      <c r="AK195" s="325"/>
      <c r="AL195" s="325"/>
    </row>
    <row r="196" spans="1:40" ht="15" customHeight="1" x14ac:dyDescent="0.25">
      <c r="A196" s="335"/>
      <c r="B196" s="371"/>
      <c r="C196" s="333"/>
      <c r="D196" s="334"/>
      <c r="E196" s="334"/>
      <c r="F196" s="335"/>
      <c r="G196" s="321" t="s">
        <v>34</v>
      </c>
      <c r="H196" s="321" t="s">
        <v>35</v>
      </c>
      <c r="I196" s="321" t="s">
        <v>32</v>
      </c>
      <c r="J196" s="321" t="s">
        <v>36</v>
      </c>
      <c r="K196" s="321" t="s">
        <v>10</v>
      </c>
      <c r="L196" s="319" t="s">
        <v>46</v>
      </c>
      <c r="M196" s="319" t="s">
        <v>11</v>
      </c>
      <c r="N196" s="319" t="s">
        <v>56</v>
      </c>
      <c r="O196" s="319" t="s">
        <v>57</v>
      </c>
      <c r="P196" s="319" t="s">
        <v>12</v>
      </c>
      <c r="Q196" s="319" t="s">
        <v>58</v>
      </c>
      <c r="R196" s="319" t="s">
        <v>59</v>
      </c>
      <c r="S196" s="365" t="s">
        <v>13</v>
      </c>
      <c r="T196" s="377"/>
      <c r="U196" s="371"/>
      <c r="V196" s="333"/>
      <c r="W196" s="334"/>
      <c r="X196" s="334"/>
      <c r="Y196" s="335"/>
      <c r="Z196" s="321" t="s">
        <v>34</v>
      </c>
      <c r="AA196" s="321" t="s">
        <v>35</v>
      </c>
      <c r="AB196" s="321" t="s">
        <v>32</v>
      </c>
      <c r="AC196" s="321" t="s">
        <v>36</v>
      </c>
      <c r="AD196" s="321" t="s">
        <v>10</v>
      </c>
      <c r="AE196" s="319" t="s">
        <v>46</v>
      </c>
      <c r="AF196" s="319" t="s">
        <v>11</v>
      </c>
      <c r="AG196" s="319" t="s">
        <v>56</v>
      </c>
      <c r="AH196" s="319" t="s">
        <v>57</v>
      </c>
      <c r="AI196" s="319" t="s">
        <v>12</v>
      </c>
      <c r="AJ196" s="319" t="s">
        <v>58</v>
      </c>
      <c r="AK196" s="319" t="s">
        <v>59</v>
      </c>
      <c r="AL196" s="365" t="s">
        <v>13</v>
      </c>
    </row>
    <row r="197" spans="1:40" ht="124.5" customHeight="1" x14ac:dyDescent="0.25">
      <c r="A197" s="338"/>
      <c r="B197" s="372"/>
      <c r="C197" s="336"/>
      <c r="D197" s="337"/>
      <c r="E197" s="337"/>
      <c r="F197" s="338"/>
      <c r="G197" s="322"/>
      <c r="H197" s="322"/>
      <c r="I197" s="322"/>
      <c r="J197" s="322"/>
      <c r="K197" s="322"/>
      <c r="L197" s="320"/>
      <c r="M197" s="320"/>
      <c r="N197" s="320"/>
      <c r="O197" s="320"/>
      <c r="P197" s="320"/>
      <c r="Q197" s="320"/>
      <c r="R197" s="320"/>
      <c r="S197" s="366"/>
      <c r="T197" s="378"/>
      <c r="U197" s="372"/>
      <c r="V197" s="336"/>
      <c r="W197" s="337"/>
      <c r="X197" s="337"/>
      <c r="Y197" s="338"/>
      <c r="Z197" s="322"/>
      <c r="AA197" s="322"/>
      <c r="AB197" s="322"/>
      <c r="AC197" s="322"/>
      <c r="AD197" s="322"/>
      <c r="AE197" s="320"/>
      <c r="AF197" s="320"/>
      <c r="AG197" s="320"/>
      <c r="AH197" s="320"/>
      <c r="AI197" s="320"/>
      <c r="AJ197" s="320"/>
      <c r="AK197" s="320"/>
      <c r="AL197" s="366"/>
    </row>
    <row r="198" spans="1:40" s="60" customFormat="1" ht="12" thickBot="1" x14ac:dyDescent="0.25">
      <c r="A198" s="46">
        <v>1</v>
      </c>
      <c r="B198" s="47">
        <v>2</v>
      </c>
      <c r="C198" s="379">
        <v>3</v>
      </c>
      <c r="D198" s="380"/>
      <c r="E198" s="380"/>
      <c r="F198" s="381"/>
      <c r="G198" s="47">
        <v>4</v>
      </c>
      <c r="H198" s="47">
        <v>5</v>
      </c>
      <c r="I198" s="47">
        <v>6</v>
      </c>
      <c r="J198" s="47">
        <v>7</v>
      </c>
      <c r="K198" s="47">
        <v>8</v>
      </c>
      <c r="L198" s="47">
        <v>9</v>
      </c>
      <c r="M198" s="47">
        <v>10</v>
      </c>
      <c r="N198" s="47">
        <v>11</v>
      </c>
      <c r="O198" s="47">
        <v>12</v>
      </c>
      <c r="P198" s="47">
        <v>13</v>
      </c>
      <c r="Q198" s="47">
        <v>14</v>
      </c>
      <c r="R198" s="47">
        <v>15</v>
      </c>
      <c r="S198" s="47">
        <v>16</v>
      </c>
      <c r="T198" s="46">
        <v>1</v>
      </c>
      <c r="U198" s="47">
        <v>2</v>
      </c>
      <c r="V198" s="379">
        <v>3</v>
      </c>
      <c r="W198" s="380"/>
      <c r="X198" s="380"/>
      <c r="Y198" s="381"/>
      <c r="Z198" s="47">
        <v>17</v>
      </c>
      <c r="AA198" s="47">
        <v>18</v>
      </c>
      <c r="AB198" s="47">
        <v>19</v>
      </c>
      <c r="AC198" s="47">
        <v>20</v>
      </c>
      <c r="AD198" s="47">
        <v>21</v>
      </c>
      <c r="AE198" s="47">
        <v>22</v>
      </c>
      <c r="AF198" s="47">
        <v>23</v>
      </c>
      <c r="AG198" s="47">
        <v>24</v>
      </c>
      <c r="AH198" s="47">
        <v>25</v>
      </c>
      <c r="AI198" s="47">
        <v>26</v>
      </c>
      <c r="AJ198" s="47">
        <v>27</v>
      </c>
      <c r="AK198" s="47">
        <v>28</v>
      </c>
      <c r="AL198" s="48">
        <v>29</v>
      </c>
    </row>
    <row r="199" spans="1:40" s="60" customFormat="1" ht="23.25" customHeight="1" x14ac:dyDescent="0.2">
      <c r="A199" s="61" t="s">
        <v>52</v>
      </c>
      <c r="B199" s="57" t="s">
        <v>17</v>
      </c>
      <c r="C199" s="382" t="s">
        <v>68</v>
      </c>
      <c r="D199" s="383"/>
      <c r="E199" s="383"/>
      <c r="F199" s="384"/>
      <c r="G199" s="62">
        <v>728847913.77999997</v>
      </c>
      <c r="H199" s="62">
        <v>0</v>
      </c>
      <c r="I199" s="62">
        <v>728847913.77999997</v>
      </c>
      <c r="J199" s="62">
        <v>23949002</v>
      </c>
      <c r="K199" s="62">
        <v>0</v>
      </c>
      <c r="L199" s="62">
        <v>0</v>
      </c>
      <c r="M199" s="62">
        <v>0</v>
      </c>
      <c r="N199" s="62">
        <v>0</v>
      </c>
      <c r="O199" s="62">
        <v>0</v>
      </c>
      <c r="P199" s="62">
        <v>627148238.63</v>
      </c>
      <c r="Q199" s="62">
        <v>68973378.859999999</v>
      </c>
      <c r="R199" s="62">
        <v>56675298.289999999</v>
      </c>
      <c r="S199" s="62">
        <v>0</v>
      </c>
      <c r="T199" s="61" t="s">
        <v>52</v>
      </c>
      <c r="U199" s="57" t="s">
        <v>17</v>
      </c>
      <c r="V199" s="382" t="s">
        <v>15</v>
      </c>
      <c r="W199" s="383"/>
      <c r="X199" s="383"/>
      <c r="Y199" s="384"/>
      <c r="Z199" s="133">
        <v>356425708.79000002</v>
      </c>
      <c r="AA199" s="62">
        <v>0</v>
      </c>
      <c r="AB199" s="62">
        <v>356425708.79000002</v>
      </c>
      <c r="AC199" s="62">
        <v>11108105</v>
      </c>
      <c r="AD199" s="62">
        <v>0</v>
      </c>
      <c r="AE199" s="62">
        <v>0</v>
      </c>
      <c r="AF199" s="62">
        <v>0</v>
      </c>
      <c r="AG199" s="62">
        <v>0</v>
      </c>
      <c r="AH199" s="62">
        <v>0</v>
      </c>
      <c r="AI199" s="62">
        <v>320739329.48000002</v>
      </c>
      <c r="AJ199" s="62">
        <v>23611661.390000001</v>
      </c>
      <c r="AK199" s="127">
        <v>23182822.920000002</v>
      </c>
      <c r="AL199" s="59">
        <v>0</v>
      </c>
    </row>
    <row r="200" spans="1:40" s="104" customFormat="1" ht="11.25" x14ac:dyDescent="0.2">
      <c r="A200" s="115" t="s">
        <v>123</v>
      </c>
      <c r="B200" s="105" t="s">
        <v>17</v>
      </c>
      <c r="C200" s="357" t="s">
        <v>124</v>
      </c>
      <c r="D200" s="358"/>
      <c r="E200" s="359"/>
      <c r="F200" s="162" t="s">
        <v>125</v>
      </c>
      <c r="G200" s="106">
        <v>83768479.819999993</v>
      </c>
      <c r="H200" s="106"/>
      <c r="I200" s="106">
        <v>83768479.819999993</v>
      </c>
      <c r="J200" s="106">
        <v>2095102</v>
      </c>
      <c r="K200" s="106"/>
      <c r="L200" s="106"/>
      <c r="M200" s="106"/>
      <c r="N200" s="106"/>
      <c r="O200" s="106"/>
      <c r="P200" s="106">
        <v>55269425.200000003</v>
      </c>
      <c r="Q200" s="106">
        <v>1818147.68</v>
      </c>
      <c r="R200" s="106">
        <v>28776008.940000001</v>
      </c>
      <c r="S200" s="106"/>
      <c r="T200" s="115" t="str">
        <f t="shared" ref="T200:T263" si="15">""&amp;A200</f>
        <v>ОБЩЕГОСУДАРСТВЕННЫЕ ВОПРОСЫ</v>
      </c>
      <c r="U200" s="105" t="str">
        <f t="shared" ref="U200:U263" si="16">""&amp;B200</f>
        <v>200</v>
      </c>
      <c r="V200" s="357" t="str">
        <f t="shared" ref="V200:V263" si="17">""&amp;C200</f>
        <v>00001000000000000</v>
      </c>
      <c r="W200" s="358"/>
      <c r="X200" s="359"/>
      <c r="Y200" s="162" t="str">
        <f t="shared" ref="Y200:Y263" si="18">""&amp;F200</f>
        <v>000</v>
      </c>
      <c r="Z200" s="106">
        <v>41505243.219999999</v>
      </c>
      <c r="AA200" s="106"/>
      <c r="AB200" s="106">
        <v>41505243.219999999</v>
      </c>
      <c r="AC200" s="106">
        <v>1279405</v>
      </c>
      <c r="AD200" s="106"/>
      <c r="AE200" s="106"/>
      <c r="AF200" s="106"/>
      <c r="AG200" s="106"/>
      <c r="AH200" s="106"/>
      <c r="AI200" s="106">
        <v>28220955.23</v>
      </c>
      <c r="AJ200" s="106">
        <v>661126.06000000006</v>
      </c>
      <c r="AK200" s="126">
        <v>13902566.93</v>
      </c>
      <c r="AL200" s="107"/>
      <c r="AM200" s="119"/>
      <c r="AN200" s="103" t="s">
        <v>126</v>
      </c>
    </row>
    <row r="201" spans="1:40" s="104" customFormat="1" ht="29.25" x14ac:dyDescent="0.2">
      <c r="A201" s="115" t="s">
        <v>127</v>
      </c>
      <c r="B201" s="105" t="s">
        <v>17</v>
      </c>
      <c r="C201" s="357" t="s">
        <v>128</v>
      </c>
      <c r="D201" s="358"/>
      <c r="E201" s="359"/>
      <c r="F201" s="162" t="s">
        <v>125</v>
      </c>
      <c r="G201" s="106">
        <v>7897599.2999999998</v>
      </c>
      <c r="H201" s="106"/>
      <c r="I201" s="106">
        <v>7897599.2999999998</v>
      </c>
      <c r="J201" s="106"/>
      <c r="K201" s="106"/>
      <c r="L201" s="106"/>
      <c r="M201" s="106"/>
      <c r="N201" s="106"/>
      <c r="O201" s="106"/>
      <c r="P201" s="106">
        <v>1978975.73</v>
      </c>
      <c r="Q201" s="106"/>
      <c r="R201" s="106">
        <v>5918623.5700000003</v>
      </c>
      <c r="S201" s="106"/>
      <c r="T201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01" s="105" t="str">
        <f t="shared" si="16"/>
        <v>200</v>
      </c>
      <c r="V201" s="357" t="str">
        <f t="shared" si="17"/>
        <v>00001020000000000</v>
      </c>
      <c r="W201" s="358"/>
      <c r="X201" s="359"/>
      <c r="Y201" s="162" t="str">
        <f t="shared" si="18"/>
        <v>000</v>
      </c>
      <c r="Z201" s="106">
        <v>3862917.06</v>
      </c>
      <c r="AA201" s="106"/>
      <c r="AB201" s="106">
        <v>3862917.06</v>
      </c>
      <c r="AC201" s="106"/>
      <c r="AD201" s="106"/>
      <c r="AE201" s="106"/>
      <c r="AF201" s="106"/>
      <c r="AG201" s="106"/>
      <c r="AH201" s="106"/>
      <c r="AI201" s="106">
        <v>869252.4</v>
      </c>
      <c r="AJ201" s="106"/>
      <c r="AK201" s="126">
        <v>2993664.66</v>
      </c>
      <c r="AL201" s="107"/>
      <c r="AM201" s="119"/>
      <c r="AN201" s="103" t="s">
        <v>129</v>
      </c>
    </row>
    <row r="202" spans="1:40" s="104" customFormat="1" ht="48.75" x14ac:dyDescent="0.2">
      <c r="A202" s="115" t="s">
        <v>130</v>
      </c>
      <c r="B202" s="105" t="s">
        <v>17</v>
      </c>
      <c r="C202" s="357" t="s">
        <v>128</v>
      </c>
      <c r="D202" s="358"/>
      <c r="E202" s="359"/>
      <c r="F202" s="162" t="s">
        <v>131</v>
      </c>
      <c r="G202" s="106">
        <v>7897599.2999999998</v>
      </c>
      <c r="H202" s="106"/>
      <c r="I202" s="106">
        <v>7897599.2999999998</v>
      </c>
      <c r="J202" s="106"/>
      <c r="K202" s="106"/>
      <c r="L202" s="106"/>
      <c r="M202" s="106"/>
      <c r="N202" s="106"/>
      <c r="O202" s="106"/>
      <c r="P202" s="106">
        <v>1978975.73</v>
      </c>
      <c r="Q202" s="106"/>
      <c r="R202" s="106">
        <v>5918623.5700000003</v>
      </c>
      <c r="S202" s="106"/>
      <c r="T202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2" s="105" t="str">
        <f t="shared" si="16"/>
        <v>200</v>
      </c>
      <c r="V202" s="357" t="str">
        <f t="shared" si="17"/>
        <v>00001020000000000</v>
      </c>
      <c r="W202" s="358"/>
      <c r="X202" s="359"/>
      <c r="Y202" s="162" t="str">
        <f t="shared" si="18"/>
        <v>100</v>
      </c>
      <c r="Z202" s="106">
        <v>3862917.06</v>
      </c>
      <c r="AA202" s="106"/>
      <c r="AB202" s="106">
        <v>3862917.06</v>
      </c>
      <c r="AC202" s="106"/>
      <c r="AD202" s="106"/>
      <c r="AE202" s="106"/>
      <c r="AF202" s="106"/>
      <c r="AG202" s="106"/>
      <c r="AH202" s="106"/>
      <c r="AI202" s="106">
        <v>869252.4</v>
      </c>
      <c r="AJ202" s="106"/>
      <c r="AK202" s="126">
        <v>2993664.66</v>
      </c>
      <c r="AL202" s="107"/>
      <c r="AM202" s="119"/>
      <c r="AN202" s="103" t="s">
        <v>132</v>
      </c>
    </row>
    <row r="203" spans="1:40" s="104" customFormat="1" ht="19.5" x14ac:dyDescent="0.2">
      <c r="A203" s="115" t="s">
        <v>133</v>
      </c>
      <c r="B203" s="105" t="s">
        <v>17</v>
      </c>
      <c r="C203" s="357" t="s">
        <v>128</v>
      </c>
      <c r="D203" s="358"/>
      <c r="E203" s="359"/>
      <c r="F203" s="162" t="s">
        <v>134</v>
      </c>
      <c r="G203" s="106">
        <v>7897599.2999999998</v>
      </c>
      <c r="H203" s="106"/>
      <c r="I203" s="106">
        <v>7897599.2999999998</v>
      </c>
      <c r="J203" s="106"/>
      <c r="K203" s="106"/>
      <c r="L203" s="106"/>
      <c r="M203" s="106"/>
      <c r="N203" s="106"/>
      <c r="O203" s="106"/>
      <c r="P203" s="106">
        <v>1978975.73</v>
      </c>
      <c r="Q203" s="106"/>
      <c r="R203" s="106">
        <v>5918623.5700000003</v>
      </c>
      <c r="S203" s="106"/>
      <c r="T203" s="115" t="str">
        <f t="shared" si="15"/>
        <v>Расходы на выплаты персоналу государственных (муниципальных) органов</v>
      </c>
      <c r="U203" s="105" t="str">
        <f t="shared" si="16"/>
        <v>200</v>
      </c>
      <c r="V203" s="357" t="str">
        <f t="shared" si="17"/>
        <v>00001020000000000</v>
      </c>
      <c r="W203" s="358"/>
      <c r="X203" s="359"/>
      <c r="Y203" s="162" t="str">
        <f t="shared" si="18"/>
        <v>120</v>
      </c>
      <c r="Z203" s="106">
        <v>3862917.06</v>
      </c>
      <c r="AA203" s="106"/>
      <c r="AB203" s="106">
        <v>3862917.06</v>
      </c>
      <c r="AC203" s="106"/>
      <c r="AD203" s="106"/>
      <c r="AE203" s="106"/>
      <c r="AF203" s="106"/>
      <c r="AG203" s="106"/>
      <c r="AH203" s="106"/>
      <c r="AI203" s="106">
        <v>869252.4</v>
      </c>
      <c r="AJ203" s="106"/>
      <c r="AK203" s="126">
        <v>2993664.66</v>
      </c>
      <c r="AL203" s="107"/>
      <c r="AM203" s="119"/>
      <c r="AN203" s="103" t="s">
        <v>135</v>
      </c>
    </row>
    <row r="204" spans="1:40" s="104" customFormat="1" ht="19.5" x14ac:dyDescent="0.2">
      <c r="A204" s="114" t="s">
        <v>136</v>
      </c>
      <c r="B204" s="110" t="s">
        <v>17</v>
      </c>
      <c r="C204" s="360" t="s">
        <v>128</v>
      </c>
      <c r="D204" s="361"/>
      <c r="E204" s="362"/>
      <c r="F204" s="163" t="s">
        <v>137</v>
      </c>
      <c r="G204" s="106">
        <v>5759651.4000000004</v>
      </c>
      <c r="H204" s="111"/>
      <c r="I204" s="106">
        <v>5759651.4000000004</v>
      </c>
      <c r="J204" s="111"/>
      <c r="K204" s="112"/>
      <c r="L204" s="112"/>
      <c r="M204" s="112"/>
      <c r="N204" s="112"/>
      <c r="O204" s="112"/>
      <c r="P204" s="112">
        <v>1464084</v>
      </c>
      <c r="Q204" s="112"/>
      <c r="R204" s="112">
        <v>4295567.4000000004</v>
      </c>
      <c r="S204" s="112"/>
      <c r="T204" s="143" t="str">
        <f t="shared" si="15"/>
        <v>Фонд оплаты труда государственных (муниципальных) органов</v>
      </c>
      <c r="U204" s="144" t="str">
        <f t="shared" si="16"/>
        <v>200</v>
      </c>
      <c r="V204" s="391" t="str">
        <f t="shared" si="17"/>
        <v>00001020000000000</v>
      </c>
      <c r="W204" s="392"/>
      <c r="X204" s="393"/>
      <c r="Y204" s="152" t="str">
        <f t="shared" si="18"/>
        <v>121</v>
      </c>
      <c r="Z204" s="106">
        <v>2774643.94</v>
      </c>
      <c r="AA204" s="111"/>
      <c r="AB204" s="106">
        <v>2774643.94</v>
      </c>
      <c r="AC204" s="111"/>
      <c r="AD204" s="112"/>
      <c r="AE204" s="112"/>
      <c r="AF204" s="112"/>
      <c r="AG204" s="112"/>
      <c r="AH204" s="112"/>
      <c r="AI204" s="112">
        <v>651737.72</v>
      </c>
      <c r="AJ204" s="112"/>
      <c r="AK204" s="128">
        <v>2122906.2200000002</v>
      </c>
      <c r="AL204" s="113"/>
      <c r="AM204" s="161" t="str">
        <f>C204&amp;F204</f>
        <v>00001020000000000121</v>
      </c>
      <c r="AN204" s="103" t="str">
        <f>C204&amp;F204</f>
        <v>00001020000000000121</v>
      </c>
    </row>
    <row r="205" spans="1:40" s="104" customFormat="1" ht="29.25" x14ac:dyDescent="0.2">
      <c r="A205" s="114" t="s">
        <v>138</v>
      </c>
      <c r="B205" s="110" t="s">
        <v>17</v>
      </c>
      <c r="C205" s="360" t="s">
        <v>128</v>
      </c>
      <c r="D205" s="361"/>
      <c r="E205" s="362"/>
      <c r="F205" s="163" t="s">
        <v>139</v>
      </c>
      <c r="G205" s="106">
        <v>372900</v>
      </c>
      <c r="H205" s="111"/>
      <c r="I205" s="106">
        <v>372900</v>
      </c>
      <c r="J205" s="111"/>
      <c r="K205" s="112"/>
      <c r="L205" s="112"/>
      <c r="M205" s="112"/>
      <c r="N205" s="112"/>
      <c r="O205" s="112"/>
      <c r="P205" s="112">
        <v>40100</v>
      </c>
      <c r="Q205" s="112"/>
      <c r="R205" s="112">
        <v>332800</v>
      </c>
      <c r="S205" s="112"/>
      <c r="T205" s="143" t="str">
        <f t="shared" si="15"/>
        <v>Иные выплаты персоналу государственных (муниципальных) органов, за исключением фонда оплаты труда</v>
      </c>
      <c r="U205" s="144" t="str">
        <f t="shared" si="16"/>
        <v>200</v>
      </c>
      <c r="V205" s="391" t="str">
        <f t="shared" si="17"/>
        <v>00001020000000000</v>
      </c>
      <c r="W205" s="392"/>
      <c r="X205" s="393"/>
      <c r="Y205" s="152" t="str">
        <f t="shared" si="18"/>
        <v>122</v>
      </c>
      <c r="Z205" s="106">
        <v>250770</v>
      </c>
      <c r="AA205" s="111"/>
      <c r="AB205" s="106">
        <v>250770</v>
      </c>
      <c r="AC205" s="111"/>
      <c r="AD205" s="112"/>
      <c r="AE205" s="112"/>
      <c r="AF205" s="112"/>
      <c r="AG205" s="112"/>
      <c r="AH205" s="112"/>
      <c r="AI205" s="112">
        <v>0</v>
      </c>
      <c r="AJ205" s="112"/>
      <c r="AK205" s="128">
        <v>250770</v>
      </c>
      <c r="AL205" s="113"/>
      <c r="AM205" s="161" t="str">
        <f>C205&amp;F205</f>
        <v>00001020000000000122</v>
      </c>
      <c r="AN205" s="103" t="str">
        <f>C205&amp;F205</f>
        <v>00001020000000000122</v>
      </c>
    </row>
    <row r="206" spans="1:40" s="104" customFormat="1" ht="39" x14ac:dyDescent="0.2">
      <c r="A206" s="114" t="s">
        <v>140</v>
      </c>
      <c r="B206" s="110" t="s">
        <v>17</v>
      </c>
      <c r="C206" s="360" t="s">
        <v>128</v>
      </c>
      <c r="D206" s="361"/>
      <c r="E206" s="362"/>
      <c r="F206" s="163" t="s">
        <v>141</v>
      </c>
      <c r="G206" s="106">
        <v>1765047.9</v>
      </c>
      <c r="H206" s="111"/>
      <c r="I206" s="106">
        <v>1765047.9</v>
      </c>
      <c r="J206" s="111"/>
      <c r="K206" s="112"/>
      <c r="L206" s="112"/>
      <c r="M206" s="112"/>
      <c r="N206" s="112"/>
      <c r="O206" s="112"/>
      <c r="P206" s="112">
        <v>474791.73</v>
      </c>
      <c r="Q206" s="112"/>
      <c r="R206" s="112">
        <v>1290256.17</v>
      </c>
      <c r="S206" s="112"/>
      <c r="T206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6" s="144" t="str">
        <f t="shared" si="16"/>
        <v>200</v>
      </c>
      <c r="V206" s="391" t="str">
        <f t="shared" si="17"/>
        <v>00001020000000000</v>
      </c>
      <c r="W206" s="392"/>
      <c r="X206" s="393"/>
      <c r="Y206" s="152" t="str">
        <f t="shared" si="18"/>
        <v>129</v>
      </c>
      <c r="Z206" s="106">
        <v>837503.12</v>
      </c>
      <c r="AA206" s="111"/>
      <c r="AB206" s="106">
        <v>837503.12</v>
      </c>
      <c r="AC206" s="111"/>
      <c r="AD206" s="112"/>
      <c r="AE206" s="112"/>
      <c r="AF206" s="112"/>
      <c r="AG206" s="112"/>
      <c r="AH206" s="112"/>
      <c r="AI206" s="112">
        <v>217514.68</v>
      </c>
      <c r="AJ206" s="112"/>
      <c r="AK206" s="128">
        <v>619988.43999999994</v>
      </c>
      <c r="AL206" s="113"/>
      <c r="AM206" s="161" t="str">
        <f>C206&amp;F206</f>
        <v>00001020000000000129</v>
      </c>
      <c r="AN206" s="103" t="str">
        <f>C206&amp;F206</f>
        <v>00001020000000000129</v>
      </c>
    </row>
    <row r="207" spans="1:40" s="104" customFormat="1" ht="39" x14ac:dyDescent="0.2">
      <c r="A207" s="115" t="s">
        <v>142</v>
      </c>
      <c r="B207" s="105" t="s">
        <v>17</v>
      </c>
      <c r="C207" s="357" t="s">
        <v>143</v>
      </c>
      <c r="D207" s="358"/>
      <c r="E207" s="359"/>
      <c r="F207" s="162" t="s">
        <v>125</v>
      </c>
      <c r="G207" s="106">
        <v>56000</v>
      </c>
      <c r="H207" s="106"/>
      <c r="I207" s="106">
        <v>56000</v>
      </c>
      <c r="J207" s="106"/>
      <c r="K207" s="106"/>
      <c r="L207" s="106"/>
      <c r="M207" s="106"/>
      <c r="N207" s="106"/>
      <c r="O207" s="106"/>
      <c r="P207" s="106">
        <v>40000</v>
      </c>
      <c r="Q207" s="106">
        <v>16000</v>
      </c>
      <c r="R207" s="106"/>
      <c r="S207" s="106"/>
      <c r="T207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07" s="105" t="str">
        <f t="shared" si="16"/>
        <v>200</v>
      </c>
      <c r="V207" s="357" t="str">
        <f t="shared" si="17"/>
        <v>00001030000000000</v>
      </c>
      <c r="W207" s="358"/>
      <c r="X207" s="359"/>
      <c r="Y207" s="162" t="str">
        <f t="shared" si="18"/>
        <v>000</v>
      </c>
      <c r="Z207" s="106">
        <v>37496</v>
      </c>
      <c r="AA207" s="106"/>
      <c r="AB207" s="106">
        <v>37496</v>
      </c>
      <c r="AC207" s="106"/>
      <c r="AD207" s="106"/>
      <c r="AE207" s="106"/>
      <c r="AF207" s="106"/>
      <c r="AG207" s="106"/>
      <c r="AH207" s="106"/>
      <c r="AI207" s="106">
        <v>31396</v>
      </c>
      <c r="AJ207" s="106">
        <v>6100</v>
      </c>
      <c r="AK207" s="126"/>
      <c r="AL207" s="107"/>
      <c r="AM207" s="119"/>
      <c r="AN207" s="103" t="s">
        <v>144</v>
      </c>
    </row>
    <row r="208" spans="1:40" s="104" customFormat="1" ht="19.5" x14ac:dyDescent="0.2">
      <c r="A208" s="115" t="s">
        <v>145</v>
      </c>
      <c r="B208" s="105" t="s">
        <v>17</v>
      </c>
      <c r="C208" s="357" t="s">
        <v>143</v>
      </c>
      <c r="D208" s="358"/>
      <c r="E208" s="359"/>
      <c r="F208" s="162" t="s">
        <v>17</v>
      </c>
      <c r="G208" s="106">
        <v>56000</v>
      </c>
      <c r="H208" s="106"/>
      <c r="I208" s="106">
        <v>56000</v>
      </c>
      <c r="J208" s="106"/>
      <c r="K208" s="106"/>
      <c r="L208" s="106"/>
      <c r="M208" s="106"/>
      <c r="N208" s="106"/>
      <c r="O208" s="106"/>
      <c r="P208" s="106">
        <v>40000</v>
      </c>
      <c r="Q208" s="106">
        <v>16000</v>
      </c>
      <c r="R208" s="106"/>
      <c r="S208" s="106"/>
      <c r="T208" s="115" t="str">
        <f t="shared" si="15"/>
        <v>Закупка товаров, работ и услуг для обеспечения государственных (муниципальных) нужд</v>
      </c>
      <c r="U208" s="105" t="str">
        <f t="shared" si="16"/>
        <v>200</v>
      </c>
      <c r="V208" s="357" t="str">
        <f t="shared" si="17"/>
        <v>00001030000000000</v>
      </c>
      <c r="W208" s="358"/>
      <c r="X208" s="359"/>
      <c r="Y208" s="162" t="str">
        <f t="shared" si="18"/>
        <v>200</v>
      </c>
      <c r="Z208" s="106">
        <v>37496</v>
      </c>
      <c r="AA208" s="106"/>
      <c r="AB208" s="106">
        <v>37496</v>
      </c>
      <c r="AC208" s="106"/>
      <c r="AD208" s="106"/>
      <c r="AE208" s="106"/>
      <c r="AF208" s="106"/>
      <c r="AG208" s="106"/>
      <c r="AH208" s="106"/>
      <c r="AI208" s="106">
        <v>31396</v>
      </c>
      <c r="AJ208" s="106">
        <v>6100</v>
      </c>
      <c r="AK208" s="126"/>
      <c r="AL208" s="107"/>
      <c r="AM208" s="119"/>
      <c r="AN208" s="103" t="s">
        <v>146</v>
      </c>
    </row>
    <row r="209" spans="1:40" s="104" customFormat="1" ht="29.25" x14ac:dyDescent="0.2">
      <c r="A209" s="115" t="s">
        <v>147</v>
      </c>
      <c r="B209" s="105" t="s">
        <v>17</v>
      </c>
      <c r="C209" s="357" t="s">
        <v>143</v>
      </c>
      <c r="D209" s="358"/>
      <c r="E209" s="359"/>
      <c r="F209" s="162" t="s">
        <v>148</v>
      </c>
      <c r="G209" s="106">
        <v>56000</v>
      </c>
      <c r="H209" s="106"/>
      <c r="I209" s="106">
        <v>56000</v>
      </c>
      <c r="J209" s="106"/>
      <c r="K209" s="106"/>
      <c r="L209" s="106"/>
      <c r="M209" s="106"/>
      <c r="N209" s="106"/>
      <c r="O209" s="106"/>
      <c r="P209" s="106">
        <v>40000</v>
      </c>
      <c r="Q209" s="106">
        <v>16000</v>
      </c>
      <c r="R209" s="106"/>
      <c r="S209" s="106"/>
      <c r="T209" s="115" t="str">
        <f t="shared" si="15"/>
        <v>Иные закупки товаров, работ и услуг для обеспечения государственных (муниципальных) нужд</v>
      </c>
      <c r="U209" s="105" t="str">
        <f t="shared" si="16"/>
        <v>200</v>
      </c>
      <c r="V209" s="357" t="str">
        <f t="shared" si="17"/>
        <v>00001030000000000</v>
      </c>
      <c r="W209" s="358"/>
      <c r="X209" s="359"/>
      <c r="Y209" s="162" t="str">
        <f t="shared" si="18"/>
        <v>240</v>
      </c>
      <c r="Z209" s="106">
        <v>37496</v>
      </c>
      <c r="AA209" s="106"/>
      <c r="AB209" s="106">
        <v>37496</v>
      </c>
      <c r="AC209" s="106"/>
      <c r="AD209" s="106"/>
      <c r="AE209" s="106"/>
      <c r="AF209" s="106"/>
      <c r="AG209" s="106"/>
      <c r="AH209" s="106"/>
      <c r="AI209" s="106">
        <v>31396</v>
      </c>
      <c r="AJ209" s="106">
        <v>6100</v>
      </c>
      <c r="AK209" s="126"/>
      <c r="AL209" s="107"/>
      <c r="AM209" s="119"/>
      <c r="AN209" s="103" t="s">
        <v>149</v>
      </c>
    </row>
    <row r="210" spans="1:40" s="104" customFormat="1" ht="19.5" x14ac:dyDescent="0.2">
      <c r="A210" s="114" t="s">
        <v>150</v>
      </c>
      <c r="B210" s="110" t="s">
        <v>17</v>
      </c>
      <c r="C210" s="360" t="s">
        <v>143</v>
      </c>
      <c r="D210" s="361"/>
      <c r="E210" s="362"/>
      <c r="F210" s="163" t="s">
        <v>151</v>
      </c>
      <c r="G210" s="106">
        <v>20000</v>
      </c>
      <c r="H210" s="111"/>
      <c r="I210" s="106">
        <v>20000</v>
      </c>
      <c r="J210" s="111"/>
      <c r="K210" s="112"/>
      <c r="L210" s="112"/>
      <c r="M210" s="112"/>
      <c r="N210" s="112"/>
      <c r="O210" s="112"/>
      <c r="P210" s="112">
        <v>20000</v>
      </c>
      <c r="Q210" s="112"/>
      <c r="R210" s="112"/>
      <c r="S210" s="112"/>
      <c r="T210" s="143" t="str">
        <f t="shared" si="15"/>
        <v>Закупка товаров, работ, услуг в сфере информационно-коммуникационных технологий</v>
      </c>
      <c r="U210" s="144" t="str">
        <f t="shared" si="16"/>
        <v>200</v>
      </c>
      <c r="V210" s="391" t="str">
        <f t="shared" si="17"/>
        <v>00001030000000000</v>
      </c>
      <c r="W210" s="392"/>
      <c r="X210" s="393"/>
      <c r="Y210" s="152" t="str">
        <f t="shared" si="18"/>
        <v>242</v>
      </c>
      <c r="Z210" s="106">
        <v>12990</v>
      </c>
      <c r="AA210" s="111"/>
      <c r="AB210" s="106">
        <v>12990</v>
      </c>
      <c r="AC210" s="111"/>
      <c r="AD210" s="112"/>
      <c r="AE210" s="112"/>
      <c r="AF210" s="112"/>
      <c r="AG210" s="112"/>
      <c r="AH210" s="112"/>
      <c r="AI210" s="112">
        <v>12990</v>
      </c>
      <c r="AJ210" s="112"/>
      <c r="AK210" s="128"/>
      <c r="AL210" s="113"/>
      <c r="AM210" s="161" t="str">
        <f>C210&amp;F210</f>
        <v>00001030000000000242</v>
      </c>
      <c r="AN210" s="103" t="str">
        <f>C210&amp;F210</f>
        <v>00001030000000000242</v>
      </c>
    </row>
    <row r="211" spans="1:40" s="104" customFormat="1" ht="11.25" x14ac:dyDescent="0.2">
      <c r="A211" s="114" t="s">
        <v>152</v>
      </c>
      <c r="B211" s="110" t="s">
        <v>17</v>
      </c>
      <c r="C211" s="360" t="s">
        <v>143</v>
      </c>
      <c r="D211" s="361"/>
      <c r="E211" s="362"/>
      <c r="F211" s="163" t="s">
        <v>153</v>
      </c>
      <c r="G211" s="106">
        <v>36000</v>
      </c>
      <c r="H211" s="111"/>
      <c r="I211" s="106">
        <v>36000</v>
      </c>
      <c r="J211" s="111"/>
      <c r="K211" s="112"/>
      <c r="L211" s="112"/>
      <c r="M211" s="112"/>
      <c r="N211" s="112"/>
      <c r="O211" s="112"/>
      <c r="P211" s="112">
        <v>20000</v>
      </c>
      <c r="Q211" s="112">
        <v>16000</v>
      </c>
      <c r="R211" s="112"/>
      <c r="S211" s="112"/>
      <c r="T211" s="143" t="str">
        <f t="shared" si="15"/>
        <v>Прочая закупка товаров, работ и услуг</v>
      </c>
      <c r="U211" s="144" t="str">
        <f t="shared" si="16"/>
        <v>200</v>
      </c>
      <c r="V211" s="391" t="str">
        <f t="shared" si="17"/>
        <v>00001030000000000</v>
      </c>
      <c r="W211" s="392"/>
      <c r="X211" s="393"/>
      <c r="Y211" s="152" t="str">
        <f t="shared" si="18"/>
        <v>244</v>
      </c>
      <c r="Z211" s="106">
        <v>24506</v>
      </c>
      <c r="AA211" s="111"/>
      <c r="AB211" s="106">
        <v>24506</v>
      </c>
      <c r="AC211" s="111"/>
      <c r="AD211" s="112"/>
      <c r="AE211" s="112"/>
      <c r="AF211" s="112"/>
      <c r="AG211" s="112"/>
      <c r="AH211" s="112"/>
      <c r="AI211" s="112">
        <v>18406</v>
      </c>
      <c r="AJ211" s="112">
        <v>6100</v>
      </c>
      <c r="AK211" s="128"/>
      <c r="AL211" s="113"/>
      <c r="AM211" s="161" t="str">
        <f>C211&amp;F211</f>
        <v>00001030000000000244</v>
      </c>
      <c r="AN211" s="103" t="str">
        <f>C211&amp;F211</f>
        <v>00001030000000000244</v>
      </c>
    </row>
    <row r="212" spans="1:40" s="104" customFormat="1" ht="39" x14ac:dyDescent="0.2">
      <c r="A212" s="115" t="s">
        <v>154</v>
      </c>
      <c r="B212" s="105" t="s">
        <v>17</v>
      </c>
      <c r="C212" s="357" t="s">
        <v>155</v>
      </c>
      <c r="D212" s="358"/>
      <c r="E212" s="359"/>
      <c r="F212" s="162" t="s">
        <v>125</v>
      </c>
      <c r="G212" s="106">
        <v>54474227.5</v>
      </c>
      <c r="H212" s="106"/>
      <c r="I212" s="106">
        <v>54474227.5</v>
      </c>
      <c r="J212" s="106"/>
      <c r="K212" s="106"/>
      <c r="L212" s="106"/>
      <c r="M212" s="106"/>
      <c r="N212" s="106"/>
      <c r="O212" s="106"/>
      <c r="P212" s="106">
        <v>32556844.129999999</v>
      </c>
      <c r="Q212" s="106"/>
      <c r="R212" s="106">
        <v>21917383.370000001</v>
      </c>
      <c r="S212" s="106"/>
      <c r="T212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2" s="105" t="str">
        <f t="shared" si="16"/>
        <v>200</v>
      </c>
      <c r="V212" s="357" t="str">
        <f t="shared" si="17"/>
        <v>00001040000000000</v>
      </c>
      <c r="W212" s="358"/>
      <c r="X212" s="359"/>
      <c r="Y212" s="162" t="str">
        <f t="shared" si="18"/>
        <v>000</v>
      </c>
      <c r="Z212" s="106">
        <v>26755953</v>
      </c>
      <c r="AA212" s="106"/>
      <c r="AB212" s="106">
        <v>26755953</v>
      </c>
      <c r="AC212" s="106"/>
      <c r="AD212" s="106"/>
      <c r="AE212" s="106"/>
      <c r="AF212" s="106"/>
      <c r="AG212" s="106"/>
      <c r="AH212" s="106"/>
      <c r="AI212" s="106">
        <v>16351681.9</v>
      </c>
      <c r="AJ212" s="106"/>
      <c r="AK212" s="126">
        <v>10404271.1</v>
      </c>
      <c r="AL212" s="107"/>
      <c r="AM212" s="119"/>
      <c r="AN212" s="103" t="s">
        <v>156</v>
      </c>
    </row>
    <row r="213" spans="1:40" s="104" customFormat="1" ht="48.75" x14ac:dyDescent="0.2">
      <c r="A213" s="115" t="s">
        <v>130</v>
      </c>
      <c r="B213" s="105" t="s">
        <v>17</v>
      </c>
      <c r="C213" s="357" t="s">
        <v>155</v>
      </c>
      <c r="D213" s="358"/>
      <c r="E213" s="359"/>
      <c r="F213" s="162" t="s">
        <v>131</v>
      </c>
      <c r="G213" s="106">
        <v>48326472.729999997</v>
      </c>
      <c r="H213" s="106"/>
      <c r="I213" s="106">
        <v>48326472.729999997</v>
      </c>
      <c r="J213" s="106"/>
      <c r="K213" s="106"/>
      <c r="L213" s="106"/>
      <c r="M213" s="106"/>
      <c r="N213" s="106"/>
      <c r="O213" s="106"/>
      <c r="P213" s="106">
        <v>30302054.27</v>
      </c>
      <c r="Q213" s="106"/>
      <c r="R213" s="106">
        <v>18024418.460000001</v>
      </c>
      <c r="S213" s="106"/>
      <c r="T21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3" s="105" t="str">
        <f t="shared" si="16"/>
        <v>200</v>
      </c>
      <c r="V213" s="357" t="str">
        <f t="shared" si="17"/>
        <v>00001040000000000</v>
      </c>
      <c r="W213" s="358"/>
      <c r="X213" s="359"/>
      <c r="Y213" s="162" t="str">
        <f t="shared" si="18"/>
        <v>100</v>
      </c>
      <c r="Z213" s="106">
        <v>22972217.199999999</v>
      </c>
      <c r="AA213" s="106"/>
      <c r="AB213" s="106">
        <v>22972217.199999999</v>
      </c>
      <c r="AC213" s="106"/>
      <c r="AD213" s="106"/>
      <c r="AE213" s="106"/>
      <c r="AF213" s="106"/>
      <c r="AG213" s="106"/>
      <c r="AH213" s="106"/>
      <c r="AI213" s="106">
        <v>14691767.67</v>
      </c>
      <c r="AJ213" s="106"/>
      <c r="AK213" s="126">
        <v>8280449.5300000003</v>
      </c>
      <c r="AL213" s="107"/>
      <c r="AM213" s="119"/>
      <c r="AN213" s="103" t="s">
        <v>157</v>
      </c>
    </row>
    <row r="214" spans="1:40" s="104" customFormat="1" ht="19.5" x14ac:dyDescent="0.2">
      <c r="A214" s="115" t="s">
        <v>133</v>
      </c>
      <c r="B214" s="105" t="s">
        <v>17</v>
      </c>
      <c r="C214" s="357" t="s">
        <v>155</v>
      </c>
      <c r="D214" s="358"/>
      <c r="E214" s="359"/>
      <c r="F214" s="162" t="s">
        <v>134</v>
      </c>
      <c r="G214" s="106">
        <v>48326472.729999997</v>
      </c>
      <c r="H214" s="106"/>
      <c r="I214" s="106">
        <v>48326472.729999997</v>
      </c>
      <c r="J214" s="106"/>
      <c r="K214" s="106"/>
      <c r="L214" s="106"/>
      <c r="M214" s="106"/>
      <c r="N214" s="106"/>
      <c r="O214" s="106"/>
      <c r="P214" s="106">
        <v>30302054.27</v>
      </c>
      <c r="Q214" s="106"/>
      <c r="R214" s="106">
        <v>18024418.460000001</v>
      </c>
      <c r="S214" s="106"/>
      <c r="T214" s="115" t="str">
        <f t="shared" si="15"/>
        <v>Расходы на выплаты персоналу государственных (муниципальных) органов</v>
      </c>
      <c r="U214" s="105" t="str">
        <f t="shared" si="16"/>
        <v>200</v>
      </c>
      <c r="V214" s="357" t="str">
        <f t="shared" si="17"/>
        <v>00001040000000000</v>
      </c>
      <c r="W214" s="358"/>
      <c r="X214" s="359"/>
      <c r="Y214" s="162" t="str">
        <f t="shared" si="18"/>
        <v>120</v>
      </c>
      <c r="Z214" s="106">
        <v>22972217.199999999</v>
      </c>
      <c r="AA214" s="106"/>
      <c r="AB214" s="106">
        <v>22972217.199999999</v>
      </c>
      <c r="AC214" s="106"/>
      <c r="AD214" s="106"/>
      <c r="AE214" s="106"/>
      <c r="AF214" s="106"/>
      <c r="AG214" s="106"/>
      <c r="AH214" s="106"/>
      <c r="AI214" s="106">
        <v>14691767.67</v>
      </c>
      <c r="AJ214" s="106"/>
      <c r="AK214" s="126">
        <v>8280449.5300000003</v>
      </c>
      <c r="AL214" s="107"/>
      <c r="AM214" s="119"/>
      <c r="AN214" s="103" t="s">
        <v>158</v>
      </c>
    </row>
    <row r="215" spans="1:40" s="104" customFormat="1" ht="19.5" x14ac:dyDescent="0.2">
      <c r="A215" s="114" t="s">
        <v>136</v>
      </c>
      <c r="B215" s="110" t="s">
        <v>17</v>
      </c>
      <c r="C215" s="360" t="s">
        <v>155</v>
      </c>
      <c r="D215" s="361"/>
      <c r="E215" s="362"/>
      <c r="F215" s="163" t="s">
        <v>137</v>
      </c>
      <c r="G215" s="106">
        <v>34259239.18</v>
      </c>
      <c r="H215" s="111"/>
      <c r="I215" s="106">
        <v>34259239.18</v>
      </c>
      <c r="J215" s="111"/>
      <c r="K215" s="112"/>
      <c r="L215" s="112"/>
      <c r="M215" s="112"/>
      <c r="N215" s="112"/>
      <c r="O215" s="112"/>
      <c r="P215" s="112">
        <v>21338729</v>
      </c>
      <c r="Q215" s="112"/>
      <c r="R215" s="112">
        <v>12920510.18</v>
      </c>
      <c r="S215" s="112"/>
      <c r="T215" s="143" t="str">
        <f t="shared" si="15"/>
        <v>Фонд оплаты труда государственных (муниципальных) органов</v>
      </c>
      <c r="U215" s="144" t="str">
        <f t="shared" si="16"/>
        <v>200</v>
      </c>
      <c r="V215" s="391" t="str">
        <f t="shared" si="17"/>
        <v>00001040000000000</v>
      </c>
      <c r="W215" s="392"/>
      <c r="X215" s="393"/>
      <c r="Y215" s="152" t="str">
        <f t="shared" si="18"/>
        <v>121</v>
      </c>
      <c r="Z215" s="106">
        <v>15885979.560000001</v>
      </c>
      <c r="AA215" s="111"/>
      <c r="AB215" s="106">
        <v>15885979.560000001</v>
      </c>
      <c r="AC215" s="111"/>
      <c r="AD215" s="112"/>
      <c r="AE215" s="112"/>
      <c r="AF215" s="112"/>
      <c r="AG215" s="112"/>
      <c r="AH215" s="112"/>
      <c r="AI215" s="112">
        <v>10011500.279999999</v>
      </c>
      <c r="AJ215" s="112"/>
      <c r="AK215" s="128">
        <v>5874479.2800000003</v>
      </c>
      <c r="AL215" s="113"/>
      <c r="AM215" s="161" t="str">
        <f>C215&amp;F215</f>
        <v>00001040000000000121</v>
      </c>
      <c r="AN215" s="103" t="str">
        <f>C215&amp;F215</f>
        <v>00001040000000000121</v>
      </c>
    </row>
    <row r="216" spans="1:40" s="104" customFormat="1" ht="29.25" x14ac:dyDescent="0.2">
      <c r="A216" s="114" t="s">
        <v>138</v>
      </c>
      <c r="B216" s="110" t="s">
        <v>17</v>
      </c>
      <c r="C216" s="360" t="s">
        <v>155</v>
      </c>
      <c r="D216" s="361"/>
      <c r="E216" s="362"/>
      <c r="F216" s="163" t="s">
        <v>139</v>
      </c>
      <c r="G216" s="106">
        <v>2873711</v>
      </c>
      <c r="H216" s="111"/>
      <c r="I216" s="106">
        <v>2873711</v>
      </c>
      <c r="J216" s="111"/>
      <c r="K216" s="112"/>
      <c r="L216" s="112"/>
      <c r="M216" s="112"/>
      <c r="N216" s="112"/>
      <c r="O216" s="112"/>
      <c r="P216" s="112">
        <v>1698629</v>
      </c>
      <c r="Q216" s="112"/>
      <c r="R216" s="112">
        <v>1175082</v>
      </c>
      <c r="S216" s="112"/>
      <c r="T216" s="143" t="str">
        <f t="shared" si="15"/>
        <v>Иные выплаты персоналу государственных (муниципальных) органов, за исключением фонда оплаты труда</v>
      </c>
      <c r="U216" s="144" t="str">
        <f t="shared" si="16"/>
        <v>200</v>
      </c>
      <c r="V216" s="391" t="str">
        <f t="shared" si="17"/>
        <v>00001040000000000</v>
      </c>
      <c r="W216" s="392"/>
      <c r="X216" s="393"/>
      <c r="Y216" s="152" t="str">
        <f t="shared" si="18"/>
        <v>122</v>
      </c>
      <c r="Z216" s="106">
        <v>1274559.3500000001</v>
      </c>
      <c r="AA216" s="111"/>
      <c r="AB216" s="106">
        <v>1274559.3500000001</v>
      </c>
      <c r="AC216" s="111"/>
      <c r="AD216" s="112"/>
      <c r="AE216" s="112"/>
      <c r="AF216" s="112"/>
      <c r="AG216" s="112"/>
      <c r="AH216" s="112"/>
      <c r="AI216" s="112">
        <v>577217</v>
      </c>
      <c r="AJ216" s="112"/>
      <c r="AK216" s="128">
        <v>697342.35</v>
      </c>
      <c r="AL216" s="113"/>
      <c r="AM216" s="161" t="str">
        <f>C216&amp;F216</f>
        <v>00001040000000000122</v>
      </c>
      <c r="AN216" s="103" t="str">
        <f>C216&amp;F216</f>
        <v>00001040000000000122</v>
      </c>
    </row>
    <row r="217" spans="1:40" s="104" customFormat="1" ht="39" x14ac:dyDescent="0.2">
      <c r="A217" s="114" t="s">
        <v>140</v>
      </c>
      <c r="B217" s="110" t="s">
        <v>17</v>
      </c>
      <c r="C217" s="360" t="s">
        <v>155</v>
      </c>
      <c r="D217" s="361"/>
      <c r="E217" s="362"/>
      <c r="F217" s="163" t="s">
        <v>141</v>
      </c>
      <c r="G217" s="106">
        <v>11193522.550000001</v>
      </c>
      <c r="H217" s="111"/>
      <c r="I217" s="106">
        <v>11193522.550000001</v>
      </c>
      <c r="J217" s="111"/>
      <c r="K217" s="112"/>
      <c r="L217" s="112"/>
      <c r="M217" s="112"/>
      <c r="N217" s="112"/>
      <c r="O217" s="112"/>
      <c r="P217" s="112">
        <v>7264696.2699999996</v>
      </c>
      <c r="Q217" s="112"/>
      <c r="R217" s="112">
        <v>3928826.28</v>
      </c>
      <c r="S217" s="112"/>
      <c r="T217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7" s="144" t="str">
        <f t="shared" si="16"/>
        <v>200</v>
      </c>
      <c r="V217" s="391" t="str">
        <f t="shared" si="17"/>
        <v>00001040000000000</v>
      </c>
      <c r="W217" s="392"/>
      <c r="X217" s="393"/>
      <c r="Y217" s="152" t="str">
        <f t="shared" si="18"/>
        <v>129</v>
      </c>
      <c r="Z217" s="106">
        <v>5811678.29</v>
      </c>
      <c r="AA217" s="111"/>
      <c r="AB217" s="106">
        <v>5811678.29</v>
      </c>
      <c r="AC217" s="111"/>
      <c r="AD217" s="112"/>
      <c r="AE217" s="112"/>
      <c r="AF217" s="112"/>
      <c r="AG217" s="112"/>
      <c r="AH217" s="112"/>
      <c r="AI217" s="112">
        <v>4103050.39</v>
      </c>
      <c r="AJ217" s="112"/>
      <c r="AK217" s="128">
        <v>1708627.9</v>
      </c>
      <c r="AL217" s="113"/>
      <c r="AM217" s="161" t="str">
        <f>C217&amp;F217</f>
        <v>00001040000000000129</v>
      </c>
      <c r="AN217" s="103" t="str">
        <f>C217&amp;F217</f>
        <v>00001040000000000129</v>
      </c>
    </row>
    <row r="218" spans="1:40" s="104" customFormat="1" ht="19.5" x14ac:dyDescent="0.2">
      <c r="A218" s="115" t="s">
        <v>145</v>
      </c>
      <c r="B218" s="105" t="s">
        <v>17</v>
      </c>
      <c r="C218" s="357" t="s">
        <v>155</v>
      </c>
      <c r="D218" s="358"/>
      <c r="E218" s="359"/>
      <c r="F218" s="162" t="s">
        <v>17</v>
      </c>
      <c r="G218" s="106">
        <v>5557095.9800000004</v>
      </c>
      <c r="H218" s="106"/>
      <c r="I218" s="106">
        <v>5557095.9800000004</v>
      </c>
      <c r="J218" s="106"/>
      <c r="K218" s="106"/>
      <c r="L218" s="106"/>
      <c r="M218" s="106"/>
      <c r="N218" s="106"/>
      <c r="O218" s="106"/>
      <c r="P218" s="106">
        <v>1872845</v>
      </c>
      <c r="Q218" s="106"/>
      <c r="R218" s="106">
        <v>3684250.98</v>
      </c>
      <c r="S218" s="106"/>
      <c r="T218" s="115" t="str">
        <f t="shared" si="15"/>
        <v>Закупка товаров, работ и услуг для обеспечения государственных (муниципальных) нужд</v>
      </c>
      <c r="U218" s="105" t="str">
        <f t="shared" si="16"/>
        <v>200</v>
      </c>
      <c r="V218" s="357" t="str">
        <f t="shared" si="17"/>
        <v>00001040000000000</v>
      </c>
      <c r="W218" s="358"/>
      <c r="X218" s="359"/>
      <c r="Y218" s="162" t="str">
        <f t="shared" si="18"/>
        <v>200</v>
      </c>
      <c r="Z218" s="106">
        <v>3385926.12</v>
      </c>
      <c r="AA218" s="106"/>
      <c r="AB218" s="106">
        <v>3385926.12</v>
      </c>
      <c r="AC218" s="106"/>
      <c r="AD218" s="106"/>
      <c r="AE218" s="106"/>
      <c r="AF218" s="106"/>
      <c r="AG218" s="106"/>
      <c r="AH218" s="106"/>
      <c r="AI218" s="106">
        <v>1349643.59</v>
      </c>
      <c r="AJ218" s="106"/>
      <c r="AK218" s="126">
        <v>2036282.53</v>
      </c>
      <c r="AL218" s="107"/>
      <c r="AM218" s="119"/>
      <c r="AN218" s="103" t="s">
        <v>159</v>
      </c>
    </row>
    <row r="219" spans="1:40" s="104" customFormat="1" ht="29.25" x14ac:dyDescent="0.2">
      <c r="A219" s="115" t="s">
        <v>147</v>
      </c>
      <c r="B219" s="105" t="s">
        <v>17</v>
      </c>
      <c r="C219" s="357" t="s">
        <v>155</v>
      </c>
      <c r="D219" s="358"/>
      <c r="E219" s="359"/>
      <c r="F219" s="162" t="s">
        <v>148</v>
      </c>
      <c r="G219" s="106">
        <v>5557095.9800000004</v>
      </c>
      <c r="H219" s="106"/>
      <c r="I219" s="106">
        <v>5557095.9800000004</v>
      </c>
      <c r="J219" s="106"/>
      <c r="K219" s="106"/>
      <c r="L219" s="106"/>
      <c r="M219" s="106"/>
      <c r="N219" s="106"/>
      <c r="O219" s="106"/>
      <c r="P219" s="106">
        <v>1872845</v>
      </c>
      <c r="Q219" s="106"/>
      <c r="R219" s="106">
        <v>3684250.98</v>
      </c>
      <c r="S219" s="106"/>
      <c r="T219" s="115" t="str">
        <f t="shared" si="15"/>
        <v>Иные закупки товаров, работ и услуг для обеспечения государственных (муниципальных) нужд</v>
      </c>
      <c r="U219" s="105" t="str">
        <f t="shared" si="16"/>
        <v>200</v>
      </c>
      <c r="V219" s="357" t="str">
        <f t="shared" si="17"/>
        <v>00001040000000000</v>
      </c>
      <c r="W219" s="358"/>
      <c r="X219" s="359"/>
      <c r="Y219" s="162" t="str">
        <f t="shared" si="18"/>
        <v>240</v>
      </c>
      <c r="Z219" s="106">
        <v>3385926.12</v>
      </c>
      <c r="AA219" s="106"/>
      <c r="AB219" s="106">
        <v>3385926.12</v>
      </c>
      <c r="AC219" s="106"/>
      <c r="AD219" s="106"/>
      <c r="AE219" s="106"/>
      <c r="AF219" s="106"/>
      <c r="AG219" s="106"/>
      <c r="AH219" s="106"/>
      <c r="AI219" s="106">
        <v>1349643.59</v>
      </c>
      <c r="AJ219" s="106"/>
      <c r="AK219" s="126">
        <v>2036282.53</v>
      </c>
      <c r="AL219" s="107"/>
      <c r="AM219" s="119"/>
      <c r="AN219" s="103" t="s">
        <v>160</v>
      </c>
    </row>
    <row r="220" spans="1:40" s="104" customFormat="1" ht="19.5" x14ac:dyDescent="0.2">
      <c r="A220" s="114" t="s">
        <v>150</v>
      </c>
      <c r="B220" s="110" t="s">
        <v>17</v>
      </c>
      <c r="C220" s="360" t="s">
        <v>155</v>
      </c>
      <c r="D220" s="361"/>
      <c r="E220" s="362"/>
      <c r="F220" s="163" t="s">
        <v>151</v>
      </c>
      <c r="G220" s="106">
        <v>1406642</v>
      </c>
      <c r="H220" s="111"/>
      <c r="I220" s="106">
        <v>1406642</v>
      </c>
      <c r="J220" s="111"/>
      <c r="K220" s="112"/>
      <c r="L220" s="112"/>
      <c r="M220" s="112"/>
      <c r="N220" s="112"/>
      <c r="O220" s="112"/>
      <c r="P220" s="112">
        <v>816042</v>
      </c>
      <c r="Q220" s="112"/>
      <c r="R220" s="112">
        <v>590600</v>
      </c>
      <c r="S220" s="112"/>
      <c r="T220" s="143" t="str">
        <f t="shared" si="15"/>
        <v>Закупка товаров, работ, услуг в сфере информационно-коммуникационных технологий</v>
      </c>
      <c r="U220" s="144" t="str">
        <f t="shared" si="16"/>
        <v>200</v>
      </c>
      <c r="V220" s="391" t="str">
        <f t="shared" si="17"/>
        <v>00001040000000000</v>
      </c>
      <c r="W220" s="392"/>
      <c r="X220" s="393"/>
      <c r="Y220" s="152" t="str">
        <f t="shared" si="18"/>
        <v>242</v>
      </c>
      <c r="Z220" s="106">
        <v>810057.32</v>
      </c>
      <c r="AA220" s="111"/>
      <c r="AB220" s="106">
        <v>810057.32</v>
      </c>
      <c r="AC220" s="111"/>
      <c r="AD220" s="112"/>
      <c r="AE220" s="112"/>
      <c r="AF220" s="112"/>
      <c r="AG220" s="112"/>
      <c r="AH220" s="112"/>
      <c r="AI220" s="112">
        <v>513200.32</v>
      </c>
      <c r="AJ220" s="112"/>
      <c r="AK220" s="128">
        <v>296857</v>
      </c>
      <c r="AL220" s="113"/>
      <c r="AM220" s="161" t="str">
        <f>C220&amp;F220</f>
        <v>00001040000000000242</v>
      </c>
      <c r="AN220" s="103" t="str">
        <f>C220&amp;F220</f>
        <v>00001040000000000242</v>
      </c>
    </row>
    <row r="221" spans="1:40" s="104" customFormat="1" ht="11.25" x14ac:dyDescent="0.2">
      <c r="A221" s="114" t="s">
        <v>152</v>
      </c>
      <c r="B221" s="110" t="s">
        <v>17</v>
      </c>
      <c r="C221" s="360" t="s">
        <v>155</v>
      </c>
      <c r="D221" s="361"/>
      <c r="E221" s="362"/>
      <c r="F221" s="163" t="s">
        <v>153</v>
      </c>
      <c r="G221" s="106">
        <v>4150453.98</v>
      </c>
      <c r="H221" s="111"/>
      <c r="I221" s="106">
        <v>4150453.98</v>
      </c>
      <c r="J221" s="111"/>
      <c r="K221" s="112"/>
      <c r="L221" s="112"/>
      <c r="M221" s="112"/>
      <c r="N221" s="112"/>
      <c r="O221" s="112"/>
      <c r="P221" s="112">
        <v>1056803</v>
      </c>
      <c r="Q221" s="112"/>
      <c r="R221" s="112">
        <v>3093650.98</v>
      </c>
      <c r="S221" s="112"/>
      <c r="T221" s="143" t="str">
        <f t="shared" si="15"/>
        <v>Прочая закупка товаров, работ и услуг</v>
      </c>
      <c r="U221" s="144" t="str">
        <f t="shared" si="16"/>
        <v>200</v>
      </c>
      <c r="V221" s="391" t="str">
        <f t="shared" si="17"/>
        <v>00001040000000000</v>
      </c>
      <c r="W221" s="392"/>
      <c r="X221" s="393"/>
      <c r="Y221" s="152" t="str">
        <f t="shared" si="18"/>
        <v>244</v>
      </c>
      <c r="Z221" s="106">
        <v>2575868.7999999998</v>
      </c>
      <c r="AA221" s="111"/>
      <c r="AB221" s="106">
        <v>2575868.7999999998</v>
      </c>
      <c r="AC221" s="111"/>
      <c r="AD221" s="112"/>
      <c r="AE221" s="112"/>
      <c r="AF221" s="112"/>
      <c r="AG221" s="112"/>
      <c r="AH221" s="112"/>
      <c r="AI221" s="112">
        <v>836443.27</v>
      </c>
      <c r="AJ221" s="112"/>
      <c r="AK221" s="128">
        <v>1739425.53</v>
      </c>
      <c r="AL221" s="113"/>
      <c r="AM221" s="161" t="str">
        <f>C221&amp;F221</f>
        <v>00001040000000000244</v>
      </c>
      <c r="AN221" s="103" t="str">
        <f>C221&amp;F221</f>
        <v>00001040000000000244</v>
      </c>
    </row>
    <row r="222" spans="1:40" s="104" customFormat="1" ht="11.25" x14ac:dyDescent="0.2">
      <c r="A222" s="115" t="s">
        <v>161</v>
      </c>
      <c r="B222" s="105" t="s">
        <v>17</v>
      </c>
      <c r="C222" s="357" t="s">
        <v>155</v>
      </c>
      <c r="D222" s="358"/>
      <c r="E222" s="359"/>
      <c r="F222" s="162" t="s">
        <v>162</v>
      </c>
      <c r="G222" s="106">
        <v>590658.79</v>
      </c>
      <c r="H222" s="106"/>
      <c r="I222" s="106">
        <v>590658.79</v>
      </c>
      <c r="J222" s="106"/>
      <c r="K222" s="106"/>
      <c r="L222" s="106"/>
      <c r="M222" s="106"/>
      <c r="N222" s="106"/>
      <c r="O222" s="106"/>
      <c r="P222" s="106">
        <v>381944.86</v>
      </c>
      <c r="Q222" s="106"/>
      <c r="R222" s="106">
        <v>208713.93</v>
      </c>
      <c r="S222" s="106"/>
      <c r="T222" s="115" t="str">
        <f t="shared" si="15"/>
        <v>Иные бюджетные ассигнования</v>
      </c>
      <c r="U222" s="105" t="str">
        <f t="shared" si="16"/>
        <v>200</v>
      </c>
      <c r="V222" s="357" t="str">
        <f t="shared" si="17"/>
        <v>00001040000000000</v>
      </c>
      <c r="W222" s="358"/>
      <c r="X222" s="359"/>
      <c r="Y222" s="162" t="str">
        <f t="shared" si="18"/>
        <v>800</v>
      </c>
      <c r="Z222" s="106">
        <v>397809.68</v>
      </c>
      <c r="AA222" s="106"/>
      <c r="AB222" s="106">
        <v>397809.68</v>
      </c>
      <c r="AC222" s="106"/>
      <c r="AD222" s="106"/>
      <c r="AE222" s="106"/>
      <c r="AF222" s="106"/>
      <c r="AG222" s="106"/>
      <c r="AH222" s="106"/>
      <c r="AI222" s="106">
        <v>310270.64</v>
      </c>
      <c r="AJ222" s="106"/>
      <c r="AK222" s="126">
        <v>87539.04</v>
      </c>
      <c r="AL222" s="107"/>
      <c r="AM222" s="119"/>
      <c r="AN222" s="103" t="s">
        <v>163</v>
      </c>
    </row>
    <row r="223" spans="1:40" s="104" customFormat="1" ht="11.25" x14ac:dyDescent="0.2">
      <c r="A223" s="115" t="s">
        <v>164</v>
      </c>
      <c r="B223" s="105" t="s">
        <v>17</v>
      </c>
      <c r="C223" s="357" t="s">
        <v>155</v>
      </c>
      <c r="D223" s="358"/>
      <c r="E223" s="359"/>
      <c r="F223" s="162" t="s">
        <v>165</v>
      </c>
      <c r="G223" s="106">
        <v>50000</v>
      </c>
      <c r="H223" s="106"/>
      <c r="I223" s="106">
        <v>50000</v>
      </c>
      <c r="J223" s="106"/>
      <c r="K223" s="106"/>
      <c r="L223" s="106"/>
      <c r="M223" s="106"/>
      <c r="N223" s="106"/>
      <c r="O223" s="106"/>
      <c r="P223" s="106">
        <v>50000</v>
      </c>
      <c r="Q223" s="106"/>
      <c r="R223" s="106"/>
      <c r="S223" s="106"/>
      <c r="T223" s="115" t="str">
        <f t="shared" si="15"/>
        <v>Исполнение судебных актов</v>
      </c>
      <c r="U223" s="105" t="str">
        <f t="shared" si="16"/>
        <v>200</v>
      </c>
      <c r="V223" s="357" t="str">
        <f t="shared" si="17"/>
        <v>00001040000000000</v>
      </c>
      <c r="W223" s="358"/>
      <c r="X223" s="359"/>
      <c r="Y223" s="162" t="str">
        <f t="shared" si="18"/>
        <v>830</v>
      </c>
      <c r="Z223" s="106">
        <v>1983.88</v>
      </c>
      <c r="AA223" s="106"/>
      <c r="AB223" s="106">
        <v>1983.88</v>
      </c>
      <c r="AC223" s="106"/>
      <c r="AD223" s="106"/>
      <c r="AE223" s="106"/>
      <c r="AF223" s="106"/>
      <c r="AG223" s="106"/>
      <c r="AH223" s="106"/>
      <c r="AI223" s="106">
        <v>1983.88</v>
      </c>
      <c r="AJ223" s="106"/>
      <c r="AK223" s="126"/>
      <c r="AL223" s="107"/>
      <c r="AM223" s="119"/>
      <c r="AN223" s="103" t="s">
        <v>166</v>
      </c>
    </row>
    <row r="224" spans="1:40" s="104" customFormat="1" ht="29.25" x14ac:dyDescent="0.2">
      <c r="A224" s="114" t="s">
        <v>167</v>
      </c>
      <c r="B224" s="110" t="s">
        <v>17</v>
      </c>
      <c r="C224" s="360" t="s">
        <v>155</v>
      </c>
      <c r="D224" s="361"/>
      <c r="E224" s="362"/>
      <c r="F224" s="163" t="s">
        <v>168</v>
      </c>
      <c r="G224" s="106">
        <v>50000</v>
      </c>
      <c r="H224" s="111"/>
      <c r="I224" s="106">
        <v>50000</v>
      </c>
      <c r="J224" s="111"/>
      <c r="K224" s="112"/>
      <c r="L224" s="112"/>
      <c r="M224" s="112"/>
      <c r="N224" s="112"/>
      <c r="O224" s="112"/>
      <c r="P224" s="112">
        <v>50000</v>
      </c>
      <c r="Q224" s="112"/>
      <c r="R224" s="112"/>
      <c r="S224" s="112"/>
      <c r="T224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24" s="144" t="str">
        <f t="shared" si="16"/>
        <v>200</v>
      </c>
      <c r="V224" s="391" t="str">
        <f t="shared" si="17"/>
        <v>00001040000000000</v>
      </c>
      <c r="W224" s="392"/>
      <c r="X224" s="393"/>
      <c r="Y224" s="152" t="str">
        <f t="shared" si="18"/>
        <v>831</v>
      </c>
      <c r="Z224" s="106">
        <v>1983.88</v>
      </c>
      <c r="AA224" s="111"/>
      <c r="AB224" s="106">
        <v>1983.88</v>
      </c>
      <c r="AC224" s="111"/>
      <c r="AD224" s="112"/>
      <c r="AE224" s="112"/>
      <c r="AF224" s="112"/>
      <c r="AG224" s="112"/>
      <c r="AH224" s="112"/>
      <c r="AI224" s="112">
        <v>1983.88</v>
      </c>
      <c r="AJ224" s="112"/>
      <c r="AK224" s="128"/>
      <c r="AL224" s="113"/>
      <c r="AM224" s="161" t="str">
        <f>C224&amp;F224</f>
        <v>00001040000000000831</v>
      </c>
      <c r="AN224" s="103" t="str">
        <f>C224&amp;F224</f>
        <v>00001040000000000831</v>
      </c>
    </row>
    <row r="225" spans="1:40" s="104" customFormat="1" ht="11.25" x14ac:dyDescent="0.2">
      <c r="A225" s="115" t="s">
        <v>169</v>
      </c>
      <c r="B225" s="105" t="s">
        <v>17</v>
      </c>
      <c r="C225" s="357" t="s">
        <v>155</v>
      </c>
      <c r="D225" s="358"/>
      <c r="E225" s="359"/>
      <c r="F225" s="162" t="s">
        <v>170</v>
      </c>
      <c r="G225" s="106">
        <v>540658.79</v>
      </c>
      <c r="H225" s="106"/>
      <c r="I225" s="106">
        <v>540658.79</v>
      </c>
      <c r="J225" s="106"/>
      <c r="K225" s="106"/>
      <c r="L225" s="106"/>
      <c r="M225" s="106"/>
      <c r="N225" s="106"/>
      <c r="O225" s="106"/>
      <c r="P225" s="106">
        <v>331944.86</v>
      </c>
      <c r="Q225" s="106"/>
      <c r="R225" s="106">
        <v>208713.93</v>
      </c>
      <c r="S225" s="106"/>
      <c r="T225" s="115" t="str">
        <f t="shared" si="15"/>
        <v>Уплата налогов, сборов и иных платежей</v>
      </c>
      <c r="U225" s="105" t="str">
        <f t="shared" si="16"/>
        <v>200</v>
      </c>
      <c r="V225" s="357" t="str">
        <f t="shared" si="17"/>
        <v>00001040000000000</v>
      </c>
      <c r="W225" s="358"/>
      <c r="X225" s="359"/>
      <c r="Y225" s="162" t="str">
        <f t="shared" si="18"/>
        <v>850</v>
      </c>
      <c r="Z225" s="106">
        <v>395825.8</v>
      </c>
      <c r="AA225" s="106"/>
      <c r="AB225" s="106">
        <v>395825.8</v>
      </c>
      <c r="AC225" s="106"/>
      <c r="AD225" s="106"/>
      <c r="AE225" s="106"/>
      <c r="AF225" s="106"/>
      <c r="AG225" s="106"/>
      <c r="AH225" s="106"/>
      <c r="AI225" s="106">
        <v>308286.76</v>
      </c>
      <c r="AJ225" s="106"/>
      <c r="AK225" s="126">
        <v>87539.04</v>
      </c>
      <c r="AL225" s="107"/>
      <c r="AM225" s="119"/>
      <c r="AN225" s="103" t="s">
        <v>171</v>
      </c>
    </row>
    <row r="226" spans="1:40" s="104" customFormat="1" ht="19.5" x14ac:dyDescent="0.2">
      <c r="A226" s="114" t="s">
        <v>172</v>
      </c>
      <c r="B226" s="110" t="s">
        <v>17</v>
      </c>
      <c r="C226" s="360" t="s">
        <v>155</v>
      </c>
      <c r="D226" s="361"/>
      <c r="E226" s="362"/>
      <c r="F226" s="163" t="s">
        <v>173</v>
      </c>
      <c r="G226" s="106">
        <v>78500</v>
      </c>
      <c r="H226" s="111"/>
      <c r="I226" s="106">
        <v>78500</v>
      </c>
      <c r="J226" s="111"/>
      <c r="K226" s="112"/>
      <c r="L226" s="112"/>
      <c r="M226" s="112"/>
      <c r="N226" s="112"/>
      <c r="O226" s="112"/>
      <c r="P226" s="112">
        <v>10000</v>
      </c>
      <c r="Q226" s="112"/>
      <c r="R226" s="112">
        <v>68500</v>
      </c>
      <c r="S226" s="112"/>
      <c r="T226" s="143" t="str">
        <f t="shared" si="15"/>
        <v>Уплата налога на имущество организаций и земельного налога</v>
      </c>
      <c r="U226" s="144" t="str">
        <f t="shared" si="16"/>
        <v>200</v>
      </c>
      <c r="V226" s="391" t="str">
        <f t="shared" si="17"/>
        <v>00001040000000000</v>
      </c>
      <c r="W226" s="392"/>
      <c r="X226" s="393"/>
      <c r="Y226" s="152" t="str">
        <f t="shared" si="18"/>
        <v>851</v>
      </c>
      <c r="Z226" s="106">
        <v>37231</v>
      </c>
      <c r="AA226" s="111"/>
      <c r="AB226" s="106">
        <v>37231</v>
      </c>
      <c r="AC226" s="111"/>
      <c r="AD226" s="112"/>
      <c r="AE226" s="112"/>
      <c r="AF226" s="112"/>
      <c r="AG226" s="112"/>
      <c r="AH226" s="112"/>
      <c r="AI226" s="112">
        <v>5864</v>
      </c>
      <c r="AJ226" s="112"/>
      <c r="AK226" s="128">
        <v>31367</v>
      </c>
      <c r="AL226" s="113"/>
      <c r="AM226" s="161" t="str">
        <f>C226&amp;F226</f>
        <v>00001040000000000851</v>
      </c>
      <c r="AN226" s="103" t="str">
        <f>C226&amp;F226</f>
        <v>00001040000000000851</v>
      </c>
    </row>
    <row r="227" spans="1:40" s="104" customFormat="1" ht="11.25" x14ac:dyDescent="0.2">
      <c r="A227" s="114" t="s">
        <v>174</v>
      </c>
      <c r="B227" s="110" t="s">
        <v>17</v>
      </c>
      <c r="C227" s="360" t="s">
        <v>155</v>
      </c>
      <c r="D227" s="361"/>
      <c r="E227" s="362"/>
      <c r="F227" s="163" t="s">
        <v>175</v>
      </c>
      <c r="G227" s="106">
        <v>74873</v>
      </c>
      <c r="H227" s="111"/>
      <c r="I227" s="106">
        <v>74873</v>
      </c>
      <c r="J227" s="111"/>
      <c r="K227" s="112"/>
      <c r="L227" s="112"/>
      <c r="M227" s="112"/>
      <c r="N227" s="112"/>
      <c r="O227" s="112"/>
      <c r="P227" s="112">
        <v>34695</v>
      </c>
      <c r="Q227" s="112"/>
      <c r="R227" s="112">
        <v>40178</v>
      </c>
      <c r="S227" s="112"/>
      <c r="T227" s="143" t="str">
        <f t="shared" si="15"/>
        <v>Уплата прочих налогов, сборов</v>
      </c>
      <c r="U227" s="144" t="str">
        <f t="shared" si="16"/>
        <v>200</v>
      </c>
      <c r="V227" s="391" t="str">
        <f t="shared" si="17"/>
        <v>00001040000000000</v>
      </c>
      <c r="W227" s="392"/>
      <c r="X227" s="393"/>
      <c r="Y227" s="152" t="str">
        <f t="shared" si="18"/>
        <v>852</v>
      </c>
      <c r="Z227" s="106">
        <v>46635</v>
      </c>
      <c r="AA227" s="111"/>
      <c r="AB227" s="106">
        <v>46635</v>
      </c>
      <c r="AC227" s="111"/>
      <c r="AD227" s="112"/>
      <c r="AE227" s="112"/>
      <c r="AF227" s="112"/>
      <c r="AG227" s="112"/>
      <c r="AH227" s="112"/>
      <c r="AI227" s="112">
        <v>34695</v>
      </c>
      <c r="AJ227" s="112"/>
      <c r="AK227" s="128">
        <v>11940</v>
      </c>
      <c r="AL227" s="113"/>
      <c r="AM227" s="161" t="str">
        <f>C227&amp;F227</f>
        <v>00001040000000000852</v>
      </c>
      <c r="AN227" s="103" t="str">
        <f>C227&amp;F227</f>
        <v>00001040000000000852</v>
      </c>
    </row>
    <row r="228" spans="1:40" s="104" customFormat="1" ht="11.25" x14ac:dyDescent="0.2">
      <c r="A228" s="114" t="s">
        <v>176</v>
      </c>
      <c r="B228" s="110" t="s">
        <v>17</v>
      </c>
      <c r="C228" s="360" t="s">
        <v>155</v>
      </c>
      <c r="D228" s="361"/>
      <c r="E228" s="362"/>
      <c r="F228" s="163" t="s">
        <v>177</v>
      </c>
      <c r="G228" s="106">
        <v>387285.79</v>
      </c>
      <c r="H228" s="111"/>
      <c r="I228" s="106">
        <v>387285.79</v>
      </c>
      <c r="J228" s="111"/>
      <c r="K228" s="112"/>
      <c r="L228" s="112"/>
      <c r="M228" s="112"/>
      <c r="N228" s="112"/>
      <c r="O228" s="112"/>
      <c r="P228" s="112">
        <v>287249.86</v>
      </c>
      <c r="Q228" s="112"/>
      <c r="R228" s="112">
        <v>100035.93</v>
      </c>
      <c r="S228" s="112"/>
      <c r="T228" s="143" t="str">
        <f t="shared" si="15"/>
        <v>Уплата иных платежей</v>
      </c>
      <c r="U228" s="144" t="str">
        <f t="shared" si="16"/>
        <v>200</v>
      </c>
      <c r="V228" s="391" t="str">
        <f t="shared" si="17"/>
        <v>00001040000000000</v>
      </c>
      <c r="W228" s="392"/>
      <c r="X228" s="393"/>
      <c r="Y228" s="152" t="str">
        <f t="shared" si="18"/>
        <v>853</v>
      </c>
      <c r="Z228" s="106">
        <v>311959.8</v>
      </c>
      <c r="AA228" s="111"/>
      <c r="AB228" s="106">
        <v>311959.8</v>
      </c>
      <c r="AC228" s="111"/>
      <c r="AD228" s="112"/>
      <c r="AE228" s="112"/>
      <c r="AF228" s="112"/>
      <c r="AG228" s="112"/>
      <c r="AH228" s="112"/>
      <c r="AI228" s="112">
        <v>267727.76</v>
      </c>
      <c r="AJ228" s="112"/>
      <c r="AK228" s="128">
        <v>44232.04</v>
      </c>
      <c r="AL228" s="113"/>
      <c r="AM228" s="161" t="str">
        <f>C228&amp;F228</f>
        <v>00001040000000000853</v>
      </c>
      <c r="AN228" s="103" t="str">
        <f>C228&amp;F228</f>
        <v>00001040000000000853</v>
      </c>
    </row>
    <row r="229" spans="1:40" s="104" customFormat="1" ht="11.25" x14ac:dyDescent="0.2">
      <c r="A229" s="115" t="s">
        <v>178</v>
      </c>
      <c r="B229" s="105" t="s">
        <v>17</v>
      </c>
      <c r="C229" s="357" t="s">
        <v>179</v>
      </c>
      <c r="D229" s="358"/>
      <c r="E229" s="359"/>
      <c r="F229" s="162" t="s">
        <v>125</v>
      </c>
      <c r="G229" s="106">
        <v>809400</v>
      </c>
      <c r="H229" s="106"/>
      <c r="I229" s="106">
        <v>809400</v>
      </c>
      <c r="J229" s="106"/>
      <c r="K229" s="106"/>
      <c r="L229" s="106"/>
      <c r="M229" s="106"/>
      <c r="N229" s="106"/>
      <c r="O229" s="106"/>
      <c r="P229" s="106">
        <v>809400</v>
      </c>
      <c r="Q229" s="106"/>
      <c r="R229" s="106"/>
      <c r="S229" s="106"/>
      <c r="T229" s="115" t="str">
        <f t="shared" si="15"/>
        <v>Судебная система</v>
      </c>
      <c r="U229" s="105" t="str">
        <f t="shared" si="16"/>
        <v>200</v>
      </c>
      <c r="V229" s="357" t="str">
        <f t="shared" si="17"/>
        <v>00001050000000000</v>
      </c>
      <c r="W229" s="358"/>
      <c r="X229" s="359"/>
      <c r="Y229" s="162" t="str">
        <f t="shared" si="18"/>
        <v>000</v>
      </c>
      <c r="Z229" s="106">
        <v>686000</v>
      </c>
      <c r="AA229" s="106"/>
      <c r="AB229" s="106">
        <v>686000</v>
      </c>
      <c r="AC229" s="106"/>
      <c r="AD229" s="106"/>
      <c r="AE229" s="106"/>
      <c r="AF229" s="106"/>
      <c r="AG229" s="106"/>
      <c r="AH229" s="106"/>
      <c r="AI229" s="106">
        <v>686000</v>
      </c>
      <c r="AJ229" s="106"/>
      <c r="AK229" s="126"/>
      <c r="AL229" s="107"/>
      <c r="AM229" s="119"/>
      <c r="AN229" s="103" t="s">
        <v>180</v>
      </c>
    </row>
    <row r="230" spans="1:40" s="104" customFormat="1" ht="19.5" x14ac:dyDescent="0.2">
      <c r="A230" s="115" t="s">
        <v>145</v>
      </c>
      <c r="B230" s="105" t="s">
        <v>17</v>
      </c>
      <c r="C230" s="357" t="s">
        <v>179</v>
      </c>
      <c r="D230" s="358"/>
      <c r="E230" s="359"/>
      <c r="F230" s="162" t="s">
        <v>17</v>
      </c>
      <c r="G230" s="106">
        <v>809400</v>
      </c>
      <c r="H230" s="106"/>
      <c r="I230" s="106">
        <v>809400</v>
      </c>
      <c r="J230" s="106"/>
      <c r="K230" s="106"/>
      <c r="L230" s="106"/>
      <c r="M230" s="106"/>
      <c r="N230" s="106"/>
      <c r="O230" s="106"/>
      <c r="P230" s="106">
        <v>809400</v>
      </c>
      <c r="Q230" s="106"/>
      <c r="R230" s="106"/>
      <c r="S230" s="106"/>
      <c r="T230" s="115" t="str">
        <f t="shared" si="15"/>
        <v>Закупка товаров, работ и услуг для обеспечения государственных (муниципальных) нужд</v>
      </c>
      <c r="U230" s="105" t="str">
        <f t="shared" si="16"/>
        <v>200</v>
      </c>
      <c r="V230" s="357" t="str">
        <f t="shared" si="17"/>
        <v>00001050000000000</v>
      </c>
      <c r="W230" s="358"/>
      <c r="X230" s="359"/>
      <c r="Y230" s="162" t="str">
        <f t="shared" si="18"/>
        <v>200</v>
      </c>
      <c r="Z230" s="106">
        <v>686000</v>
      </c>
      <c r="AA230" s="106"/>
      <c r="AB230" s="106">
        <v>686000</v>
      </c>
      <c r="AC230" s="106"/>
      <c r="AD230" s="106"/>
      <c r="AE230" s="106"/>
      <c r="AF230" s="106"/>
      <c r="AG230" s="106"/>
      <c r="AH230" s="106"/>
      <c r="AI230" s="106">
        <v>686000</v>
      </c>
      <c r="AJ230" s="106"/>
      <c r="AK230" s="126"/>
      <c r="AL230" s="107"/>
      <c r="AM230" s="119"/>
      <c r="AN230" s="103" t="s">
        <v>181</v>
      </c>
    </row>
    <row r="231" spans="1:40" s="104" customFormat="1" ht="29.25" x14ac:dyDescent="0.2">
      <c r="A231" s="115" t="s">
        <v>147</v>
      </c>
      <c r="B231" s="105" t="s">
        <v>17</v>
      </c>
      <c r="C231" s="357" t="s">
        <v>179</v>
      </c>
      <c r="D231" s="358"/>
      <c r="E231" s="359"/>
      <c r="F231" s="162" t="s">
        <v>148</v>
      </c>
      <c r="G231" s="106">
        <v>809400</v>
      </c>
      <c r="H231" s="106"/>
      <c r="I231" s="106">
        <v>809400</v>
      </c>
      <c r="J231" s="106"/>
      <c r="K231" s="106"/>
      <c r="L231" s="106"/>
      <c r="M231" s="106"/>
      <c r="N231" s="106"/>
      <c r="O231" s="106"/>
      <c r="P231" s="106">
        <v>809400</v>
      </c>
      <c r="Q231" s="106"/>
      <c r="R231" s="106"/>
      <c r="S231" s="106"/>
      <c r="T231" s="115" t="str">
        <f t="shared" si="15"/>
        <v>Иные закупки товаров, работ и услуг для обеспечения государственных (муниципальных) нужд</v>
      </c>
      <c r="U231" s="105" t="str">
        <f t="shared" si="16"/>
        <v>200</v>
      </c>
      <c r="V231" s="357" t="str">
        <f t="shared" si="17"/>
        <v>00001050000000000</v>
      </c>
      <c r="W231" s="358"/>
      <c r="X231" s="359"/>
      <c r="Y231" s="162" t="str">
        <f t="shared" si="18"/>
        <v>240</v>
      </c>
      <c r="Z231" s="106">
        <v>686000</v>
      </c>
      <c r="AA231" s="106"/>
      <c r="AB231" s="106">
        <v>686000</v>
      </c>
      <c r="AC231" s="106"/>
      <c r="AD231" s="106"/>
      <c r="AE231" s="106"/>
      <c r="AF231" s="106"/>
      <c r="AG231" s="106"/>
      <c r="AH231" s="106"/>
      <c r="AI231" s="106">
        <v>686000</v>
      </c>
      <c r="AJ231" s="106"/>
      <c r="AK231" s="126"/>
      <c r="AL231" s="107"/>
      <c r="AM231" s="119"/>
      <c r="AN231" s="103" t="s">
        <v>182</v>
      </c>
    </row>
    <row r="232" spans="1:40" s="104" customFormat="1" ht="11.25" x14ac:dyDescent="0.2">
      <c r="A232" s="114" t="s">
        <v>152</v>
      </c>
      <c r="B232" s="110" t="s">
        <v>17</v>
      </c>
      <c r="C232" s="360" t="s">
        <v>179</v>
      </c>
      <c r="D232" s="361"/>
      <c r="E232" s="362"/>
      <c r="F232" s="163" t="s">
        <v>153</v>
      </c>
      <c r="G232" s="106">
        <v>809400</v>
      </c>
      <c r="H232" s="111"/>
      <c r="I232" s="106">
        <v>809400</v>
      </c>
      <c r="J232" s="111"/>
      <c r="K232" s="112"/>
      <c r="L232" s="112"/>
      <c r="M232" s="112"/>
      <c r="N232" s="112"/>
      <c r="O232" s="112"/>
      <c r="P232" s="112">
        <v>809400</v>
      </c>
      <c r="Q232" s="112"/>
      <c r="R232" s="112"/>
      <c r="S232" s="112"/>
      <c r="T232" s="143" t="str">
        <f t="shared" si="15"/>
        <v>Прочая закупка товаров, работ и услуг</v>
      </c>
      <c r="U232" s="144" t="str">
        <f t="shared" si="16"/>
        <v>200</v>
      </c>
      <c r="V232" s="391" t="str">
        <f t="shared" si="17"/>
        <v>00001050000000000</v>
      </c>
      <c r="W232" s="392"/>
      <c r="X232" s="393"/>
      <c r="Y232" s="152" t="str">
        <f t="shared" si="18"/>
        <v>244</v>
      </c>
      <c r="Z232" s="106">
        <v>686000</v>
      </c>
      <c r="AA232" s="111"/>
      <c r="AB232" s="106">
        <v>686000</v>
      </c>
      <c r="AC232" s="111"/>
      <c r="AD232" s="112"/>
      <c r="AE232" s="112"/>
      <c r="AF232" s="112"/>
      <c r="AG232" s="112"/>
      <c r="AH232" s="112"/>
      <c r="AI232" s="112">
        <v>686000</v>
      </c>
      <c r="AJ232" s="112"/>
      <c r="AK232" s="128"/>
      <c r="AL232" s="113"/>
      <c r="AM232" s="161" t="str">
        <f>C232&amp;F232</f>
        <v>00001050000000000244</v>
      </c>
      <c r="AN232" s="103" t="str">
        <f>C232&amp;F232</f>
        <v>00001050000000000244</v>
      </c>
    </row>
    <row r="233" spans="1:40" s="104" customFormat="1" ht="29.25" x14ac:dyDescent="0.2">
      <c r="A233" s="115" t="s">
        <v>183</v>
      </c>
      <c r="B233" s="105" t="s">
        <v>17</v>
      </c>
      <c r="C233" s="357" t="s">
        <v>184</v>
      </c>
      <c r="D233" s="358"/>
      <c r="E233" s="359"/>
      <c r="F233" s="162" t="s">
        <v>125</v>
      </c>
      <c r="G233" s="106">
        <v>9539281.5600000005</v>
      </c>
      <c r="H233" s="106"/>
      <c r="I233" s="106">
        <v>9539281.5600000005</v>
      </c>
      <c r="J233" s="106">
        <v>731402</v>
      </c>
      <c r="K233" s="106"/>
      <c r="L233" s="106"/>
      <c r="M233" s="106"/>
      <c r="N233" s="106"/>
      <c r="O233" s="106"/>
      <c r="P233" s="106">
        <v>9539281.5600000005</v>
      </c>
      <c r="Q233" s="106">
        <v>400000</v>
      </c>
      <c r="R233" s="106">
        <v>331402</v>
      </c>
      <c r="S233" s="106"/>
      <c r="T233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3" s="105" t="str">
        <f t="shared" si="16"/>
        <v>200</v>
      </c>
      <c r="V233" s="357" t="str">
        <f t="shared" si="17"/>
        <v>00001060000000000</v>
      </c>
      <c r="W233" s="358"/>
      <c r="X233" s="359"/>
      <c r="Y233" s="162" t="str">
        <f t="shared" si="18"/>
        <v>000</v>
      </c>
      <c r="Z233" s="106">
        <v>4611446.5</v>
      </c>
      <c r="AA233" s="106"/>
      <c r="AB233" s="106">
        <v>4611446.5</v>
      </c>
      <c r="AC233" s="106">
        <v>641105</v>
      </c>
      <c r="AD233" s="106"/>
      <c r="AE233" s="106"/>
      <c r="AF233" s="106"/>
      <c r="AG233" s="106"/>
      <c r="AH233" s="106"/>
      <c r="AI233" s="106">
        <v>4611446.5</v>
      </c>
      <c r="AJ233" s="106">
        <v>400000</v>
      </c>
      <c r="AK233" s="126">
        <v>241105</v>
      </c>
      <c r="AL233" s="107"/>
      <c r="AM233" s="119"/>
      <c r="AN233" s="103" t="s">
        <v>185</v>
      </c>
    </row>
    <row r="234" spans="1:40" s="104" customFormat="1" ht="48.75" x14ac:dyDescent="0.2">
      <c r="A234" s="115" t="s">
        <v>130</v>
      </c>
      <c r="B234" s="105" t="s">
        <v>17</v>
      </c>
      <c r="C234" s="357" t="s">
        <v>184</v>
      </c>
      <c r="D234" s="358"/>
      <c r="E234" s="359"/>
      <c r="F234" s="162" t="s">
        <v>131</v>
      </c>
      <c r="G234" s="106">
        <v>8930544</v>
      </c>
      <c r="H234" s="106"/>
      <c r="I234" s="106">
        <v>8930544</v>
      </c>
      <c r="J234" s="106"/>
      <c r="K234" s="106"/>
      <c r="L234" s="106"/>
      <c r="M234" s="106"/>
      <c r="N234" s="106"/>
      <c r="O234" s="106"/>
      <c r="P234" s="106">
        <v>8930544</v>
      </c>
      <c r="Q234" s="106"/>
      <c r="R234" s="106"/>
      <c r="S234" s="106"/>
      <c r="T23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4" s="105" t="str">
        <f t="shared" si="16"/>
        <v>200</v>
      </c>
      <c r="V234" s="357" t="str">
        <f t="shared" si="17"/>
        <v>00001060000000000</v>
      </c>
      <c r="W234" s="358"/>
      <c r="X234" s="359"/>
      <c r="Y234" s="162" t="str">
        <f t="shared" si="18"/>
        <v>100</v>
      </c>
      <c r="Z234" s="106">
        <v>4174472.28</v>
      </c>
      <c r="AA234" s="106"/>
      <c r="AB234" s="106">
        <v>4174472.28</v>
      </c>
      <c r="AC234" s="106"/>
      <c r="AD234" s="106"/>
      <c r="AE234" s="106"/>
      <c r="AF234" s="106"/>
      <c r="AG234" s="106"/>
      <c r="AH234" s="106"/>
      <c r="AI234" s="106">
        <v>4174472.28</v>
      </c>
      <c r="AJ234" s="106"/>
      <c r="AK234" s="126"/>
      <c r="AL234" s="107"/>
      <c r="AM234" s="119"/>
      <c r="AN234" s="103" t="s">
        <v>186</v>
      </c>
    </row>
    <row r="235" spans="1:40" s="104" customFormat="1" ht="19.5" x14ac:dyDescent="0.2">
      <c r="A235" s="115" t="s">
        <v>133</v>
      </c>
      <c r="B235" s="105" t="s">
        <v>17</v>
      </c>
      <c r="C235" s="357" t="s">
        <v>184</v>
      </c>
      <c r="D235" s="358"/>
      <c r="E235" s="359"/>
      <c r="F235" s="162" t="s">
        <v>134</v>
      </c>
      <c r="G235" s="106">
        <v>8930544</v>
      </c>
      <c r="H235" s="106"/>
      <c r="I235" s="106">
        <v>8930544</v>
      </c>
      <c r="J235" s="106"/>
      <c r="K235" s="106"/>
      <c r="L235" s="106"/>
      <c r="M235" s="106"/>
      <c r="N235" s="106"/>
      <c r="O235" s="106"/>
      <c r="P235" s="106">
        <v>8930544</v>
      </c>
      <c r="Q235" s="106"/>
      <c r="R235" s="106"/>
      <c r="S235" s="106"/>
      <c r="T235" s="115" t="str">
        <f t="shared" si="15"/>
        <v>Расходы на выплаты персоналу государственных (муниципальных) органов</v>
      </c>
      <c r="U235" s="105" t="str">
        <f t="shared" si="16"/>
        <v>200</v>
      </c>
      <c r="V235" s="357" t="str">
        <f t="shared" si="17"/>
        <v>00001060000000000</v>
      </c>
      <c r="W235" s="358"/>
      <c r="X235" s="359"/>
      <c r="Y235" s="162" t="str">
        <f t="shared" si="18"/>
        <v>120</v>
      </c>
      <c r="Z235" s="106">
        <v>4174472.28</v>
      </c>
      <c r="AA235" s="106"/>
      <c r="AB235" s="106">
        <v>4174472.28</v>
      </c>
      <c r="AC235" s="106"/>
      <c r="AD235" s="106"/>
      <c r="AE235" s="106"/>
      <c r="AF235" s="106"/>
      <c r="AG235" s="106"/>
      <c r="AH235" s="106"/>
      <c r="AI235" s="106">
        <v>4174472.28</v>
      </c>
      <c r="AJ235" s="106"/>
      <c r="AK235" s="126"/>
      <c r="AL235" s="107"/>
      <c r="AM235" s="119"/>
      <c r="AN235" s="103" t="s">
        <v>187</v>
      </c>
    </row>
    <row r="236" spans="1:40" s="104" customFormat="1" ht="19.5" x14ac:dyDescent="0.2">
      <c r="A236" s="114" t="s">
        <v>136</v>
      </c>
      <c r="B236" s="110" t="s">
        <v>17</v>
      </c>
      <c r="C236" s="360" t="s">
        <v>184</v>
      </c>
      <c r="D236" s="361"/>
      <c r="E236" s="362"/>
      <c r="F236" s="163" t="s">
        <v>137</v>
      </c>
      <c r="G236" s="106">
        <v>6287508</v>
      </c>
      <c r="H236" s="111"/>
      <c r="I236" s="106">
        <v>6287508</v>
      </c>
      <c r="J236" s="111"/>
      <c r="K236" s="112"/>
      <c r="L236" s="112"/>
      <c r="M236" s="112"/>
      <c r="N236" s="112"/>
      <c r="O236" s="112"/>
      <c r="P236" s="112">
        <v>6287508</v>
      </c>
      <c r="Q236" s="112"/>
      <c r="R236" s="112"/>
      <c r="S236" s="112"/>
      <c r="T236" s="143" t="str">
        <f t="shared" si="15"/>
        <v>Фонд оплаты труда государственных (муниципальных) органов</v>
      </c>
      <c r="U236" s="144" t="str">
        <f t="shared" si="16"/>
        <v>200</v>
      </c>
      <c r="V236" s="391" t="str">
        <f t="shared" si="17"/>
        <v>00001060000000000</v>
      </c>
      <c r="W236" s="392"/>
      <c r="X236" s="393"/>
      <c r="Y236" s="152" t="str">
        <f t="shared" si="18"/>
        <v>121</v>
      </c>
      <c r="Z236" s="106">
        <v>2880240.9</v>
      </c>
      <c r="AA236" s="111"/>
      <c r="AB236" s="106">
        <v>2880240.9</v>
      </c>
      <c r="AC236" s="111"/>
      <c r="AD236" s="112"/>
      <c r="AE236" s="112"/>
      <c r="AF236" s="112"/>
      <c r="AG236" s="112"/>
      <c r="AH236" s="112"/>
      <c r="AI236" s="112">
        <v>2880240.9</v>
      </c>
      <c r="AJ236" s="112"/>
      <c r="AK236" s="128"/>
      <c r="AL236" s="113"/>
      <c r="AM236" s="161" t="str">
        <f>C236&amp;F236</f>
        <v>00001060000000000121</v>
      </c>
      <c r="AN236" s="103" t="str">
        <f>C236&amp;F236</f>
        <v>00001060000000000121</v>
      </c>
    </row>
    <row r="237" spans="1:40" s="104" customFormat="1" ht="29.25" x14ac:dyDescent="0.2">
      <c r="A237" s="114" t="s">
        <v>138</v>
      </c>
      <c r="B237" s="110" t="s">
        <v>17</v>
      </c>
      <c r="C237" s="360" t="s">
        <v>184</v>
      </c>
      <c r="D237" s="361"/>
      <c r="E237" s="362"/>
      <c r="F237" s="163" t="s">
        <v>139</v>
      </c>
      <c r="G237" s="106">
        <v>489400</v>
      </c>
      <c r="H237" s="111"/>
      <c r="I237" s="106">
        <v>489400</v>
      </c>
      <c r="J237" s="111"/>
      <c r="K237" s="112"/>
      <c r="L237" s="112"/>
      <c r="M237" s="112"/>
      <c r="N237" s="112"/>
      <c r="O237" s="112"/>
      <c r="P237" s="112">
        <v>489400</v>
      </c>
      <c r="Q237" s="112"/>
      <c r="R237" s="112"/>
      <c r="S237" s="112"/>
      <c r="T237" s="143" t="str">
        <f t="shared" si="15"/>
        <v>Иные выплаты персоналу государственных (муниципальных) органов, за исключением фонда оплаты труда</v>
      </c>
      <c r="U237" s="144" t="str">
        <f t="shared" si="16"/>
        <v>200</v>
      </c>
      <c r="V237" s="391" t="str">
        <f t="shared" si="17"/>
        <v>00001060000000000</v>
      </c>
      <c r="W237" s="392"/>
      <c r="X237" s="393"/>
      <c r="Y237" s="152" t="str">
        <f t="shared" si="18"/>
        <v>122</v>
      </c>
      <c r="Z237" s="106">
        <v>129200</v>
      </c>
      <c r="AA237" s="111"/>
      <c r="AB237" s="106">
        <v>129200</v>
      </c>
      <c r="AC237" s="111"/>
      <c r="AD237" s="112"/>
      <c r="AE237" s="112"/>
      <c r="AF237" s="112"/>
      <c r="AG237" s="112"/>
      <c r="AH237" s="112"/>
      <c r="AI237" s="112">
        <v>129200</v>
      </c>
      <c r="AJ237" s="112"/>
      <c r="AK237" s="128"/>
      <c r="AL237" s="113"/>
      <c r="AM237" s="161" t="str">
        <f>C237&amp;F237</f>
        <v>00001060000000000122</v>
      </c>
      <c r="AN237" s="103" t="str">
        <f>C237&amp;F237</f>
        <v>00001060000000000122</v>
      </c>
    </row>
    <row r="238" spans="1:40" s="104" customFormat="1" ht="39" x14ac:dyDescent="0.2">
      <c r="A238" s="114" t="s">
        <v>140</v>
      </c>
      <c r="B238" s="110" t="s">
        <v>17</v>
      </c>
      <c r="C238" s="360" t="s">
        <v>184</v>
      </c>
      <c r="D238" s="361"/>
      <c r="E238" s="362"/>
      <c r="F238" s="163" t="s">
        <v>141</v>
      </c>
      <c r="G238" s="106">
        <v>2153636</v>
      </c>
      <c r="H238" s="111"/>
      <c r="I238" s="106">
        <v>2153636</v>
      </c>
      <c r="J238" s="111"/>
      <c r="K238" s="112"/>
      <c r="L238" s="112"/>
      <c r="M238" s="112"/>
      <c r="N238" s="112"/>
      <c r="O238" s="112"/>
      <c r="P238" s="112">
        <v>2153636</v>
      </c>
      <c r="Q238" s="112"/>
      <c r="R238" s="112"/>
      <c r="S238" s="112"/>
      <c r="T23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8" s="144" t="str">
        <f t="shared" si="16"/>
        <v>200</v>
      </c>
      <c r="V238" s="391" t="str">
        <f t="shared" si="17"/>
        <v>00001060000000000</v>
      </c>
      <c r="W238" s="392"/>
      <c r="X238" s="393"/>
      <c r="Y238" s="152" t="str">
        <f t="shared" si="18"/>
        <v>129</v>
      </c>
      <c r="Z238" s="106">
        <v>1165031.3799999999</v>
      </c>
      <c r="AA238" s="111"/>
      <c r="AB238" s="106">
        <v>1165031.3799999999</v>
      </c>
      <c r="AC238" s="111"/>
      <c r="AD238" s="112"/>
      <c r="AE238" s="112"/>
      <c r="AF238" s="112"/>
      <c r="AG238" s="112"/>
      <c r="AH238" s="112"/>
      <c r="AI238" s="112">
        <v>1165031.3799999999</v>
      </c>
      <c r="AJ238" s="112"/>
      <c r="AK238" s="128"/>
      <c r="AL238" s="113"/>
      <c r="AM238" s="161" t="str">
        <f>C238&amp;F238</f>
        <v>00001060000000000129</v>
      </c>
      <c r="AN238" s="103" t="str">
        <f>C238&amp;F238</f>
        <v>00001060000000000129</v>
      </c>
    </row>
    <row r="239" spans="1:40" s="104" customFormat="1" ht="19.5" x14ac:dyDescent="0.2">
      <c r="A239" s="115" t="s">
        <v>145</v>
      </c>
      <c r="B239" s="105" t="s">
        <v>17</v>
      </c>
      <c r="C239" s="357" t="s">
        <v>184</v>
      </c>
      <c r="D239" s="358"/>
      <c r="E239" s="359"/>
      <c r="F239" s="162" t="s">
        <v>17</v>
      </c>
      <c r="G239" s="106">
        <v>569442</v>
      </c>
      <c r="H239" s="106"/>
      <c r="I239" s="106">
        <v>569442</v>
      </c>
      <c r="J239" s="106"/>
      <c r="K239" s="106"/>
      <c r="L239" s="106"/>
      <c r="M239" s="106"/>
      <c r="N239" s="106"/>
      <c r="O239" s="106"/>
      <c r="P239" s="106">
        <v>569442</v>
      </c>
      <c r="Q239" s="106"/>
      <c r="R239" s="106"/>
      <c r="S239" s="106"/>
      <c r="T239" s="115" t="str">
        <f t="shared" si="15"/>
        <v>Закупка товаров, работ и услуг для обеспечения государственных (муниципальных) нужд</v>
      </c>
      <c r="U239" s="105" t="str">
        <f t="shared" si="16"/>
        <v>200</v>
      </c>
      <c r="V239" s="357" t="str">
        <f t="shared" si="17"/>
        <v>00001060000000000</v>
      </c>
      <c r="W239" s="358"/>
      <c r="X239" s="359"/>
      <c r="Y239" s="162" t="str">
        <f t="shared" si="18"/>
        <v>200</v>
      </c>
      <c r="Z239" s="106">
        <v>404187.93</v>
      </c>
      <c r="AA239" s="106"/>
      <c r="AB239" s="106">
        <v>404187.93</v>
      </c>
      <c r="AC239" s="106"/>
      <c r="AD239" s="106"/>
      <c r="AE239" s="106"/>
      <c r="AF239" s="106"/>
      <c r="AG239" s="106"/>
      <c r="AH239" s="106"/>
      <c r="AI239" s="106">
        <v>404187.93</v>
      </c>
      <c r="AJ239" s="106"/>
      <c r="AK239" s="126"/>
      <c r="AL239" s="107"/>
      <c r="AM239" s="119"/>
      <c r="AN239" s="103" t="s">
        <v>188</v>
      </c>
    </row>
    <row r="240" spans="1:40" s="104" customFormat="1" ht="29.25" x14ac:dyDescent="0.2">
      <c r="A240" s="115" t="s">
        <v>147</v>
      </c>
      <c r="B240" s="105" t="s">
        <v>17</v>
      </c>
      <c r="C240" s="357" t="s">
        <v>184</v>
      </c>
      <c r="D240" s="358"/>
      <c r="E240" s="359"/>
      <c r="F240" s="162" t="s">
        <v>148</v>
      </c>
      <c r="G240" s="106">
        <v>569442</v>
      </c>
      <c r="H240" s="106"/>
      <c r="I240" s="106">
        <v>569442</v>
      </c>
      <c r="J240" s="106"/>
      <c r="K240" s="106"/>
      <c r="L240" s="106"/>
      <c r="M240" s="106"/>
      <c r="N240" s="106"/>
      <c r="O240" s="106"/>
      <c r="P240" s="106">
        <v>569442</v>
      </c>
      <c r="Q240" s="106"/>
      <c r="R240" s="106"/>
      <c r="S240" s="106"/>
      <c r="T240" s="115" t="str">
        <f t="shared" si="15"/>
        <v>Иные закупки товаров, работ и услуг для обеспечения государственных (муниципальных) нужд</v>
      </c>
      <c r="U240" s="105" t="str">
        <f t="shared" si="16"/>
        <v>200</v>
      </c>
      <c r="V240" s="357" t="str">
        <f t="shared" si="17"/>
        <v>00001060000000000</v>
      </c>
      <c r="W240" s="358"/>
      <c r="X240" s="359"/>
      <c r="Y240" s="162" t="str">
        <f t="shared" si="18"/>
        <v>240</v>
      </c>
      <c r="Z240" s="106">
        <v>404187.93</v>
      </c>
      <c r="AA240" s="106"/>
      <c r="AB240" s="106">
        <v>404187.93</v>
      </c>
      <c r="AC240" s="106"/>
      <c r="AD240" s="106"/>
      <c r="AE240" s="106"/>
      <c r="AF240" s="106"/>
      <c r="AG240" s="106"/>
      <c r="AH240" s="106"/>
      <c r="AI240" s="106">
        <v>404187.93</v>
      </c>
      <c r="AJ240" s="106"/>
      <c r="AK240" s="126"/>
      <c r="AL240" s="107"/>
      <c r="AM240" s="119"/>
      <c r="AN240" s="103" t="s">
        <v>189</v>
      </c>
    </row>
    <row r="241" spans="1:40" s="104" customFormat="1" ht="19.5" x14ac:dyDescent="0.2">
      <c r="A241" s="114" t="s">
        <v>150</v>
      </c>
      <c r="B241" s="110" t="s">
        <v>17</v>
      </c>
      <c r="C241" s="360" t="s">
        <v>184</v>
      </c>
      <c r="D241" s="361"/>
      <c r="E241" s="362"/>
      <c r="F241" s="163" t="s">
        <v>151</v>
      </c>
      <c r="G241" s="106">
        <v>237509</v>
      </c>
      <c r="H241" s="111"/>
      <c r="I241" s="106">
        <v>237509</v>
      </c>
      <c r="J241" s="111"/>
      <c r="K241" s="112"/>
      <c r="L241" s="112"/>
      <c r="M241" s="112"/>
      <c r="N241" s="112"/>
      <c r="O241" s="112"/>
      <c r="P241" s="112">
        <v>237509</v>
      </c>
      <c r="Q241" s="112"/>
      <c r="R241" s="112"/>
      <c r="S241" s="112"/>
      <c r="T241" s="143" t="str">
        <f t="shared" si="15"/>
        <v>Закупка товаров, работ, услуг в сфере информационно-коммуникационных технологий</v>
      </c>
      <c r="U241" s="144" t="str">
        <f t="shared" si="16"/>
        <v>200</v>
      </c>
      <c r="V241" s="391" t="str">
        <f t="shared" si="17"/>
        <v>00001060000000000</v>
      </c>
      <c r="W241" s="392"/>
      <c r="X241" s="393"/>
      <c r="Y241" s="152" t="str">
        <f t="shared" si="18"/>
        <v>242</v>
      </c>
      <c r="Z241" s="106">
        <v>177113.16</v>
      </c>
      <c r="AA241" s="111"/>
      <c r="AB241" s="106">
        <v>177113.16</v>
      </c>
      <c r="AC241" s="111"/>
      <c r="AD241" s="112"/>
      <c r="AE241" s="112"/>
      <c r="AF241" s="112"/>
      <c r="AG241" s="112"/>
      <c r="AH241" s="112"/>
      <c r="AI241" s="112">
        <v>177113.16</v>
      </c>
      <c r="AJ241" s="112"/>
      <c r="AK241" s="128"/>
      <c r="AL241" s="113"/>
      <c r="AM241" s="161" t="str">
        <f>C241&amp;F241</f>
        <v>00001060000000000242</v>
      </c>
      <c r="AN241" s="103" t="str">
        <f>C241&amp;F241</f>
        <v>00001060000000000242</v>
      </c>
    </row>
    <row r="242" spans="1:40" s="104" customFormat="1" ht="11.25" x14ac:dyDescent="0.2">
      <c r="A242" s="114" t="s">
        <v>152</v>
      </c>
      <c r="B242" s="110" t="s">
        <v>17</v>
      </c>
      <c r="C242" s="360" t="s">
        <v>184</v>
      </c>
      <c r="D242" s="361"/>
      <c r="E242" s="362"/>
      <c r="F242" s="163" t="s">
        <v>153</v>
      </c>
      <c r="G242" s="106">
        <v>331933</v>
      </c>
      <c r="H242" s="111"/>
      <c r="I242" s="106">
        <v>331933</v>
      </c>
      <c r="J242" s="111"/>
      <c r="K242" s="112"/>
      <c r="L242" s="112"/>
      <c r="M242" s="112"/>
      <c r="N242" s="112"/>
      <c r="O242" s="112"/>
      <c r="P242" s="112">
        <v>331933</v>
      </c>
      <c r="Q242" s="112"/>
      <c r="R242" s="112"/>
      <c r="S242" s="112"/>
      <c r="T242" s="143" t="str">
        <f t="shared" si="15"/>
        <v>Прочая закупка товаров, работ и услуг</v>
      </c>
      <c r="U242" s="144" t="str">
        <f t="shared" si="16"/>
        <v>200</v>
      </c>
      <c r="V242" s="391" t="str">
        <f t="shared" si="17"/>
        <v>00001060000000000</v>
      </c>
      <c r="W242" s="392"/>
      <c r="X242" s="393"/>
      <c r="Y242" s="152" t="str">
        <f t="shared" si="18"/>
        <v>244</v>
      </c>
      <c r="Z242" s="106">
        <v>227074.77</v>
      </c>
      <c r="AA242" s="111"/>
      <c r="AB242" s="106">
        <v>227074.77</v>
      </c>
      <c r="AC242" s="111"/>
      <c r="AD242" s="112"/>
      <c r="AE242" s="112"/>
      <c r="AF242" s="112"/>
      <c r="AG242" s="112"/>
      <c r="AH242" s="112"/>
      <c r="AI242" s="112">
        <v>227074.77</v>
      </c>
      <c r="AJ242" s="112"/>
      <c r="AK242" s="128"/>
      <c r="AL242" s="113"/>
      <c r="AM242" s="161" t="str">
        <f>C242&amp;F242</f>
        <v>00001060000000000244</v>
      </c>
      <c r="AN242" s="103" t="str">
        <f>C242&amp;F242</f>
        <v>00001060000000000244</v>
      </c>
    </row>
    <row r="243" spans="1:40" s="104" customFormat="1" ht="11.25" x14ac:dyDescent="0.2">
      <c r="A243" s="115" t="s">
        <v>190</v>
      </c>
      <c r="B243" s="105" t="s">
        <v>17</v>
      </c>
      <c r="C243" s="357" t="s">
        <v>184</v>
      </c>
      <c r="D243" s="358"/>
      <c r="E243" s="359"/>
      <c r="F243" s="162" t="s">
        <v>22</v>
      </c>
      <c r="G243" s="106">
        <v>0</v>
      </c>
      <c r="H243" s="106"/>
      <c r="I243" s="106">
        <v>0</v>
      </c>
      <c r="J243" s="106">
        <v>731402</v>
      </c>
      <c r="K243" s="106"/>
      <c r="L243" s="106"/>
      <c r="M243" s="106"/>
      <c r="N243" s="106"/>
      <c r="O243" s="106"/>
      <c r="P243" s="106"/>
      <c r="Q243" s="106">
        <v>400000</v>
      </c>
      <c r="R243" s="106">
        <v>331402</v>
      </c>
      <c r="S243" s="106"/>
      <c r="T243" s="115" t="str">
        <f t="shared" si="15"/>
        <v>Межбюджетные трансферты</v>
      </c>
      <c r="U243" s="105" t="str">
        <f t="shared" si="16"/>
        <v>200</v>
      </c>
      <c r="V243" s="357" t="str">
        <f t="shared" si="17"/>
        <v>00001060000000000</v>
      </c>
      <c r="W243" s="358"/>
      <c r="X243" s="359"/>
      <c r="Y243" s="162" t="str">
        <f t="shared" si="18"/>
        <v>500</v>
      </c>
      <c r="Z243" s="106">
        <v>0</v>
      </c>
      <c r="AA243" s="106"/>
      <c r="AB243" s="106">
        <v>0</v>
      </c>
      <c r="AC243" s="106">
        <v>641105</v>
      </c>
      <c r="AD243" s="106"/>
      <c r="AE243" s="106"/>
      <c r="AF243" s="106"/>
      <c r="AG243" s="106"/>
      <c r="AH243" s="106"/>
      <c r="AI243" s="106"/>
      <c r="AJ243" s="106">
        <v>400000</v>
      </c>
      <c r="AK243" s="126">
        <v>241105</v>
      </c>
      <c r="AL243" s="107"/>
      <c r="AM243" s="119"/>
      <c r="AN243" s="103" t="s">
        <v>191</v>
      </c>
    </row>
    <row r="244" spans="1:40" s="104" customFormat="1" ht="11.25" x14ac:dyDescent="0.2">
      <c r="A244" s="114" t="s">
        <v>192</v>
      </c>
      <c r="B244" s="110" t="s">
        <v>17</v>
      </c>
      <c r="C244" s="360" t="s">
        <v>184</v>
      </c>
      <c r="D244" s="361"/>
      <c r="E244" s="362"/>
      <c r="F244" s="163" t="s">
        <v>193</v>
      </c>
      <c r="G244" s="106">
        <v>0</v>
      </c>
      <c r="H244" s="111"/>
      <c r="I244" s="106">
        <v>0</v>
      </c>
      <c r="J244" s="111">
        <v>731402</v>
      </c>
      <c r="K244" s="112"/>
      <c r="L244" s="112"/>
      <c r="M244" s="112"/>
      <c r="N244" s="112"/>
      <c r="O244" s="112"/>
      <c r="P244" s="112"/>
      <c r="Q244" s="112">
        <v>400000</v>
      </c>
      <c r="R244" s="112">
        <v>331402</v>
      </c>
      <c r="S244" s="112"/>
      <c r="T244" s="143" t="str">
        <f t="shared" si="15"/>
        <v>Иные межбюджетные трансферты</v>
      </c>
      <c r="U244" s="144" t="str">
        <f t="shared" si="16"/>
        <v>200</v>
      </c>
      <c r="V244" s="391" t="str">
        <f t="shared" si="17"/>
        <v>00001060000000000</v>
      </c>
      <c r="W244" s="392"/>
      <c r="X244" s="393"/>
      <c r="Y244" s="152" t="str">
        <f t="shared" si="18"/>
        <v>540</v>
      </c>
      <c r="Z244" s="106">
        <v>0</v>
      </c>
      <c r="AA244" s="111"/>
      <c r="AB244" s="106">
        <v>0</v>
      </c>
      <c r="AC244" s="111">
        <v>641105</v>
      </c>
      <c r="AD244" s="112"/>
      <c r="AE244" s="112"/>
      <c r="AF244" s="112"/>
      <c r="AG244" s="112"/>
      <c r="AH244" s="112"/>
      <c r="AI244" s="112"/>
      <c r="AJ244" s="112">
        <v>400000</v>
      </c>
      <c r="AK244" s="128">
        <v>241105</v>
      </c>
      <c r="AL244" s="113"/>
      <c r="AM244" s="161" t="str">
        <f>C244&amp;F244</f>
        <v>00001060000000000540</v>
      </c>
      <c r="AN244" s="103" t="str">
        <f>C244&amp;F244</f>
        <v>00001060000000000540</v>
      </c>
    </row>
    <row r="245" spans="1:40" s="104" customFormat="1" ht="11.25" x14ac:dyDescent="0.2">
      <c r="A245" s="115" t="s">
        <v>161</v>
      </c>
      <c r="B245" s="105" t="s">
        <v>17</v>
      </c>
      <c r="C245" s="357" t="s">
        <v>184</v>
      </c>
      <c r="D245" s="358"/>
      <c r="E245" s="359"/>
      <c r="F245" s="162" t="s">
        <v>162</v>
      </c>
      <c r="G245" s="106">
        <v>39295.56</v>
      </c>
      <c r="H245" s="106"/>
      <c r="I245" s="106">
        <v>39295.56</v>
      </c>
      <c r="J245" s="106"/>
      <c r="K245" s="106"/>
      <c r="L245" s="106"/>
      <c r="M245" s="106"/>
      <c r="N245" s="106"/>
      <c r="O245" s="106"/>
      <c r="P245" s="106">
        <v>39295.56</v>
      </c>
      <c r="Q245" s="106"/>
      <c r="R245" s="106"/>
      <c r="S245" s="106"/>
      <c r="T245" s="115" t="str">
        <f t="shared" si="15"/>
        <v>Иные бюджетные ассигнования</v>
      </c>
      <c r="U245" s="105" t="str">
        <f t="shared" si="16"/>
        <v>200</v>
      </c>
      <c r="V245" s="357" t="str">
        <f t="shared" si="17"/>
        <v>00001060000000000</v>
      </c>
      <c r="W245" s="358"/>
      <c r="X245" s="359"/>
      <c r="Y245" s="162" t="str">
        <f t="shared" si="18"/>
        <v>800</v>
      </c>
      <c r="Z245" s="106">
        <v>32786.29</v>
      </c>
      <c r="AA245" s="106"/>
      <c r="AB245" s="106">
        <v>32786.29</v>
      </c>
      <c r="AC245" s="106"/>
      <c r="AD245" s="106"/>
      <c r="AE245" s="106"/>
      <c r="AF245" s="106"/>
      <c r="AG245" s="106"/>
      <c r="AH245" s="106"/>
      <c r="AI245" s="106">
        <v>32786.29</v>
      </c>
      <c r="AJ245" s="106"/>
      <c r="AK245" s="126"/>
      <c r="AL245" s="107"/>
      <c r="AM245" s="119"/>
      <c r="AN245" s="103" t="s">
        <v>194</v>
      </c>
    </row>
    <row r="246" spans="1:40" s="104" customFormat="1" ht="11.25" x14ac:dyDescent="0.2">
      <c r="A246" s="115" t="s">
        <v>169</v>
      </c>
      <c r="B246" s="105" t="s">
        <v>17</v>
      </c>
      <c r="C246" s="357" t="s">
        <v>184</v>
      </c>
      <c r="D246" s="358"/>
      <c r="E246" s="359"/>
      <c r="F246" s="162" t="s">
        <v>170</v>
      </c>
      <c r="G246" s="106">
        <v>39295.56</v>
      </c>
      <c r="H246" s="106"/>
      <c r="I246" s="106">
        <v>39295.56</v>
      </c>
      <c r="J246" s="106"/>
      <c r="K246" s="106"/>
      <c r="L246" s="106"/>
      <c r="M246" s="106"/>
      <c r="N246" s="106"/>
      <c r="O246" s="106"/>
      <c r="P246" s="106">
        <v>39295.56</v>
      </c>
      <c r="Q246" s="106"/>
      <c r="R246" s="106"/>
      <c r="S246" s="106"/>
      <c r="T246" s="115" t="str">
        <f t="shared" si="15"/>
        <v>Уплата налогов, сборов и иных платежей</v>
      </c>
      <c r="U246" s="105" t="str">
        <f t="shared" si="16"/>
        <v>200</v>
      </c>
      <c r="V246" s="357" t="str">
        <f t="shared" si="17"/>
        <v>00001060000000000</v>
      </c>
      <c r="W246" s="358"/>
      <c r="X246" s="359"/>
      <c r="Y246" s="162" t="str">
        <f t="shared" si="18"/>
        <v>850</v>
      </c>
      <c r="Z246" s="106">
        <v>32786.29</v>
      </c>
      <c r="AA246" s="106"/>
      <c r="AB246" s="106">
        <v>32786.29</v>
      </c>
      <c r="AC246" s="106"/>
      <c r="AD246" s="106"/>
      <c r="AE246" s="106"/>
      <c r="AF246" s="106"/>
      <c r="AG246" s="106"/>
      <c r="AH246" s="106"/>
      <c r="AI246" s="106">
        <v>32786.29</v>
      </c>
      <c r="AJ246" s="106"/>
      <c r="AK246" s="126"/>
      <c r="AL246" s="107"/>
      <c r="AM246" s="119"/>
      <c r="AN246" s="103" t="s">
        <v>195</v>
      </c>
    </row>
    <row r="247" spans="1:40" s="104" customFormat="1" ht="11.25" x14ac:dyDescent="0.2">
      <c r="A247" s="114" t="s">
        <v>176</v>
      </c>
      <c r="B247" s="110" t="s">
        <v>17</v>
      </c>
      <c r="C247" s="360" t="s">
        <v>184</v>
      </c>
      <c r="D247" s="361"/>
      <c r="E247" s="362"/>
      <c r="F247" s="163" t="s">
        <v>177</v>
      </c>
      <c r="G247" s="106">
        <v>39295.56</v>
      </c>
      <c r="H247" s="111"/>
      <c r="I247" s="106">
        <v>39295.56</v>
      </c>
      <c r="J247" s="111"/>
      <c r="K247" s="112"/>
      <c r="L247" s="112"/>
      <c r="M247" s="112"/>
      <c r="N247" s="112"/>
      <c r="O247" s="112"/>
      <c r="P247" s="112">
        <v>39295.56</v>
      </c>
      <c r="Q247" s="112"/>
      <c r="R247" s="112"/>
      <c r="S247" s="112"/>
      <c r="T247" s="143" t="str">
        <f t="shared" si="15"/>
        <v>Уплата иных платежей</v>
      </c>
      <c r="U247" s="144" t="str">
        <f t="shared" si="16"/>
        <v>200</v>
      </c>
      <c r="V247" s="391" t="str">
        <f t="shared" si="17"/>
        <v>00001060000000000</v>
      </c>
      <c r="W247" s="392"/>
      <c r="X247" s="393"/>
      <c r="Y247" s="152" t="str">
        <f t="shared" si="18"/>
        <v>853</v>
      </c>
      <c r="Z247" s="106">
        <v>32786.29</v>
      </c>
      <c r="AA247" s="111"/>
      <c r="AB247" s="106">
        <v>32786.29</v>
      </c>
      <c r="AC247" s="111"/>
      <c r="AD247" s="112"/>
      <c r="AE247" s="112"/>
      <c r="AF247" s="112"/>
      <c r="AG247" s="112"/>
      <c r="AH247" s="112"/>
      <c r="AI247" s="112">
        <v>32786.29</v>
      </c>
      <c r="AJ247" s="112"/>
      <c r="AK247" s="128"/>
      <c r="AL247" s="113"/>
      <c r="AM247" s="161" t="str">
        <f>C247&amp;F247</f>
        <v>00001060000000000853</v>
      </c>
      <c r="AN247" s="103" t="str">
        <f>C247&amp;F247</f>
        <v>00001060000000000853</v>
      </c>
    </row>
    <row r="248" spans="1:40" s="104" customFormat="1" ht="11.25" x14ac:dyDescent="0.2">
      <c r="A248" s="115" t="s">
        <v>196</v>
      </c>
      <c r="B248" s="105" t="s">
        <v>17</v>
      </c>
      <c r="C248" s="357" t="s">
        <v>197</v>
      </c>
      <c r="D248" s="358"/>
      <c r="E248" s="359"/>
      <c r="F248" s="162" t="s">
        <v>125</v>
      </c>
      <c r="G248" s="106">
        <v>203000</v>
      </c>
      <c r="H248" s="106"/>
      <c r="I248" s="106">
        <v>203000</v>
      </c>
      <c r="J248" s="106"/>
      <c r="K248" s="106"/>
      <c r="L248" s="106"/>
      <c r="M248" s="106"/>
      <c r="N248" s="106"/>
      <c r="O248" s="106"/>
      <c r="P248" s="106">
        <v>50000</v>
      </c>
      <c r="Q248" s="106">
        <v>100000</v>
      </c>
      <c r="R248" s="106">
        <v>53000</v>
      </c>
      <c r="S248" s="106"/>
      <c r="T248" s="115" t="str">
        <f t="shared" si="15"/>
        <v>Резервные фонды</v>
      </c>
      <c r="U248" s="105" t="str">
        <f t="shared" si="16"/>
        <v>200</v>
      </c>
      <c r="V248" s="357" t="str">
        <f t="shared" si="17"/>
        <v>00001110000000000</v>
      </c>
      <c r="W248" s="358"/>
      <c r="X248" s="359"/>
      <c r="Y248" s="162" t="str">
        <f t="shared" si="18"/>
        <v>000</v>
      </c>
      <c r="Z248" s="106">
        <v>0</v>
      </c>
      <c r="AA248" s="106"/>
      <c r="AB248" s="106">
        <v>0</v>
      </c>
      <c r="AC248" s="106"/>
      <c r="AD248" s="106"/>
      <c r="AE248" s="106"/>
      <c r="AF248" s="106"/>
      <c r="AG248" s="106"/>
      <c r="AH248" s="106"/>
      <c r="AI248" s="106">
        <v>0</v>
      </c>
      <c r="AJ248" s="106">
        <v>0</v>
      </c>
      <c r="AK248" s="126">
        <v>0</v>
      </c>
      <c r="AL248" s="107"/>
      <c r="AM248" s="119"/>
      <c r="AN248" s="103" t="s">
        <v>198</v>
      </c>
    </row>
    <row r="249" spans="1:40" s="104" customFormat="1" ht="11.25" x14ac:dyDescent="0.2">
      <c r="A249" s="115" t="s">
        <v>161</v>
      </c>
      <c r="B249" s="105" t="s">
        <v>17</v>
      </c>
      <c r="C249" s="357" t="s">
        <v>197</v>
      </c>
      <c r="D249" s="358"/>
      <c r="E249" s="359"/>
      <c r="F249" s="162" t="s">
        <v>162</v>
      </c>
      <c r="G249" s="106">
        <v>203000</v>
      </c>
      <c r="H249" s="106"/>
      <c r="I249" s="106">
        <v>203000</v>
      </c>
      <c r="J249" s="106"/>
      <c r="K249" s="106"/>
      <c r="L249" s="106"/>
      <c r="M249" s="106"/>
      <c r="N249" s="106"/>
      <c r="O249" s="106"/>
      <c r="P249" s="106">
        <v>50000</v>
      </c>
      <c r="Q249" s="106">
        <v>100000</v>
      </c>
      <c r="R249" s="106">
        <v>53000</v>
      </c>
      <c r="S249" s="106"/>
      <c r="T249" s="115" t="str">
        <f t="shared" si="15"/>
        <v>Иные бюджетные ассигнования</v>
      </c>
      <c r="U249" s="105" t="str">
        <f t="shared" si="16"/>
        <v>200</v>
      </c>
      <c r="V249" s="357" t="str">
        <f t="shared" si="17"/>
        <v>00001110000000000</v>
      </c>
      <c r="W249" s="358"/>
      <c r="X249" s="359"/>
      <c r="Y249" s="162" t="str">
        <f t="shared" si="18"/>
        <v>800</v>
      </c>
      <c r="Z249" s="106">
        <v>0</v>
      </c>
      <c r="AA249" s="106"/>
      <c r="AB249" s="106">
        <v>0</v>
      </c>
      <c r="AC249" s="106"/>
      <c r="AD249" s="106"/>
      <c r="AE249" s="106"/>
      <c r="AF249" s="106"/>
      <c r="AG249" s="106"/>
      <c r="AH249" s="106"/>
      <c r="AI249" s="106">
        <v>0</v>
      </c>
      <c r="AJ249" s="106">
        <v>0</v>
      </c>
      <c r="AK249" s="126">
        <v>0</v>
      </c>
      <c r="AL249" s="107"/>
      <c r="AM249" s="119"/>
      <c r="AN249" s="103" t="s">
        <v>199</v>
      </c>
    </row>
    <row r="250" spans="1:40" s="104" customFormat="1" ht="11.25" x14ac:dyDescent="0.2">
      <c r="A250" s="114" t="s">
        <v>200</v>
      </c>
      <c r="B250" s="110" t="s">
        <v>17</v>
      </c>
      <c r="C250" s="360" t="s">
        <v>197</v>
      </c>
      <c r="D250" s="361"/>
      <c r="E250" s="362"/>
      <c r="F250" s="163" t="s">
        <v>201</v>
      </c>
      <c r="G250" s="106">
        <v>203000</v>
      </c>
      <c r="H250" s="111"/>
      <c r="I250" s="106">
        <v>203000</v>
      </c>
      <c r="J250" s="111"/>
      <c r="K250" s="112"/>
      <c r="L250" s="112"/>
      <c r="M250" s="112"/>
      <c r="N250" s="112"/>
      <c r="O250" s="112"/>
      <c r="P250" s="112">
        <v>50000</v>
      </c>
      <c r="Q250" s="112">
        <v>100000</v>
      </c>
      <c r="R250" s="112">
        <v>53000</v>
      </c>
      <c r="S250" s="112"/>
      <c r="T250" s="143" t="str">
        <f t="shared" si="15"/>
        <v>Резервные средства</v>
      </c>
      <c r="U250" s="144" t="str">
        <f t="shared" si="16"/>
        <v>200</v>
      </c>
      <c r="V250" s="391" t="str">
        <f t="shared" si="17"/>
        <v>00001110000000000</v>
      </c>
      <c r="W250" s="392"/>
      <c r="X250" s="393"/>
      <c r="Y250" s="152" t="str">
        <f t="shared" si="18"/>
        <v>870</v>
      </c>
      <c r="Z250" s="106">
        <v>0</v>
      </c>
      <c r="AA250" s="111"/>
      <c r="AB250" s="106">
        <v>0</v>
      </c>
      <c r="AC250" s="111"/>
      <c r="AD250" s="112"/>
      <c r="AE250" s="112"/>
      <c r="AF250" s="112"/>
      <c r="AG250" s="112"/>
      <c r="AH250" s="112"/>
      <c r="AI250" s="112">
        <v>0</v>
      </c>
      <c r="AJ250" s="112">
        <v>0</v>
      </c>
      <c r="AK250" s="128">
        <v>0</v>
      </c>
      <c r="AL250" s="113"/>
      <c r="AM250" s="161" t="str">
        <f>C250&amp;F250</f>
        <v>00001110000000000870</v>
      </c>
      <c r="AN250" s="103" t="str">
        <f>C250&amp;F250</f>
        <v>00001110000000000870</v>
      </c>
    </row>
    <row r="251" spans="1:40" s="104" customFormat="1" ht="11.25" x14ac:dyDescent="0.2">
      <c r="A251" s="115" t="s">
        <v>202</v>
      </c>
      <c r="B251" s="105" t="s">
        <v>17</v>
      </c>
      <c r="C251" s="357" t="s">
        <v>203</v>
      </c>
      <c r="D251" s="358"/>
      <c r="E251" s="359"/>
      <c r="F251" s="162" t="s">
        <v>125</v>
      </c>
      <c r="G251" s="106">
        <v>10788971.460000001</v>
      </c>
      <c r="H251" s="106"/>
      <c r="I251" s="106">
        <v>10788971.460000001</v>
      </c>
      <c r="J251" s="106">
        <v>1363700</v>
      </c>
      <c r="K251" s="106"/>
      <c r="L251" s="106"/>
      <c r="M251" s="106"/>
      <c r="N251" s="106"/>
      <c r="O251" s="106"/>
      <c r="P251" s="106">
        <v>10294923.779999999</v>
      </c>
      <c r="Q251" s="106">
        <v>1302147.68</v>
      </c>
      <c r="R251" s="106">
        <v>555600</v>
      </c>
      <c r="S251" s="106"/>
      <c r="T251" s="115" t="str">
        <f t="shared" si="15"/>
        <v>Другие общегосударственные вопросы</v>
      </c>
      <c r="U251" s="105" t="str">
        <f t="shared" si="16"/>
        <v>200</v>
      </c>
      <c r="V251" s="357" t="str">
        <f t="shared" si="17"/>
        <v>00001130000000000</v>
      </c>
      <c r="W251" s="358"/>
      <c r="X251" s="359"/>
      <c r="Y251" s="162" t="str">
        <f t="shared" si="18"/>
        <v>000</v>
      </c>
      <c r="Z251" s="106">
        <v>5551430.6600000001</v>
      </c>
      <c r="AA251" s="106"/>
      <c r="AB251" s="106">
        <v>5551430.6600000001</v>
      </c>
      <c r="AC251" s="106">
        <v>638300</v>
      </c>
      <c r="AD251" s="106"/>
      <c r="AE251" s="106"/>
      <c r="AF251" s="106"/>
      <c r="AG251" s="106"/>
      <c r="AH251" s="106"/>
      <c r="AI251" s="106">
        <v>5671178.4299999997</v>
      </c>
      <c r="AJ251" s="106">
        <v>255026.06</v>
      </c>
      <c r="AK251" s="126">
        <v>263526.17</v>
      </c>
      <c r="AL251" s="107"/>
      <c r="AM251" s="119"/>
      <c r="AN251" s="103" t="s">
        <v>204</v>
      </c>
    </row>
    <row r="252" spans="1:40" s="104" customFormat="1" ht="19.5" x14ac:dyDescent="0.2">
      <c r="A252" s="115" t="s">
        <v>145</v>
      </c>
      <c r="B252" s="105" t="s">
        <v>17</v>
      </c>
      <c r="C252" s="357" t="s">
        <v>203</v>
      </c>
      <c r="D252" s="358"/>
      <c r="E252" s="359"/>
      <c r="F252" s="162" t="s">
        <v>17</v>
      </c>
      <c r="G252" s="106">
        <v>1939123.78</v>
      </c>
      <c r="H252" s="106"/>
      <c r="I252" s="106">
        <v>1939123.78</v>
      </c>
      <c r="J252" s="106"/>
      <c r="K252" s="106"/>
      <c r="L252" s="106"/>
      <c r="M252" s="106"/>
      <c r="N252" s="106"/>
      <c r="O252" s="106"/>
      <c r="P252" s="106">
        <v>930823.78</v>
      </c>
      <c r="Q252" s="106">
        <v>452700</v>
      </c>
      <c r="R252" s="106">
        <v>555600</v>
      </c>
      <c r="S252" s="106"/>
      <c r="T252" s="115" t="str">
        <f t="shared" si="15"/>
        <v>Закупка товаров, работ и услуг для обеспечения государственных (муниципальных) нужд</v>
      </c>
      <c r="U252" s="105" t="str">
        <f t="shared" si="16"/>
        <v>200</v>
      </c>
      <c r="V252" s="357" t="str">
        <f t="shared" si="17"/>
        <v>00001130000000000</v>
      </c>
      <c r="W252" s="358"/>
      <c r="X252" s="359"/>
      <c r="Y252" s="162" t="str">
        <f t="shared" si="18"/>
        <v>200</v>
      </c>
      <c r="Z252" s="106">
        <v>554228.06999999995</v>
      </c>
      <c r="AA252" s="106"/>
      <c r="AB252" s="106">
        <v>554228.06999999995</v>
      </c>
      <c r="AC252" s="106"/>
      <c r="AD252" s="106"/>
      <c r="AE252" s="106"/>
      <c r="AF252" s="106"/>
      <c r="AG252" s="106"/>
      <c r="AH252" s="106"/>
      <c r="AI252" s="106">
        <v>107121.46</v>
      </c>
      <c r="AJ252" s="106">
        <v>183580.44</v>
      </c>
      <c r="AK252" s="126">
        <v>263526.17</v>
      </c>
      <c r="AL252" s="107"/>
      <c r="AM252" s="119"/>
      <c r="AN252" s="103" t="s">
        <v>205</v>
      </c>
    </row>
    <row r="253" spans="1:40" s="104" customFormat="1" ht="29.25" x14ac:dyDescent="0.2">
      <c r="A253" s="115" t="s">
        <v>147</v>
      </c>
      <c r="B253" s="105" t="s">
        <v>17</v>
      </c>
      <c r="C253" s="357" t="s">
        <v>203</v>
      </c>
      <c r="D253" s="358"/>
      <c r="E253" s="359"/>
      <c r="F253" s="162" t="s">
        <v>148</v>
      </c>
      <c r="G253" s="106">
        <v>1939123.78</v>
      </c>
      <c r="H253" s="106"/>
      <c r="I253" s="106">
        <v>1939123.78</v>
      </c>
      <c r="J253" s="106"/>
      <c r="K253" s="106"/>
      <c r="L253" s="106"/>
      <c r="M253" s="106"/>
      <c r="N253" s="106"/>
      <c r="O253" s="106"/>
      <c r="P253" s="106">
        <v>930823.78</v>
      </c>
      <c r="Q253" s="106">
        <v>452700</v>
      </c>
      <c r="R253" s="106">
        <v>555600</v>
      </c>
      <c r="S253" s="106"/>
      <c r="T253" s="115" t="str">
        <f t="shared" si="15"/>
        <v>Иные закупки товаров, работ и услуг для обеспечения государственных (муниципальных) нужд</v>
      </c>
      <c r="U253" s="105" t="str">
        <f t="shared" si="16"/>
        <v>200</v>
      </c>
      <c r="V253" s="357" t="str">
        <f t="shared" si="17"/>
        <v>00001130000000000</v>
      </c>
      <c r="W253" s="358"/>
      <c r="X253" s="359"/>
      <c r="Y253" s="162" t="str">
        <f t="shared" si="18"/>
        <v>240</v>
      </c>
      <c r="Z253" s="106">
        <v>554228.06999999995</v>
      </c>
      <c r="AA253" s="106"/>
      <c r="AB253" s="106">
        <v>554228.06999999995</v>
      </c>
      <c r="AC253" s="106"/>
      <c r="AD253" s="106"/>
      <c r="AE253" s="106"/>
      <c r="AF253" s="106"/>
      <c r="AG253" s="106"/>
      <c r="AH253" s="106"/>
      <c r="AI253" s="106">
        <v>107121.46</v>
      </c>
      <c r="AJ253" s="106">
        <v>183580.44</v>
      </c>
      <c r="AK253" s="126">
        <v>263526.17</v>
      </c>
      <c r="AL253" s="107"/>
      <c r="AM253" s="119"/>
      <c r="AN253" s="103" t="s">
        <v>206</v>
      </c>
    </row>
    <row r="254" spans="1:40" s="104" customFormat="1" ht="19.5" x14ac:dyDescent="0.2">
      <c r="A254" s="114" t="s">
        <v>150</v>
      </c>
      <c r="B254" s="110" t="s">
        <v>17</v>
      </c>
      <c r="C254" s="360" t="s">
        <v>203</v>
      </c>
      <c r="D254" s="361"/>
      <c r="E254" s="362"/>
      <c r="F254" s="163" t="s">
        <v>151</v>
      </c>
      <c r="G254" s="106">
        <v>1106917</v>
      </c>
      <c r="H254" s="111"/>
      <c r="I254" s="106">
        <v>1106917</v>
      </c>
      <c r="J254" s="111"/>
      <c r="K254" s="112"/>
      <c r="L254" s="112"/>
      <c r="M254" s="112"/>
      <c r="N254" s="112"/>
      <c r="O254" s="112"/>
      <c r="P254" s="112">
        <v>694917</v>
      </c>
      <c r="Q254" s="112"/>
      <c r="R254" s="112">
        <v>412000</v>
      </c>
      <c r="S254" s="112"/>
      <c r="T254" s="143" t="str">
        <f t="shared" si="15"/>
        <v>Закупка товаров, работ, услуг в сфере информационно-коммуникационных технологий</v>
      </c>
      <c r="U254" s="144" t="str">
        <f t="shared" si="16"/>
        <v>200</v>
      </c>
      <c r="V254" s="391" t="str">
        <f t="shared" si="17"/>
        <v>00001130000000000</v>
      </c>
      <c r="W254" s="392"/>
      <c r="X254" s="393"/>
      <c r="Y254" s="152" t="str">
        <f t="shared" si="18"/>
        <v>242</v>
      </c>
      <c r="Z254" s="106">
        <v>275099.28000000003</v>
      </c>
      <c r="AA254" s="111"/>
      <c r="AB254" s="106">
        <v>275099.28000000003</v>
      </c>
      <c r="AC254" s="111"/>
      <c r="AD254" s="112"/>
      <c r="AE254" s="112"/>
      <c r="AF254" s="112"/>
      <c r="AG254" s="112"/>
      <c r="AH254" s="112"/>
      <c r="AI254" s="112">
        <v>36890</v>
      </c>
      <c r="AJ254" s="112"/>
      <c r="AK254" s="128">
        <v>238209.28</v>
      </c>
      <c r="AL254" s="113"/>
      <c r="AM254" s="161" t="str">
        <f>C254&amp;F254</f>
        <v>00001130000000000242</v>
      </c>
      <c r="AN254" s="103" t="str">
        <f>C254&amp;F254</f>
        <v>00001130000000000242</v>
      </c>
    </row>
    <row r="255" spans="1:40" s="104" customFormat="1" ht="11.25" x14ac:dyDescent="0.2">
      <c r="A255" s="114" t="s">
        <v>152</v>
      </c>
      <c r="B255" s="110" t="s">
        <v>17</v>
      </c>
      <c r="C255" s="360" t="s">
        <v>203</v>
      </c>
      <c r="D255" s="361"/>
      <c r="E255" s="362"/>
      <c r="F255" s="163" t="s">
        <v>153</v>
      </c>
      <c r="G255" s="106">
        <v>832206.78</v>
      </c>
      <c r="H255" s="111"/>
      <c r="I255" s="106">
        <v>832206.78</v>
      </c>
      <c r="J255" s="111"/>
      <c r="K255" s="112"/>
      <c r="L255" s="112"/>
      <c r="M255" s="112"/>
      <c r="N255" s="112"/>
      <c r="O255" s="112"/>
      <c r="P255" s="112">
        <v>235906.78</v>
      </c>
      <c r="Q255" s="112">
        <v>452700</v>
      </c>
      <c r="R255" s="112">
        <v>143600</v>
      </c>
      <c r="S255" s="112"/>
      <c r="T255" s="143" t="str">
        <f t="shared" si="15"/>
        <v>Прочая закупка товаров, работ и услуг</v>
      </c>
      <c r="U255" s="144" t="str">
        <f t="shared" si="16"/>
        <v>200</v>
      </c>
      <c r="V255" s="391" t="str">
        <f t="shared" si="17"/>
        <v>00001130000000000</v>
      </c>
      <c r="W255" s="392"/>
      <c r="X255" s="393"/>
      <c r="Y255" s="152" t="str">
        <f t="shared" si="18"/>
        <v>244</v>
      </c>
      <c r="Z255" s="106">
        <v>279128.78999999998</v>
      </c>
      <c r="AA255" s="111"/>
      <c r="AB255" s="106">
        <v>279128.78999999998</v>
      </c>
      <c r="AC255" s="111"/>
      <c r="AD255" s="112"/>
      <c r="AE255" s="112"/>
      <c r="AF255" s="112"/>
      <c r="AG255" s="112"/>
      <c r="AH255" s="112"/>
      <c r="AI255" s="112">
        <v>70231.460000000006</v>
      </c>
      <c r="AJ255" s="112">
        <v>183580.44</v>
      </c>
      <c r="AK255" s="128">
        <v>25316.89</v>
      </c>
      <c r="AL255" s="113"/>
      <c r="AM255" s="161" t="str">
        <f>C255&amp;F255</f>
        <v>00001130000000000244</v>
      </c>
      <c r="AN255" s="103" t="str">
        <f>C255&amp;F255</f>
        <v>00001130000000000244</v>
      </c>
    </row>
    <row r="256" spans="1:40" s="104" customFormat="1" ht="11.25" x14ac:dyDescent="0.2">
      <c r="A256" s="115" t="s">
        <v>190</v>
      </c>
      <c r="B256" s="105" t="s">
        <v>17</v>
      </c>
      <c r="C256" s="357" t="s">
        <v>203</v>
      </c>
      <c r="D256" s="358"/>
      <c r="E256" s="359"/>
      <c r="F256" s="162" t="s">
        <v>22</v>
      </c>
      <c r="G256" s="106">
        <v>0</v>
      </c>
      <c r="H256" s="106"/>
      <c r="I256" s="106">
        <v>0</v>
      </c>
      <c r="J256" s="106">
        <v>1363700</v>
      </c>
      <c r="K256" s="106"/>
      <c r="L256" s="106"/>
      <c r="M256" s="106"/>
      <c r="N256" s="106"/>
      <c r="O256" s="106"/>
      <c r="P256" s="106">
        <v>1363700</v>
      </c>
      <c r="Q256" s="106"/>
      <c r="R256" s="106"/>
      <c r="S256" s="106"/>
      <c r="T256" s="115" t="str">
        <f t="shared" si="15"/>
        <v>Межбюджетные трансферты</v>
      </c>
      <c r="U256" s="105" t="str">
        <f t="shared" si="16"/>
        <v>200</v>
      </c>
      <c r="V256" s="357" t="str">
        <f t="shared" si="17"/>
        <v>00001130000000000</v>
      </c>
      <c r="W256" s="358"/>
      <c r="X256" s="359"/>
      <c r="Y256" s="162" t="str">
        <f t="shared" si="18"/>
        <v>500</v>
      </c>
      <c r="Z256" s="106">
        <v>0</v>
      </c>
      <c r="AA256" s="106"/>
      <c r="AB256" s="106">
        <v>0</v>
      </c>
      <c r="AC256" s="106">
        <v>638300</v>
      </c>
      <c r="AD256" s="106"/>
      <c r="AE256" s="106"/>
      <c r="AF256" s="106"/>
      <c r="AG256" s="106"/>
      <c r="AH256" s="106"/>
      <c r="AI256" s="106">
        <v>638300</v>
      </c>
      <c r="AJ256" s="106"/>
      <c r="AK256" s="126"/>
      <c r="AL256" s="107"/>
      <c r="AM256" s="119"/>
      <c r="AN256" s="103" t="s">
        <v>207</v>
      </c>
    </row>
    <row r="257" spans="1:40" s="104" customFormat="1" ht="11.25" x14ac:dyDescent="0.2">
      <c r="A257" s="114" t="s">
        <v>208</v>
      </c>
      <c r="B257" s="110" t="s">
        <v>17</v>
      </c>
      <c r="C257" s="360" t="s">
        <v>203</v>
      </c>
      <c r="D257" s="361"/>
      <c r="E257" s="362"/>
      <c r="F257" s="163" t="s">
        <v>209</v>
      </c>
      <c r="G257" s="106">
        <v>0</v>
      </c>
      <c r="H257" s="111"/>
      <c r="I257" s="106">
        <v>0</v>
      </c>
      <c r="J257" s="111">
        <v>1363700</v>
      </c>
      <c r="K257" s="112"/>
      <c r="L257" s="112"/>
      <c r="M257" s="112"/>
      <c r="N257" s="112"/>
      <c r="O257" s="112"/>
      <c r="P257" s="112">
        <v>1363700</v>
      </c>
      <c r="Q257" s="112"/>
      <c r="R257" s="112"/>
      <c r="S257" s="112"/>
      <c r="T257" s="143" t="str">
        <f t="shared" si="15"/>
        <v>Субвенции</v>
      </c>
      <c r="U257" s="144" t="str">
        <f t="shared" si="16"/>
        <v>200</v>
      </c>
      <c r="V257" s="391" t="str">
        <f t="shared" si="17"/>
        <v>00001130000000000</v>
      </c>
      <c r="W257" s="392"/>
      <c r="X257" s="393"/>
      <c r="Y257" s="152" t="str">
        <f t="shared" si="18"/>
        <v>530</v>
      </c>
      <c r="Z257" s="106">
        <v>0</v>
      </c>
      <c r="AA257" s="111"/>
      <c r="AB257" s="106">
        <v>0</v>
      </c>
      <c r="AC257" s="111">
        <v>638300</v>
      </c>
      <c r="AD257" s="112"/>
      <c r="AE257" s="112"/>
      <c r="AF257" s="112"/>
      <c r="AG257" s="112"/>
      <c r="AH257" s="112"/>
      <c r="AI257" s="112">
        <v>638300</v>
      </c>
      <c r="AJ257" s="112"/>
      <c r="AK257" s="128"/>
      <c r="AL257" s="113"/>
      <c r="AM257" s="161" t="str">
        <f>C257&amp;F257</f>
        <v>00001130000000000530</v>
      </c>
      <c r="AN257" s="103" t="str">
        <f>C257&amp;F257</f>
        <v>00001130000000000530</v>
      </c>
    </row>
    <row r="258" spans="1:40" s="104" customFormat="1" ht="19.5" x14ac:dyDescent="0.2">
      <c r="A258" s="115" t="s">
        <v>210</v>
      </c>
      <c r="B258" s="105" t="s">
        <v>17</v>
      </c>
      <c r="C258" s="357" t="s">
        <v>203</v>
      </c>
      <c r="D258" s="358"/>
      <c r="E258" s="359"/>
      <c r="F258" s="162" t="s">
        <v>211</v>
      </c>
      <c r="G258" s="106">
        <v>8000400</v>
      </c>
      <c r="H258" s="106"/>
      <c r="I258" s="106">
        <v>8000400</v>
      </c>
      <c r="J258" s="106"/>
      <c r="K258" s="106"/>
      <c r="L258" s="106"/>
      <c r="M258" s="106"/>
      <c r="N258" s="106"/>
      <c r="O258" s="106"/>
      <c r="P258" s="106">
        <v>8000400</v>
      </c>
      <c r="Q258" s="106"/>
      <c r="R258" s="106"/>
      <c r="S258" s="106"/>
      <c r="T258" s="115" t="str">
        <f t="shared" si="15"/>
        <v>Предоставление субсидий бюджетным, автономным учреждениям и иным некоммерческим организациям</v>
      </c>
      <c r="U258" s="105" t="str">
        <f t="shared" si="16"/>
        <v>200</v>
      </c>
      <c r="V258" s="357" t="str">
        <f t="shared" si="17"/>
        <v>00001130000000000</v>
      </c>
      <c r="W258" s="358"/>
      <c r="X258" s="359"/>
      <c r="Y258" s="162" t="str">
        <f t="shared" si="18"/>
        <v>600</v>
      </c>
      <c r="Z258" s="106">
        <v>4925756.97</v>
      </c>
      <c r="AA258" s="106"/>
      <c r="AB258" s="106">
        <v>4925756.97</v>
      </c>
      <c r="AC258" s="106"/>
      <c r="AD258" s="106"/>
      <c r="AE258" s="106"/>
      <c r="AF258" s="106"/>
      <c r="AG258" s="106"/>
      <c r="AH258" s="106"/>
      <c r="AI258" s="106">
        <v>4925756.97</v>
      </c>
      <c r="AJ258" s="106"/>
      <c r="AK258" s="126"/>
      <c r="AL258" s="107"/>
      <c r="AM258" s="119"/>
      <c r="AN258" s="103" t="s">
        <v>212</v>
      </c>
    </row>
    <row r="259" spans="1:40" s="104" customFormat="1" ht="11.25" x14ac:dyDescent="0.2">
      <c r="A259" s="115" t="s">
        <v>213</v>
      </c>
      <c r="B259" s="105" t="s">
        <v>17</v>
      </c>
      <c r="C259" s="357" t="s">
        <v>203</v>
      </c>
      <c r="D259" s="358"/>
      <c r="E259" s="359"/>
      <c r="F259" s="162" t="s">
        <v>214</v>
      </c>
      <c r="G259" s="106">
        <v>8000400</v>
      </c>
      <c r="H259" s="106"/>
      <c r="I259" s="106">
        <v>8000400</v>
      </c>
      <c r="J259" s="106"/>
      <c r="K259" s="106"/>
      <c r="L259" s="106"/>
      <c r="M259" s="106"/>
      <c r="N259" s="106"/>
      <c r="O259" s="106"/>
      <c r="P259" s="106">
        <v>8000400</v>
      </c>
      <c r="Q259" s="106"/>
      <c r="R259" s="106"/>
      <c r="S259" s="106"/>
      <c r="T259" s="115" t="str">
        <f t="shared" si="15"/>
        <v>Субсидии бюджетным учреждениям</v>
      </c>
      <c r="U259" s="105" t="str">
        <f t="shared" si="16"/>
        <v>200</v>
      </c>
      <c r="V259" s="357" t="str">
        <f t="shared" si="17"/>
        <v>00001130000000000</v>
      </c>
      <c r="W259" s="358"/>
      <c r="X259" s="359"/>
      <c r="Y259" s="162" t="str">
        <f t="shared" si="18"/>
        <v>610</v>
      </c>
      <c r="Z259" s="106">
        <v>4925756.97</v>
      </c>
      <c r="AA259" s="106"/>
      <c r="AB259" s="106">
        <v>4925756.97</v>
      </c>
      <c r="AC259" s="106"/>
      <c r="AD259" s="106"/>
      <c r="AE259" s="106"/>
      <c r="AF259" s="106"/>
      <c r="AG259" s="106"/>
      <c r="AH259" s="106"/>
      <c r="AI259" s="106">
        <v>4925756.97</v>
      </c>
      <c r="AJ259" s="106"/>
      <c r="AK259" s="126"/>
      <c r="AL259" s="107"/>
      <c r="AM259" s="119"/>
      <c r="AN259" s="103" t="s">
        <v>215</v>
      </c>
    </row>
    <row r="260" spans="1:40" s="104" customFormat="1" ht="39" x14ac:dyDescent="0.2">
      <c r="A260" s="114" t="s">
        <v>216</v>
      </c>
      <c r="B260" s="110" t="s">
        <v>17</v>
      </c>
      <c r="C260" s="360" t="s">
        <v>203</v>
      </c>
      <c r="D260" s="361"/>
      <c r="E260" s="362"/>
      <c r="F260" s="163" t="s">
        <v>217</v>
      </c>
      <c r="G260" s="106">
        <v>7837956.7999999998</v>
      </c>
      <c r="H260" s="111"/>
      <c r="I260" s="106">
        <v>7837956.7999999998</v>
      </c>
      <c r="J260" s="111"/>
      <c r="K260" s="112"/>
      <c r="L260" s="112"/>
      <c r="M260" s="112"/>
      <c r="N260" s="112"/>
      <c r="O260" s="112"/>
      <c r="P260" s="112">
        <v>7837956.7999999998</v>
      </c>
      <c r="Q260" s="112"/>
      <c r="R260" s="112"/>
      <c r="S260" s="112"/>
      <c r="T260" s="143" t="str">
        <f t="shared" si="1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60" s="144" t="str">
        <f t="shared" si="16"/>
        <v>200</v>
      </c>
      <c r="V260" s="391" t="str">
        <f t="shared" si="17"/>
        <v>00001130000000000</v>
      </c>
      <c r="W260" s="392"/>
      <c r="X260" s="393"/>
      <c r="Y260" s="152" t="str">
        <f t="shared" si="18"/>
        <v>611</v>
      </c>
      <c r="Z260" s="106">
        <v>4763313.7699999996</v>
      </c>
      <c r="AA260" s="111"/>
      <c r="AB260" s="106">
        <v>4763313.7699999996</v>
      </c>
      <c r="AC260" s="111"/>
      <c r="AD260" s="112"/>
      <c r="AE260" s="112"/>
      <c r="AF260" s="112"/>
      <c r="AG260" s="112"/>
      <c r="AH260" s="112"/>
      <c r="AI260" s="112">
        <v>4763313.7699999996</v>
      </c>
      <c r="AJ260" s="112"/>
      <c r="AK260" s="128"/>
      <c r="AL260" s="113"/>
      <c r="AM260" s="161" t="str">
        <f>C260&amp;F260</f>
        <v>00001130000000000611</v>
      </c>
      <c r="AN260" s="103" t="str">
        <f>C260&amp;F260</f>
        <v>00001130000000000611</v>
      </c>
    </row>
    <row r="261" spans="1:40" s="104" customFormat="1" ht="11.25" x14ac:dyDescent="0.2">
      <c r="A261" s="114" t="s">
        <v>218</v>
      </c>
      <c r="B261" s="110" t="s">
        <v>17</v>
      </c>
      <c r="C261" s="360" t="s">
        <v>203</v>
      </c>
      <c r="D261" s="361"/>
      <c r="E261" s="362"/>
      <c r="F261" s="163" t="s">
        <v>219</v>
      </c>
      <c r="G261" s="106">
        <v>162443.20000000001</v>
      </c>
      <c r="H261" s="111"/>
      <c r="I261" s="106">
        <v>162443.20000000001</v>
      </c>
      <c r="J261" s="111"/>
      <c r="K261" s="112"/>
      <c r="L261" s="112"/>
      <c r="M261" s="112"/>
      <c r="N261" s="112"/>
      <c r="O261" s="112"/>
      <c r="P261" s="112">
        <v>162443.20000000001</v>
      </c>
      <c r="Q261" s="112"/>
      <c r="R261" s="112"/>
      <c r="S261" s="112"/>
      <c r="T261" s="143" t="str">
        <f t="shared" si="15"/>
        <v>Субсидии бюджетным учреждениям на иные цели</v>
      </c>
      <c r="U261" s="144" t="str">
        <f t="shared" si="16"/>
        <v>200</v>
      </c>
      <c r="V261" s="391" t="str">
        <f t="shared" si="17"/>
        <v>00001130000000000</v>
      </c>
      <c r="W261" s="392"/>
      <c r="X261" s="393"/>
      <c r="Y261" s="152" t="str">
        <f t="shared" si="18"/>
        <v>612</v>
      </c>
      <c r="Z261" s="106">
        <v>162443.20000000001</v>
      </c>
      <c r="AA261" s="111"/>
      <c r="AB261" s="106">
        <v>162443.20000000001</v>
      </c>
      <c r="AC261" s="111"/>
      <c r="AD261" s="112"/>
      <c r="AE261" s="112"/>
      <c r="AF261" s="112"/>
      <c r="AG261" s="112"/>
      <c r="AH261" s="112"/>
      <c r="AI261" s="112">
        <v>162443.20000000001</v>
      </c>
      <c r="AJ261" s="112"/>
      <c r="AK261" s="128"/>
      <c r="AL261" s="113"/>
      <c r="AM261" s="161" t="str">
        <f>C261&amp;F261</f>
        <v>00001130000000000612</v>
      </c>
      <c r="AN261" s="103" t="str">
        <f>C261&amp;F261</f>
        <v>00001130000000000612</v>
      </c>
    </row>
    <row r="262" spans="1:40" s="104" customFormat="1" ht="11.25" x14ac:dyDescent="0.2">
      <c r="A262" s="115" t="s">
        <v>161</v>
      </c>
      <c r="B262" s="105" t="s">
        <v>17</v>
      </c>
      <c r="C262" s="357" t="s">
        <v>203</v>
      </c>
      <c r="D262" s="358"/>
      <c r="E262" s="359"/>
      <c r="F262" s="162" t="s">
        <v>162</v>
      </c>
      <c r="G262" s="106">
        <v>849447.68</v>
      </c>
      <c r="H262" s="106"/>
      <c r="I262" s="106">
        <v>849447.68</v>
      </c>
      <c r="J262" s="106"/>
      <c r="K262" s="106"/>
      <c r="L262" s="106"/>
      <c r="M262" s="106"/>
      <c r="N262" s="106"/>
      <c r="O262" s="106"/>
      <c r="P262" s="106"/>
      <c r="Q262" s="106">
        <v>849447.68</v>
      </c>
      <c r="R262" s="106"/>
      <c r="S262" s="106"/>
      <c r="T262" s="115" t="str">
        <f t="shared" si="15"/>
        <v>Иные бюджетные ассигнования</v>
      </c>
      <c r="U262" s="105" t="str">
        <f t="shared" si="16"/>
        <v>200</v>
      </c>
      <c r="V262" s="357" t="str">
        <f t="shared" si="17"/>
        <v>00001130000000000</v>
      </c>
      <c r="W262" s="358"/>
      <c r="X262" s="359"/>
      <c r="Y262" s="162" t="str">
        <f t="shared" si="18"/>
        <v>800</v>
      </c>
      <c r="Z262" s="106">
        <v>71445.62</v>
      </c>
      <c r="AA262" s="106"/>
      <c r="AB262" s="106">
        <v>71445.62</v>
      </c>
      <c r="AC262" s="106"/>
      <c r="AD262" s="106"/>
      <c r="AE262" s="106"/>
      <c r="AF262" s="106"/>
      <c r="AG262" s="106"/>
      <c r="AH262" s="106"/>
      <c r="AI262" s="106"/>
      <c r="AJ262" s="106">
        <v>71445.62</v>
      </c>
      <c r="AK262" s="126"/>
      <c r="AL262" s="107"/>
      <c r="AM262" s="119"/>
      <c r="AN262" s="103" t="s">
        <v>220</v>
      </c>
    </row>
    <row r="263" spans="1:40" s="104" customFormat="1" ht="11.25" x14ac:dyDescent="0.2">
      <c r="A263" s="115" t="s">
        <v>164</v>
      </c>
      <c r="B263" s="105" t="s">
        <v>17</v>
      </c>
      <c r="C263" s="357" t="s">
        <v>203</v>
      </c>
      <c r="D263" s="358"/>
      <c r="E263" s="359"/>
      <c r="F263" s="162" t="s">
        <v>165</v>
      </c>
      <c r="G263" s="106">
        <v>16.12</v>
      </c>
      <c r="H263" s="106"/>
      <c r="I263" s="106">
        <v>16.12</v>
      </c>
      <c r="J263" s="106"/>
      <c r="K263" s="106"/>
      <c r="L263" s="106"/>
      <c r="M263" s="106"/>
      <c r="N263" s="106"/>
      <c r="O263" s="106"/>
      <c r="P263" s="106"/>
      <c r="Q263" s="106">
        <v>16.12</v>
      </c>
      <c r="R263" s="106"/>
      <c r="S263" s="106"/>
      <c r="T263" s="115" t="str">
        <f t="shared" si="15"/>
        <v>Исполнение судебных актов</v>
      </c>
      <c r="U263" s="105" t="str">
        <f t="shared" si="16"/>
        <v>200</v>
      </c>
      <c r="V263" s="357" t="str">
        <f t="shared" si="17"/>
        <v>00001130000000000</v>
      </c>
      <c r="W263" s="358"/>
      <c r="X263" s="359"/>
      <c r="Y263" s="162" t="str">
        <f t="shared" si="18"/>
        <v>830</v>
      </c>
      <c r="Z263" s="106">
        <v>16.12</v>
      </c>
      <c r="AA263" s="106"/>
      <c r="AB263" s="106">
        <v>16.12</v>
      </c>
      <c r="AC263" s="106"/>
      <c r="AD263" s="106"/>
      <c r="AE263" s="106"/>
      <c r="AF263" s="106"/>
      <c r="AG263" s="106"/>
      <c r="AH263" s="106"/>
      <c r="AI263" s="106"/>
      <c r="AJ263" s="106">
        <v>16.12</v>
      </c>
      <c r="AK263" s="126"/>
      <c r="AL263" s="107"/>
      <c r="AM263" s="119"/>
      <c r="AN263" s="103" t="s">
        <v>221</v>
      </c>
    </row>
    <row r="264" spans="1:40" s="104" customFormat="1" ht="29.25" x14ac:dyDescent="0.2">
      <c r="A264" s="114" t="s">
        <v>167</v>
      </c>
      <c r="B264" s="110" t="s">
        <v>17</v>
      </c>
      <c r="C264" s="360" t="s">
        <v>203</v>
      </c>
      <c r="D264" s="361"/>
      <c r="E264" s="362"/>
      <c r="F264" s="163" t="s">
        <v>168</v>
      </c>
      <c r="G264" s="106">
        <v>16.12</v>
      </c>
      <c r="H264" s="111"/>
      <c r="I264" s="106">
        <v>16.12</v>
      </c>
      <c r="J264" s="111"/>
      <c r="K264" s="112"/>
      <c r="L264" s="112"/>
      <c r="M264" s="112"/>
      <c r="N264" s="112"/>
      <c r="O264" s="112"/>
      <c r="P264" s="112"/>
      <c r="Q264" s="112">
        <v>16.12</v>
      </c>
      <c r="R264" s="112"/>
      <c r="S264" s="112"/>
      <c r="T264" s="143" t="str">
        <f t="shared" ref="T264:T327" si="19">""&amp;A264</f>
        <v>Исполнение судебных актов Российской Федерации и мировых соглашений по возмещению причиненного вреда</v>
      </c>
      <c r="U264" s="144" t="str">
        <f t="shared" ref="U264:U327" si="20">""&amp;B264</f>
        <v>200</v>
      </c>
      <c r="V264" s="391" t="str">
        <f t="shared" ref="V264:V327" si="21">""&amp;C264</f>
        <v>00001130000000000</v>
      </c>
      <c r="W264" s="392"/>
      <c r="X264" s="393"/>
      <c r="Y264" s="152" t="str">
        <f t="shared" ref="Y264:Y327" si="22">""&amp;F264</f>
        <v>831</v>
      </c>
      <c r="Z264" s="106">
        <v>16.12</v>
      </c>
      <c r="AA264" s="111"/>
      <c r="AB264" s="106">
        <v>16.12</v>
      </c>
      <c r="AC264" s="111"/>
      <c r="AD264" s="112"/>
      <c r="AE264" s="112"/>
      <c r="AF264" s="112"/>
      <c r="AG264" s="112"/>
      <c r="AH264" s="112"/>
      <c r="AI264" s="112"/>
      <c r="AJ264" s="112">
        <v>16.12</v>
      </c>
      <c r="AK264" s="128"/>
      <c r="AL264" s="113"/>
      <c r="AM264" s="161" t="str">
        <f>C264&amp;F264</f>
        <v>00001130000000000831</v>
      </c>
      <c r="AN264" s="103" t="str">
        <f>C264&amp;F264</f>
        <v>00001130000000000831</v>
      </c>
    </row>
    <row r="265" spans="1:40" s="104" customFormat="1" ht="11.25" x14ac:dyDescent="0.2">
      <c r="A265" s="115" t="s">
        <v>169</v>
      </c>
      <c r="B265" s="105" t="s">
        <v>17</v>
      </c>
      <c r="C265" s="357" t="s">
        <v>203</v>
      </c>
      <c r="D265" s="358"/>
      <c r="E265" s="359"/>
      <c r="F265" s="162" t="s">
        <v>170</v>
      </c>
      <c r="G265" s="106">
        <v>292641.88</v>
      </c>
      <c r="H265" s="106"/>
      <c r="I265" s="106">
        <v>292641.88</v>
      </c>
      <c r="J265" s="106"/>
      <c r="K265" s="106"/>
      <c r="L265" s="106"/>
      <c r="M265" s="106"/>
      <c r="N265" s="106"/>
      <c r="O265" s="106"/>
      <c r="P265" s="106"/>
      <c r="Q265" s="106">
        <v>292641.88</v>
      </c>
      <c r="R265" s="106"/>
      <c r="S265" s="106"/>
      <c r="T265" s="115" t="str">
        <f t="shared" si="19"/>
        <v>Уплата налогов, сборов и иных платежей</v>
      </c>
      <c r="U265" s="105" t="str">
        <f t="shared" si="20"/>
        <v>200</v>
      </c>
      <c r="V265" s="357" t="str">
        <f t="shared" si="21"/>
        <v>00001130000000000</v>
      </c>
      <c r="W265" s="358"/>
      <c r="X265" s="359"/>
      <c r="Y265" s="162" t="str">
        <f t="shared" si="22"/>
        <v>850</v>
      </c>
      <c r="Z265" s="106">
        <v>71429.5</v>
      </c>
      <c r="AA265" s="106"/>
      <c r="AB265" s="106">
        <v>71429.5</v>
      </c>
      <c r="AC265" s="106"/>
      <c r="AD265" s="106"/>
      <c r="AE265" s="106"/>
      <c r="AF265" s="106"/>
      <c r="AG265" s="106"/>
      <c r="AH265" s="106"/>
      <c r="AI265" s="106"/>
      <c r="AJ265" s="106">
        <v>71429.5</v>
      </c>
      <c r="AK265" s="126"/>
      <c r="AL265" s="107"/>
      <c r="AM265" s="119"/>
      <c r="AN265" s="103" t="s">
        <v>222</v>
      </c>
    </row>
    <row r="266" spans="1:40" s="104" customFormat="1" ht="11.25" x14ac:dyDescent="0.2">
      <c r="A266" s="114" t="s">
        <v>176</v>
      </c>
      <c r="B266" s="110" t="s">
        <v>17</v>
      </c>
      <c r="C266" s="360" t="s">
        <v>203</v>
      </c>
      <c r="D266" s="361"/>
      <c r="E266" s="362"/>
      <c r="F266" s="163" t="s">
        <v>177</v>
      </c>
      <c r="G266" s="106">
        <v>292641.88</v>
      </c>
      <c r="H266" s="111"/>
      <c r="I266" s="106">
        <v>292641.88</v>
      </c>
      <c r="J266" s="111"/>
      <c r="K266" s="112"/>
      <c r="L266" s="112"/>
      <c r="M266" s="112"/>
      <c r="N266" s="112"/>
      <c r="O266" s="112"/>
      <c r="P266" s="112"/>
      <c r="Q266" s="112">
        <v>292641.88</v>
      </c>
      <c r="R266" s="112"/>
      <c r="S266" s="112"/>
      <c r="T266" s="143" t="str">
        <f t="shared" si="19"/>
        <v>Уплата иных платежей</v>
      </c>
      <c r="U266" s="144" t="str">
        <f t="shared" si="20"/>
        <v>200</v>
      </c>
      <c r="V266" s="391" t="str">
        <f t="shared" si="21"/>
        <v>00001130000000000</v>
      </c>
      <c r="W266" s="392"/>
      <c r="X266" s="393"/>
      <c r="Y266" s="152" t="str">
        <f t="shared" si="22"/>
        <v>853</v>
      </c>
      <c r="Z266" s="106">
        <v>71429.5</v>
      </c>
      <c r="AA266" s="111"/>
      <c r="AB266" s="106">
        <v>71429.5</v>
      </c>
      <c r="AC266" s="111"/>
      <c r="AD266" s="112"/>
      <c r="AE266" s="112"/>
      <c r="AF266" s="112"/>
      <c r="AG266" s="112"/>
      <c r="AH266" s="112"/>
      <c r="AI266" s="112"/>
      <c r="AJ266" s="112">
        <v>71429.5</v>
      </c>
      <c r="AK266" s="128"/>
      <c r="AL266" s="113"/>
      <c r="AM266" s="161" t="str">
        <f>C266&amp;F266</f>
        <v>00001130000000000853</v>
      </c>
      <c r="AN266" s="103" t="str">
        <f>C266&amp;F266</f>
        <v>00001130000000000853</v>
      </c>
    </row>
    <row r="267" spans="1:40" s="104" customFormat="1" ht="11.25" x14ac:dyDescent="0.2">
      <c r="A267" s="114" t="s">
        <v>223</v>
      </c>
      <c r="B267" s="110" t="s">
        <v>17</v>
      </c>
      <c r="C267" s="360" t="s">
        <v>203</v>
      </c>
      <c r="D267" s="361"/>
      <c r="E267" s="362"/>
      <c r="F267" s="163" t="s">
        <v>224</v>
      </c>
      <c r="G267" s="106">
        <v>556789.68000000005</v>
      </c>
      <c r="H267" s="111"/>
      <c r="I267" s="106">
        <v>556789.68000000005</v>
      </c>
      <c r="J267" s="111"/>
      <c r="K267" s="112"/>
      <c r="L267" s="112"/>
      <c r="M267" s="112"/>
      <c r="N267" s="112"/>
      <c r="O267" s="112"/>
      <c r="P267" s="112"/>
      <c r="Q267" s="112">
        <v>556789.68000000005</v>
      </c>
      <c r="R267" s="112"/>
      <c r="S267" s="112"/>
      <c r="T267" s="143" t="str">
        <f t="shared" si="19"/>
        <v>Специальные расходы</v>
      </c>
      <c r="U267" s="144" t="str">
        <f t="shared" si="20"/>
        <v>200</v>
      </c>
      <c r="V267" s="391" t="str">
        <f t="shared" si="21"/>
        <v>00001130000000000</v>
      </c>
      <c r="W267" s="392"/>
      <c r="X267" s="393"/>
      <c r="Y267" s="152" t="str">
        <f t="shared" si="22"/>
        <v>880</v>
      </c>
      <c r="Z267" s="106">
        <v>0</v>
      </c>
      <c r="AA267" s="111"/>
      <c r="AB267" s="106">
        <v>0</v>
      </c>
      <c r="AC267" s="111"/>
      <c r="AD267" s="112"/>
      <c r="AE267" s="112"/>
      <c r="AF267" s="112"/>
      <c r="AG267" s="112"/>
      <c r="AH267" s="112"/>
      <c r="AI267" s="112"/>
      <c r="AJ267" s="112">
        <v>0</v>
      </c>
      <c r="AK267" s="128"/>
      <c r="AL267" s="113"/>
      <c r="AM267" s="161" t="str">
        <f>C267&amp;F267</f>
        <v>00001130000000000880</v>
      </c>
      <c r="AN267" s="103" t="str">
        <f>C267&amp;F267</f>
        <v>00001130000000000880</v>
      </c>
    </row>
    <row r="268" spans="1:40" s="104" customFormat="1" ht="11.25" x14ac:dyDescent="0.2">
      <c r="A268" s="115" t="s">
        <v>225</v>
      </c>
      <c r="B268" s="105" t="s">
        <v>17</v>
      </c>
      <c r="C268" s="357" t="s">
        <v>226</v>
      </c>
      <c r="D268" s="358"/>
      <c r="E268" s="359"/>
      <c r="F268" s="162" t="s">
        <v>125</v>
      </c>
      <c r="G268" s="106">
        <v>734100</v>
      </c>
      <c r="H268" s="106"/>
      <c r="I268" s="106">
        <v>734100</v>
      </c>
      <c r="J268" s="106">
        <v>734100</v>
      </c>
      <c r="K268" s="106"/>
      <c r="L268" s="106"/>
      <c r="M268" s="106"/>
      <c r="N268" s="106"/>
      <c r="O268" s="106"/>
      <c r="P268" s="106">
        <v>734100</v>
      </c>
      <c r="Q268" s="106"/>
      <c r="R268" s="106">
        <v>734100</v>
      </c>
      <c r="S268" s="106"/>
      <c r="T268" s="115" t="str">
        <f t="shared" si="19"/>
        <v>НАЦИОНАЛЬНАЯ ОБОРОНА</v>
      </c>
      <c r="U268" s="105" t="str">
        <f t="shared" si="20"/>
        <v>200</v>
      </c>
      <c r="V268" s="357" t="str">
        <f t="shared" si="21"/>
        <v>00002000000000000</v>
      </c>
      <c r="W268" s="358"/>
      <c r="X268" s="359"/>
      <c r="Y268" s="162" t="str">
        <f t="shared" si="22"/>
        <v>000</v>
      </c>
      <c r="Z268" s="106">
        <v>309036.51</v>
      </c>
      <c r="AA268" s="106"/>
      <c r="AB268" s="106">
        <v>309036.51</v>
      </c>
      <c r="AC268" s="106">
        <v>367000</v>
      </c>
      <c r="AD268" s="106"/>
      <c r="AE268" s="106"/>
      <c r="AF268" s="106"/>
      <c r="AG268" s="106"/>
      <c r="AH268" s="106"/>
      <c r="AI268" s="106">
        <v>367000</v>
      </c>
      <c r="AJ268" s="106"/>
      <c r="AK268" s="126">
        <v>309036.51</v>
      </c>
      <c r="AL268" s="107"/>
      <c r="AM268" s="119"/>
      <c r="AN268" s="103" t="s">
        <v>227</v>
      </c>
    </row>
    <row r="269" spans="1:40" s="104" customFormat="1" ht="11.25" x14ac:dyDescent="0.2">
      <c r="A269" s="115" t="s">
        <v>228</v>
      </c>
      <c r="B269" s="105" t="s">
        <v>17</v>
      </c>
      <c r="C269" s="357" t="s">
        <v>229</v>
      </c>
      <c r="D269" s="358"/>
      <c r="E269" s="359"/>
      <c r="F269" s="162" t="s">
        <v>125</v>
      </c>
      <c r="G269" s="106">
        <v>734100</v>
      </c>
      <c r="H269" s="106"/>
      <c r="I269" s="106">
        <v>734100</v>
      </c>
      <c r="J269" s="106">
        <v>734100</v>
      </c>
      <c r="K269" s="106"/>
      <c r="L269" s="106"/>
      <c r="M269" s="106"/>
      <c r="N269" s="106"/>
      <c r="O269" s="106"/>
      <c r="P269" s="106">
        <v>734100</v>
      </c>
      <c r="Q269" s="106"/>
      <c r="R269" s="106">
        <v>734100</v>
      </c>
      <c r="S269" s="106"/>
      <c r="T269" s="115" t="str">
        <f t="shared" si="19"/>
        <v>Мобилизационная и вневойсковая подготовка</v>
      </c>
      <c r="U269" s="105" t="str">
        <f t="shared" si="20"/>
        <v>200</v>
      </c>
      <c r="V269" s="357" t="str">
        <f t="shared" si="21"/>
        <v>00002030000000000</v>
      </c>
      <c r="W269" s="358"/>
      <c r="X269" s="359"/>
      <c r="Y269" s="162" t="str">
        <f t="shared" si="22"/>
        <v>000</v>
      </c>
      <c r="Z269" s="106">
        <v>309036.51</v>
      </c>
      <c r="AA269" s="106"/>
      <c r="AB269" s="106">
        <v>309036.51</v>
      </c>
      <c r="AC269" s="106">
        <v>367000</v>
      </c>
      <c r="AD269" s="106"/>
      <c r="AE269" s="106"/>
      <c r="AF269" s="106"/>
      <c r="AG269" s="106"/>
      <c r="AH269" s="106"/>
      <c r="AI269" s="106">
        <v>367000</v>
      </c>
      <c r="AJ269" s="106"/>
      <c r="AK269" s="126">
        <v>309036.51</v>
      </c>
      <c r="AL269" s="107"/>
      <c r="AM269" s="119"/>
      <c r="AN269" s="103" t="s">
        <v>230</v>
      </c>
    </row>
    <row r="270" spans="1:40" s="104" customFormat="1" ht="48.75" x14ac:dyDescent="0.2">
      <c r="A270" s="115" t="s">
        <v>130</v>
      </c>
      <c r="B270" s="105" t="s">
        <v>17</v>
      </c>
      <c r="C270" s="357" t="s">
        <v>229</v>
      </c>
      <c r="D270" s="358"/>
      <c r="E270" s="359"/>
      <c r="F270" s="162" t="s">
        <v>131</v>
      </c>
      <c r="G270" s="106">
        <v>663430.52</v>
      </c>
      <c r="H270" s="106"/>
      <c r="I270" s="106">
        <v>663430.52</v>
      </c>
      <c r="J270" s="106"/>
      <c r="K270" s="106"/>
      <c r="L270" s="106"/>
      <c r="M270" s="106"/>
      <c r="N270" s="106"/>
      <c r="O270" s="106"/>
      <c r="P270" s="106"/>
      <c r="Q270" s="106"/>
      <c r="R270" s="106">
        <v>663430.52</v>
      </c>
      <c r="S270" s="106"/>
      <c r="T270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0" s="105" t="str">
        <f t="shared" si="20"/>
        <v>200</v>
      </c>
      <c r="V270" s="357" t="str">
        <f t="shared" si="21"/>
        <v>00002030000000000</v>
      </c>
      <c r="W270" s="358"/>
      <c r="X270" s="359"/>
      <c r="Y270" s="162" t="str">
        <f t="shared" si="22"/>
        <v>100</v>
      </c>
      <c r="Z270" s="106">
        <v>290183.51</v>
      </c>
      <c r="AA270" s="106"/>
      <c r="AB270" s="106">
        <v>290183.51</v>
      </c>
      <c r="AC270" s="106"/>
      <c r="AD270" s="106"/>
      <c r="AE270" s="106"/>
      <c r="AF270" s="106"/>
      <c r="AG270" s="106"/>
      <c r="AH270" s="106"/>
      <c r="AI270" s="106"/>
      <c r="AJ270" s="106"/>
      <c r="AK270" s="126">
        <v>290183.51</v>
      </c>
      <c r="AL270" s="107"/>
      <c r="AM270" s="119"/>
      <c r="AN270" s="103" t="s">
        <v>231</v>
      </c>
    </row>
    <row r="271" spans="1:40" s="104" customFormat="1" ht="19.5" x14ac:dyDescent="0.2">
      <c r="A271" s="115" t="s">
        <v>133</v>
      </c>
      <c r="B271" s="105" t="s">
        <v>17</v>
      </c>
      <c r="C271" s="357" t="s">
        <v>229</v>
      </c>
      <c r="D271" s="358"/>
      <c r="E271" s="359"/>
      <c r="F271" s="162" t="s">
        <v>134</v>
      </c>
      <c r="G271" s="106">
        <v>663430.52</v>
      </c>
      <c r="H271" s="106"/>
      <c r="I271" s="106">
        <v>663430.52</v>
      </c>
      <c r="J271" s="106"/>
      <c r="K271" s="106"/>
      <c r="L271" s="106"/>
      <c r="M271" s="106"/>
      <c r="N271" s="106"/>
      <c r="O271" s="106"/>
      <c r="P271" s="106"/>
      <c r="Q271" s="106"/>
      <c r="R271" s="106">
        <v>663430.52</v>
      </c>
      <c r="S271" s="106"/>
      <c r="T271" s="115" t="str">
        <f t="shared" si="19"/>
        <v>Расходы на выплаты персоналу государственных (муниципальных) органов</v>
      </c>
      <c r="U271" s="105" t="str">
        <f t="shared" si="20"/>
        <v>200</v>
      </c>
      <c r="V271" s="357" t="str">
        <f t="shared" si="21"/>
        <v>00002030000000000</v>
      </c>
      <c r="W271" s="358"/>
      <c r="X271" s="359"/>
      <c r="Y271" s="162" t="str">
        <f t="shared" si="22"/>
        <v>120</v>
      </c>
      <c r="Z271" s="106">
        <v>290183.51</v>
      </c>
      <c r="AA271" s="106"/>
      <c r="AB271" s="106">
        <v>290183.51</v>
      </c>
      <c r="AC271" s="106"/>
      <c r="AD271" s="106"/>
      <c r="AE271" s="106"/>
      <c r="AF271" s="106"/>
      <c r="AG271" s="106"/>
      <c r="AH271" s="106"/>
      <c r="AI271" s="106"/>
      <c r="AJ271" s="106"/>
      <c r="AK271" s="126">
        <v>290183.51</v>
      </c>
      <c r="AL271" s="107"/>
      <c r="AM271" s="119"/>
      <c r="AN271" s="103" t="s">
        <v>232</v>
      </c>
    </row>
    <row r="272" spans="1:40" s="104" customFormat="1" ht="19.5" x14ac:dyDescent="0.2">
      <c r="A272" s="114" t="s">
        <v>136</v>
      </c>
      <c r="B272" s="110" t="s">
        <v>17</v>
      </c>
      <c r="C272" s="360" t="s">
        <v>229</v>
      </c>
      <c r="D272" s="361"/>
      <c r="E272" s="362"/>
      <c r="F272" s="163" t="s">
        <v>137</v>
      </c>
      <c r="G272" s="106">
        <v>509024</v>
      </c>
      <c r="H272" s="111"/>
      <c r="I272" s="106">
        <v>509024</v>
      </c>
      <c r="J272" s="111"/>
      <c r="K272" s="112"/>
      <c r="L272" s="112"/>
      <c r="M272" s="112"/>
      <c r="N272" s="112"/>
      <c r="O272" s="112"/>
      <c r="P272" s="112"/>
      <c r="Q272" s="112"/>
      <c r="R272" s="112">
        <v>509024</v>
      </c>
      <c r="S272" s="112"/>
      <c r="T272" s="143" t="str">
        <f t="shared" si="19"/>
        <v>Фонд оплаты труда государственных (муниципальных) органов</v>
      </c>
      <c r="U272" s="144" t="str">
        <f t="shared" si="20"/>
        <v>200</v>
      </c>
      <c r="V272" s="391" t="str">
        <f t="shared" si="21"/>
        <v>00002030000000000</v>
      </c>
      <c r="W272" s="392"/>
      <c r="X272" s="393"/>
      <c r="Y272" s="152" t="str">
        <f t="shared" si="22"/>
        <v>121</v>
      </c>
      <c r="Z272" s="106">
        <v>225799.18</v>
      </c>
      <c r="AA272" s="111"/>
      <c r="AB272" s="106">
        <v>225799.18</v>
      </c>
      <c r="AC272" s="111"/>
      <c r="AD272" s="112"/>
      <c r="AE272" s="112"/>
      <c r="AF272" s="112"/>
      <c r="AG272" s="112"/>
      <c r="AH272" s="112"/>
      <c r="AI272" s="112"/>
      <c r="AJ272" s="112"/>
      <c r="AK272" s="128">
        <v>225799.18</v>
      </c>
      <c r="AL272" s="113"/>
      <c r="AM272" s="161" t="str">
        <f>C272&amp;F272</f>
        <v>00002030000000000121</v>
      </c>
      <c r="AN272" s="103" t="str">
        <f>C272&amp;F272</f>
        <v>00002030000000000121</v>
      </c>
    </row>
    <row r="273" spans="1:40" s="104" customFormat="1" ht="39" x14ac:dyDescent="0.2">
      <c r="A273" s="114" t="s">
        <v>140</v>
      </c>
      <c r="B273" s="110" t="s">
        <v>17</v>
      </c>
      <c r="C273" s="360" t="s">
        <v>229</v>
      </c>
      <c r="D273" s="361"/>
      <c r="E273" s="362"/>
      <c r="F273" s="163" t="s">
        <v>141</v>
      </c>
      <c r="G273" s="106">
        <v>154406.51999999999</v>
      </c>
      <c r="H273" s="111"/>
      <c r="I273" s="106">
        <v>154406.51999999999</v>
      </c>
      <c r="J273" s="111"/>
      <c r="K273" s="112"/>
      <c r="L273" s="112"/>
      <c r="M273" s="112"/>
      <c r="N273" s="112"/>
      <c r="O273" s="112"/>
      <c r="P273" s="112"/>
      <c r="Q273" s="112"/>
      <c r="R273" s="112">
        <v>154406.51999999999</v>
      </c>
      <c r="S273" s="112"/>
      <c r="T273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3" s="144" t="str">
        <f t="shared" si="20"/>
        <v>200</v>
      </c>
      <c r="V273" s="391" t="str">
        <f t="shared" si="21"/>
        <v>00002030000000000</v>
      </c>
      <c r="W273" s="392"/>
      <c r="X273" s="393"/>
      <c r="Y273" s="152" t="str">
        <f t="shared" si="22"/>
        <v>129</v>
      </c>
      <c r="Z273" s="106">
        <v>64384.33</v>
      </c>
      <c r="AA273" s="111"/>
      <c r="AB273" s="106">
        <v>64384.33</v>
      </c>
      <c r="AC273" s="111"/>
      <c r="AD273" s="112"/>
      <c r="AE273" s="112"/>
      <c r="AF273" s="112"/>
      <c r="AG273" s="112"/>
      <c r="AH273" s="112"/>
      <c r="AI273" s="112"/>
      <c r="AJ273" s="112"/>
      <c r="AK273" s="128">
        <v>64384.33</v>
      </c>
      <c r="AL273" s="113"/>
      <c r="AM273" s="161" t="str">
        <f>C273&amp;F273</f>
        <v>00002030000000000129</v>
      </c>
      <c r="AN273" s="103" t="str">
        <f>C273&amp;F273</f>
        <v>00002030000000000129</v>
      </c>
    </row>
    <row r="274" spans="1:40" s="104" customFormat="1" ht="19.5" x14ac:dyDescent="0.2">
      <c r="A274" s="115" t="s">
        <v>145</v>
      </c>
      <c r="B274" s="105" t="s">
        <v>17</v>
      </c>
      <c r="C274" s="357" t="s">
        <v>229</v>
      </c>
      <c r="D274" s="358"/>
      <c r="E274" s="359"/>
      <c r="F274" s="162" t="s">
        <v>17</v>
      </c>
      <c r="G274" s="106">
        <v>70669.48</v>
      </c>
      <c r="H274" s="106"/>
      <c r="I274" s="106">
        <v>70669.48</v>
      </c>
      <c r="J274" s="106"/>
      <c r="K274" s="106"/>
      <c r="L274" s="106"/>
      <c r="M274" s="106"/>
      <c r="N274" s="106"/>
      <c r="O274" s="106"/>
      <c r="P274" s="106"/>
      <c r="Q274" s="106"/>
      <c r="R274" s="106">
        <v>70669.48</v>
      </c>
      <c r="S274" s="106"/>
      <c r="T274" s="115" t="str">
        <f t="shared" si="19"/>
        <v>Закупка товаров, работ и услуг для обеспечения государственных (муниципальных) нужд</v>
      </c>
      <c r="U274" s="105" t="str">
        <f t="shared" si="20"/>
        <v>200</v>
      </c>
      <c r="V274" s="357" t="str">
        <f t="shared" si="21"/>
        <v>00002030000000000</v>
      </c>
      <c r="W274" s="358"/>
      <c r="X274" s="359"/>
      <c r="Y274" s="162" t="str">
        <f t="shared" si="22"/>
        <v>200</v>
      </c>
      <c r="Z274" s="106">
        <v>18853</v>
      </c>
      <c r="AA274" s="106"/>
      <c r="AB274" s="106">
        <v>18853</v>
      </c>
      <c r="AC274" s="106"/>
      <c r="AD274" s="106"/>
      <c r="AE274" s="106"/>
      <c r="AF274" s="106"/>
      <c r="AG274" s="106"/>
      <c r="AH274" s="106"/>
      <c r="AI274" s="106"/>
      <c r="AJ274" s="106"/>
      <c r="AK274" s="126">
        <v>18853</v>
      </c>
      <c r="AL274" s="107"/>
      <c r="AM274" s="119"/>
      <c r="AN274" s="103" t="s">
        <v>233</v>
      </c>
    </row>
    <row r="275" spans="1:40" s="104" customFormat="1" ht="29.25" x14ac:dyDescent="0.2">
      <c r="A275" s="115" t="s">
        <v>147</v>
      </c>
      <c r="B275" s="105" t="s">
        <v>17</v>
      </c>
      <c r="C275" s="357" t="s">
        <v>229</v>
      </c>
      <c r="D275" s="358"/>
      <c r="E275" s="359"/>
      <c r="F275" s="162" t="s">
        <v>148</v>
      </c>
      <c r="G275" s="106">
        <v>70669.48</v>
      </c>
      <c r="H275" s="106"/>
      <c r="I275" s="106">
        <v>70669.48</v>
      </c>
      <c r="J275" s="106"/>
      <c r="K275" s="106"/>
      <c r="L275" s="106"/>
      <c r="M275" s="106"/>
      <c r="N275" s="106"/>
      <c r="O275" s="106"/>
      <c r="P275" s="106"/>
      <c r="Q275" s="106"/>
      <c r="R275" s="106">
        <v>70669.48</v>
      </c>
      <c r="S275" s="106"/>
      <c r="T275" s="115" t="str">
        <f t="shared" si="19"/>
        <v>Иные закупки товаров, работ и услуг для обеспечения государственных (муниципальных) нужд</v>
      </c>
      <c r="U275" s="105" t="str">
        <f t="shared" si="20"/>
        <v>200</v>
      </c>
      <c r="V275" s="357" t="str">
        <f t="shared" si="21"/>
        <v>00002030000000000</v>
      </c>
      <c r="W275" s="358"/>
      <c r="X275" s="359"/>
      <c r="Y275" s="162" t="str">
        <f t="shared" si="22"/>
        <v>240</v>
      </c>
      <c r="Z275" s="106">
        <v>18853</v>
      </c>
      <c r="AA275" s="106"/>
      <c r="AB275" s="106">
        <v>18853</v>
      </c>
      <c r="AC275" s="106"/>
      <c r="AD275" s="106"/>
      <c r="AE275" s="106"/>
      <c r="AF275" s="106"/>
      <c r="AG275" s="106"/>
      <c r="AH275" s="106"/>
      <c r="AI275" s="106"/>
      <c r="AJ275" s="106"/>
      <c r="AK275" s="126">
        <v>18853</v>
      </c>
      <c r="AL275" s="107"/>
      <c r="AM275" s="119"/>
      <c r="AN275" s="103" t="s">
        <v>234</v>
      </c>
    </row>
    <row r="276" spans="1:40" s="104" customFormat="1" ht="19.5" x14ac:dyDescent="0.2">
      <c r="A276" s="114" t="s">
        <v>150</v>
      </c>
      <c r="B276" s="110" t="s">
        <v>17</v>
      </c>
      <c r="C276" s="360" t="s">
        <v>229</v>
      </c>
      <c r="D276" s="361"/>
      <c r="E276" s="362"/>
      <c r="F276" s="163" t="s">
        <v>151</v>
      </c>
      <c r="G276" s="106">
        <v>5606.42</v>
      </c>
      <c r="H276" s="111"/>
      <c r="I276" s="106">
        <v>5606.42</v>
      </c>
      <c r="J276" s="111"/>
      <c r="K276" s="112"/>
      <c r="L276" s="112"/>
      <c r="M276" s="112"/>
      <c r="N276" s="112"/>
      <c r="O276" s="112"/>
      <c r="P276" s="112"/>
      <c r="Q276" s="112"/>
      <c r="R276" s="112">
        <v>5606.42</v>
      </c>
      <c r="S276" s="112"/>
      <c r="T276" s="143" t="str">
        <f t="shared" si="19"/>
        <v>Закупка товаров, работ, услуг в сфере информационно-коммуникационных технологий</v>
      </c>
      <c r="U276" s="144" t="str">
        <f t="shared" si="20"/>
        <v>200</v>
      </c>
      <c r="V276" s="391" t="str">
        <f t="shared" si="21"/>
        <v>00002030000000000</v>
      </c>
      <c r="W276" s="392"/>
      <c r="X276" s="393"/>
      <c r="Y276" s="152" t="str">
        <f t="shared" si="22"/>
        <v>242</v>
      </c>
      <c r="Z276" s="106">
        <v>3600</v>
      </c>
      <c r="AA276" s="111"/>
      <c r="AB276" s="106">
        <v>3600</v>
      </c>
      <c r="AC276" s="111"/>
      <c r="AD276" s="112"/>
      <c r="AE276" s="112"/>
      <c r="AF276" s="112"/>
      <c r="AG276" s="112"/>
      <c r="AH276" s="112"/>
      <c r="AI276" s="112"/>
      <c r="AJ276" s="112"/>
      <c r="AK276" s="128">
        <v>3600</v>
      </c>
      <c r="AL276" s="113"/>
      <c r="AM276" s="161" t="str">
        <f>C276&amp;F276</f>
        <v>00002030000000000242</v>
      </c>
      <c r="AN276" s="103" t="str">
        <f>C276&amp;F276</f>
        <v>00002030000000000242</v>
      </c>
    </row>
    <row r="277" spans="1:40" s="104" customFormat="1" ht="11.25" x14ac:dyDescent="0.2">
      <c r="A277" s="114" t="s">
        <v>152</v>
      </c>
      <c r="B277" s="110" t="s">
        <v>17</v>
      </c>
      <c r="C277" s="360" t="s">
        <v>229</v>
      </c>
      <c r="D277" s="361"/>
      <c r="E277" s="362"/>
      <c r="F277" s="163" t="s">
        <v>153</v>
      </c>
      <c r="G277" s="106">
        <v>65063.06</v>
      </c>
      <c r="H277" s="111"/>
      <c r="I277" s="106">
        <v>65063.06</v>
      </c>
      <c r="J277" s="111"/>
      <c r="K277" s="112"/>
      <c r="L277" s="112"/>
      <c r="M277" s="112"/>
      <c r="N277" s="112"/>
      <c r="O277" s="112"/>
      <c r="P277" s="112"/>
      <c r="Q277" s="112"/>
      <c r="R277" s="112">
        <v>65063.06</v>
      </c>
      <c r="S277" s="112"/>
      <c r="T277" s="143" t="str">
        <f t="shared" si="19"/>
        <v>Прочая закупка товаров, работ и услуг</v>
      </c>
      <c r="U277" s="144" t="str">
        <f t="shared" si="20"/>
        <v>200</v>
      </c>
      <c r="V277" s="391" t="str">
        <f t="shared" si="21"/>
        <v>00002030000000000</v>
      </c>
      <c r="W277" s="392"/>
      <c r="X277" s="393"/>
      <c r="Y277" s="152" t="str">
        <f t="shared" si="22"/>
        <v>244</v>
      </c>
      <c r="Z277" s="106">
        <v>15253</v>
      </c>
      <c r="AA277" s="111"/>
      <c r="AB277" s="106">
        <v>15253</v>
      </c>
      <c r="AC277" s="111"/>
      <c r="AD277" s="112"/>
      <c r="AE277" s="112"/>
      <c r="AF277" s="112"/>
      <c r="AG277" s="112"/>
      <c r="AH277" s="112"/>
      <c r="AI277" s="112"/>
      <c r="AJ277" s="112"/>
      <c r="AK277" s="128">
        <v>15253</v>
      </c>
      <c r="AL277" s="113"/>
      <c r="AM277" s="161" t="str">
        <f>C277&amp;F277</f>
        <v>00002030000000000244</v>
      </c>
      <c r="AN277" s="103" t="str">
        <f>C277&amp;F277</f>
        <v>00002030000000000244</v>
      </c>
    </row>
    <row r="278" spans="1:40" s="104" customFormat="1" ht="11.25" x14ac:dyDescent="0.2">
      <c r="A278" s="115" t="s">
        <v>190</v>
      </c>
      <c r="B278" s="105" t="s">
        <v>17</v>
      </c>
      <c r="C278" s="357" t="s">
        <v>229</v>
      </c>
      <c r="D278" s="358"/>
      <c r="E278" s="359"/>
      <c r="F278" s="162" t="s">
        <v>22</v>
      </c>
      <c r="G278" s="106">
        <v>0</v>
      </c>
      <c r="H278" s="106"/>
      <c r="I278" s="106">
        <v>0</v>
      </c>
      <c r="J278" s="106">
        <v>734100</v>
      </c>
      <c r="K278" s="106"/>
      <c r="L278" s="106"/>
      <c r="M278" s="106"/>
      <c r="N278" s="106"/>
      <c r="O278" s="106"/>
      <c r="P278" s="106">
        <v>734100</v>
      </c>
      <c r="Q278" s="106"/>
      <c r="R278" s="106"/>
      <c r="S278" s="106"/>
      <c r="T278" s="115" t="str">
        <f t="shared" si="19"/>
        <v>Межбюджетные трансферты</v>
      </c>
      <c r="U278" s="105" t="str">
        <f t="shared" si="20"/>
        <v>200</v>
      </c>
      <c r="V278" s="357" t="str">
        <f t="shared" si="21"/>
        <v>00002030000000000</v>
      </c>
      <c r="W278" s="358"/>
      <c r="X278" s="359"/>
      <c r="Y278" s="162" t="str">
        <f t="shared" si="22"/>
        <v>500</v>
      </c>
      <c r="Z278" s="106">
        <v>0</v>
      </c>
      <c r="AA278" s="106"/>
      <c r="AB278" s="106">
        <v>0</v>
      </c>
      <c r="AC278" s="106">
        <v>367000</v>
      </c>
      <c r="AD278" s="106"/>
      <c r="AE278" s="106"/>
      <c r="AF278" s="106"/>
      <c r="AG278" s="106"/>
      <c r="AH278" s="106"/>
      <c r="AI278" s="106">
        <v>367000</v>
      </c>
      <c r="AJ278" s="106"/>
      <c r="AK278" s="126"/>
      <c r="AL278" s="107"/>
      <c r="AM278" s="119"/>
      <c r="AN278" s="103" t="s">
        <v>235</v>
      </c>
    </row>
    <row r="279" spans="1:40" s="104" customFormat="1" ht="11.25" x14ac:dyDescent="0.2">
      <c r="A279" s="114" t="s">
        <v>208</v>
      </c>
      <c r="B279" s="110" t="s">
        <v>17</v>
      </c>
      <c r="C279" s="360" t="s">
        <v>229</v>
      </c>
      <c r="D279" s="361"/>
      <c r="E279" s="362"/>
      <c r="F279" s="163" t="s">
        <v>209</v>
      </c>
      <c r="G279" s="106">
        <v>0</v>
      </c>
      <c r="H279" s="111"/>
      <c r="I279" s="106">
        <v>0</v>
      </c>
      <c r="J279" s="111">
        <v>734100</v>
      </c>
      <c r="K279" s="112"/>
      <c r="L279" s="112"/>
      <c r="M279" s="112"/>
      <c r="N279" s="112"/>
      <c r="O279" s="112"/>
      <c r="P279" s="112">
        <v>734100</v>
      </c>
      <c r="Q279" s="112"/>
      <c r="R279" s="112"/>
      <c r="S279" s="112"/>
      <c r="T279" s="143" t="str">
        <f t="shared" si="19"/>
        <v>Субвенции</v>
      </c>
      <c r="U279" s="144" t="str">
        <f t="shared" si="20"/>
        <v>200</v>
      </c>
      <c r="V279" s="391" t="str">
        <f t="shared" si="21"/>
        <v>00002030000000000</v>
      </c>
      <c r="W279" s="392"/>
      <c r="X279" s="393"/>
      <c r="Y279" s="152" t="str">
        <f t="shared" si="22"/>
        <v>530</v>
      </c>
      <c r="Z279" s="106">
        <v>0</v>
      </c>
      <c r="AA279" s="111"/>
      <c r="AB279" s="106">
        <v>0</v>
      </c>
      <c r="AC279" s="111">
        <v>367000</v>
      </c>
      <c r="AD279" s="112"/>
      <c r="AE279" s="112"/>
      <c r="AF279" s="112"/>
      <c r="AG279" s="112"/>
      <c r="AH279" s="112"/>
      <c r="AI279" s="112">
        <v>367000</v>
      </c>
      <c r="AJ279" s="112"/>
      <c r="AK279" s="128"/>
      <c r="AL279" s="113"/>
      <c r="AM279" s="161" t="str">
        <f>C279&amp;F279</f>
        <v>00002030000000000530</v>
      </c>
      <c r="AN279" s="103" t="str">
        <f>C279&amp;F279</f>
        <v>00002030000000000530</v>
      </c>
    </row>
    <row r="280" spans="1:40" s="104" customFormat="1" ht="19.5" x14ac:dyDescent="0.2">
      <c r="A280" s="115" t="s">
        <v>236</v>
      </c>
      <c r="B280" s="105" t="s">
        <v>17</v>
      </c>
      <c r="C280" s="357" t="s">
        <v>237</v>
      </c>
      <c r="D280" s="358"/>
      <c r="E280" s="359"/>
      <c r="F280" s="162" t="s">
        <v>125</v>
      </c>
      <c r="G280" s="106">
        <v>3713317.2</v>
      </c>
      <c r="H280" s="106"/>
      <c r="I280" s="106">
        <v>3713317.2</v>
      </c>
      <c r="J280" s="106"/>
      <c r="K280" s="106"/>
      <c r="L280" s="106"/>
      <c r="M280" s="106"/>
      <c r="N280" s="106"/>
      <c r="O280" s="106"/>
      <c r="P280" s="106">
        <v>1533100</v>
      </c>
      <c r="Q280" s="106">
        <v>1737817.2</v>
      </c>
      <c r="R280" s="106">
        <v>442400</v>
      </c>
      <c r="S280" s="106"/>
      <c r="T280" s="115" t="str">
        <f t="shared" si="19"/>
        <v>НАЦИОНАЛЬНАЯ БЕЗОПАСНОСТЬ И ПРАВООХРАНИТЕЛЬНАЯ ДЕЯТЕЛЬНОСТЬ</v>
      </c>
      <c r="U280" s="105" t="str">
        <f t="shared" si="20"/>
        <v>200</v>
      </c>
      <c r="V280" s="357" t="str">
        <f t="shared" si="21"/>
        <v>00003000000000000</v>
      </c>
      <c r="W280" s="358"/>
      <c r="X280" s="359"/>
      <c r="Y280" s="162" t="str">
        <f t="shared" si="22"/>
        <v>000</v>
      </c>
      <c r="Z280" s="106">
        <v>1322285.6499999999</v>
      </c>
      <c r="AA280" s="106"/>
      <c r="AB280" s="106">
        <v>1322285.6499999999</v>
      </c>
      <c r="AC280" s="106"/>
      <c r="AD280" s="106"/>
      <c r="AE280" s="106"/>
      <c r="AF280" s="106"/>
      <c r="AG280" s="106"/>
      <c r="AH280" s="106"/>
      <c r="AI280" s="106">
        <v>744856.87</v>
      </c>
      <c r="AJ280" s="106">
        <v>480000</v>
      </c>
      <c r="AK280" s="126">
        <v>97428.78</v>
      </c>
      <c r="AL280" s="107"/>
      <c r="AM280" s="119"/>
      <c r="AN280" s="103" t="s">
        <v>238</v>
      </c>
    </row>
    <row r="281" spans="1:40" s="104" customFormat="1" ht="29.25" x14ac:dyDescent="0.2">
      <c r="A281" s="115" t="s">
        <v>239</v>
      </c>
      <c r="B281" s="105" t="s">
        <v>17</v>
      </c>
      <c r="C281" s="357" t="s">
        <v>240</v>
      </c>
      <c r="D281" s="358"/>
      <c r="E281" s="359"/>
      <c r="F281" s="162" t="s">
        <v>125</v>
      </c>
      <c r="G281" s="106">
        <v>1533100</v>
      </c>
      <c r="H281" s="106"/>
      <c r="I281" s="106">
        <v>1533100</v>
      </c>
      <c r="J281" s="106"/>
      <c r="K281" s="106"/>
      <c r="L281" s="106"/>
      <c r="M281" s="106"/>
      <c r="N281" s="106"/>
      <c r="O281" s="106"/>
      <c r="P281" s="106">
        <v>1533100</v>
      </c>
      <c r="Q281" s="106"/>
      <c r="R281" s="106"/>
      <c r="S281" s="106"/>
      <c r="T281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81" s="105" t="str">
        <f t="shared" si="20"/>
        <v>200</v>
      </c>
      <c r="V281" s="357" t="str">
        <f t="shared" si="21"/>
        <v>00003090000000000</v>
      </c>
      <c r="W281" s="358"/>
      <c r="X281" s="359"/>
      <c r="Y281" s="162" t="str">
        <f t="shared" si="22"/>
        <v>000</v>
      </c>
      <c r="Z281" s="106">
        <v>744856.87</v>
      </c>
      <c r="AA281" s="106"/>
      <c r="AB281" s="106">
        <v>744856.87</v>
      </c>
      <c r="AC281" s="106"/>
      <c r="AD281" s="106"/>
      <c r="AE281" s="106"/>
      <c r="AF281" s="106"/>
      <c r="AG281" s="106"/>
      <c r="AH281" s="106"/>
      <c r="AI281" s="106">
        <v>744856.87</v>
      </c>
      <c r="AJ281" s="106"/>
      <c r="AK281" s="126"/>
      <c r="AL281" s="107"/>
      <c r="AM281" s="119"/>
      <c r="AN281" s="103" t="s">
        <v>241</v>
      </c>
    </row>
    <row r="282" spans="1:40" s="104" customFormat="1" ht="19.5" x14ac:dyDescent="0.2">
      <c r="A282" s="115" t="s">
        <v>210</v>
      </c>
      <c r="B282" s="105" t="s">
        <v>17</v>
      </c>
      <c r="C282" s="357" t="s">
        <v>240</v>
      </c>
      <c r="D282" s="358"/>
      <c r="E282" s="359"/>
      <c r="F282" s="162" t="s">
        <v>211</v>
      </c>
      <c r="G282" s="106">
        <v>1533100</v>
      </c>
      <c r="H282" s="106"/>
      <c r="I282" s="106">
        <v>1533100</v>
      </c>
      <c r="J282" s="106"/>
      <c r="K282" s="106"/>
      <c r="L282" s="106"/>
      <c r="M282" s="106"/>
      <c r="N282" s="106"/>
      <c r="O282" s="106"/>
      <c r="P282" s="106">
        <v>1533100</v>
      </c>
      <c r="Q282" s="106"/>
      <c r="R282" s="106"/>
      <c r="S282" s="106"/>
      <c r="T282" s="115" t="str">
        <f t="shared" si="19"/>
        <v>Предоставление субсидий бюджетным, автономным учреждениям и иным некоммерческим организациям</v>
      </c>
      <c r="U282" s="105" t="str">
        <f t="shared" si="20"/>
        <v>200</v>
      </c>
      <c r="V282" s="357" t="str">
        <f t="shared" si="21"/>
        <v>00003090000000000</v>
      </c>
      <c r="W282" s="358"/>
      <c r="X282" s="359"/>
      <c r="Y282" s="162" t="str">
        <f t="shared" si="22"/>
        <v>600</v>
      </c>
      <c r="Z282" s="106">
        <v>744856.87</v>
      </c>
      <c r="AA282" s="106"/>
      <c r="AB282" s="106">
        <v>744856.87</v>
      </c>
      <c r="AC282" s="106"/>
      <c r="AD282" s="106"/>
      <c r="AE282" s="106"/>
      <c r="AF282" s="106"/>
      <c r="AG282" s="106"/>
      <c r="AH282" s="106"/>
      <c r="AI282" s="106">
        <v>744856.87</v>
      </c>
      <c r="AJ282" s="106"/>
      <c r="AK282" s="126"/>
      <c r="AL282" s="107"/>
      <c r="AM282" s="119"/>
      <c r="AN282" s="103" t="s">
        <v>242</v>
      </c>
    </row>
    <row r="283" spans="1:40" s="104" customFormat="1" ht="11.25" x14ac:dyDescent="0.2">
      <c r="A283" s="115" t="s">
        <v>213</v>
      </c>
      <c r="B283" s="105" t="s">
        <v>17</v>
      </c>
      <c r="C283" s="357" t="s">
        <v>240</v>
      </c>
      <c r="D283" s="358"/>
      <c r="E283" s="359"/>
      <c r="F283" s="162" t="s">
        <v>214</v>
      </c>
      <c r="G283" s="106">
        <v>1533100</v>
      </c>
      <c r="H283" s="106"/>
      <c r="I283" s="106">
        <v>1533100</v>
      </c>
      <c r="J283" s="106"/>
      <c r="K283" s="106"/>
      <c r="L283" s="106"/>
      <c r="M283" s="106"/>
      <c r="N283" s="106"/>
      <c r="O283" s="106"/>
      <c r="P283" s="106">
        <v>1533100</v>
      </c>
      <c r="Q283" s="106"/>
      <c r="R283" s="106"/>
      <c r="S283" s="106"/>
      <c r="T283" s="115" t="str">
        <f t="shared" si="19"/>
        <v>Субсидии бюджетным учреждениям</v>
      </c>
      <c r="U283" s="105" t="str">
        <f t="shared" si="20"/>
        <v>200</v>
      </c>
      <c r="V283" s="357" t="str">
        <f t="shared" si="21"/>
        <v>00003090000000000</v>
      </c>
      <c r="W283" s="358"/>
      <c r="X283" s="359"/>
      <c r="Y283" s="162" t="str">
        <f t="shared" si="22"/>
        <v>610</v>
      </c>
      <c r="Z283" s="106">
        <v>744856.87</v>
      </c>
      <c r="AA283" s="106"/>
      <c r="AB283" s="106">
        <v>744856.87</v>
      </c>
      <c r="AC283" s="106"/>
      <c r="AD283" s="106"/>
      <c r="AE283" s="106"/>
      <c r="AF283" s="106"/>
      <c r="AG283" s="106"/>
      <c r="AH283" s="106"/>
      <c r="AI283" s="106">
        <v>744856.87</v>
      </c>
      <c r="AJ283" s="106"/>
      <c r="AK283" s="126"/>
      <c r="AL283" s="107"/>
      <c r="AM283" s="119"/>
      <c r="AN283" s="103" t="s">
        <v>243</v>
      </c>
    </row>
    <row r="284" spans="1:40" s="104" customFormat="1" ht="39" x14ac:dyDescent="0.2">
      <c r="A284" s="114" t="s">
        <v>216</v>
      </c>
      <c r="B284" s="110" t="s">
        <v>17</v>
      </c>
      <c r="C284" s="360" t="s">
        <v>240</v>
      </c>
      <c r="D284" s="361"/>
      <c r="E284" s="362"/>
      <c r="F284" s="163" t="s">
        <v>217</v>
      </c>
      <c r="G284" s="106">
        <v>1487784.4</v>
      </c>
      <c r="H284" s="111"/>
      <c r="I284" s="106">
        <v>1487784.4</v>
      </c>
      <c r="J284" s="111"/>
      <c r="K284" s="112"/>
      <c r="L284" s="112"/>
      <c r="M284" s="112"/>
      <c r="N284" s="112"/>
      <c r="O284" s="112"/>
      <c r="P284" s="112">
        <v>1487784.4</v>
      </c>
      <c r="Q284" s="112"/>
      <c r="R284" s="112"/>
      <c r="S284" s="112"/>
      <c r="T284" s="143" t="str">
        <f t="shared" si="19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84" s="144" t="str">
        <f t="shared" si="20"/>
        <v>200</v>
      </c>
      <c r="V284" s="391" t="str">
        <f t="shared" si="21"/>
        <v>00003090000000000</v>
      </c>
      <c r="W284" s="392"/>
      <c r="X284" s="393"/>
      <c r="Y284" s="152" t="str">
        <f t="shared" si="22"/>
        <v>611</v>
      </c>
      <c r="Z284" s="106">
        <v>699541.27</v>
      </c>
      <c r="AA284" s="111"/>
      <c r="AB284" s="106">
        <v>699541.27</v>
      </c>
      <c r="AC284" s="111"/>
      <c r="AD284" s="112"/>
      <c r="AE284" s="112"/>
      <c r="AF284" s="112"/>
      <c r="AG284" s="112"/>
      <c r="AH284" s="112"/>
      <c r="AI284" s="112">
        <v>699541.27</v>
      </c>
      <c r="AJ284" s="112"/>
      <c r="AK284" s="128"/>
      <c r="AL284" s="113"/>
      <c r="AM284" s="161" t="str">
        <f>C284&amp;F284</f>
        <v>00003090000000000611</v>
      </c>
      <c r="AN284" s="103" t="str">
        <f>C284&amp;F284</f>
        <v>00003090000000000611</v>
      </c>
    </row>
    <row r="285" spans="1:40" s="104" customFormat="1" ht="11.25" x14ac:dyDescent="0.2">
      <c r="A285" s="114" t="s">
        <v>218</v>
      </c>
      <c r="B285" s="110" t="s">
        <v>17</v>
      </c>
      <c r="C285" s="360" t="s">
        <v>240</v>
      </c>
      <c r="D285" s="361"/>
      <c r="E285" s="362"/>
      <c r="F285" s="163" t="s">
        <v>219</v>
      </c>
      <c r="G285" s="106">
        <v>45315.6</v>
      </c>
      <c r="H285" s="111"/>
      <c r="I285" s="106">
        <v>45315.6</v>
      </c>
      <c r="J285" s="111"/>
      <c r="K285" s="112"/>
      <c r="L285" s="112"/>
      <c r="M285" s="112"/>
      <c r="N285" s="112"/>
      <c r="O285" s="112"/>
      <c r="P285" s="112">
        <v>45315.6</v>
      </c>
      <c r="Q285" s="112"/>
      <c r="R285" s="112"/>
      <c r="S285" s="112"/>
      <c r="T285" s="143" t="str">
        <f t="shared" si="19"/>
        <v>Субсидии бюджетным учреждениям на иные цели</v>
      </c>
      <c r="U285" s="144" t="str">
        <f t="shared" si="20"/>
        <v>200</v>
      </c>
      <c r="V285" s="391" t="str">
        <f t="shared" si="21"/>
        <v>00003090000000000</v>
      </c>
      <c r="W285" s="392"/>
      <c r="X285" s="393"/>
      <c r="Y285" s="152" t="str">
        <f t="shared" si="22"/>
        <v>612</v>
      </c>
      <c r="Z285" s="106">
        <v>45315.6</v>
      </c>
      <c r="AA285" s="111"/>
      <c r="AB285" s="106">
        <v>45315.6</v>
      </c>
      <c r="AC285" s="111"/>
      <c r="AD285" s="112"/>
      <c r="AE285" s="112"/>
      <c r="AF285" s="112"/>
      <c r="AG285" s="112"/>
      <c r="AH285" s="112"/>
      <c r="AI285" s="112">
        <v>45315.6</v>
      </c>
      <c r="AJ285" s="112"/>
      <c r="AK285" s="128"/>
      <c r="AL285" s="113"/>
      <c r="AM285" s="161" t="str">
        <f>C285&amp;F285</f>
        <v>00003090000000000612</v>
      </c>
      <c r="AN285" s="103" t="str">
        <f>C285&amp;F285</f>
        <v>00003090000000000612</v>
      </c>
    </row>
    <row r="286" spans="1:40" s="104" customFormat="1" ht="11.25" x14ac:dyDescent="0.2">
      <c r="A286" s="115" t="s">
        <v>244</v>
      </c>
      <c r="B286" s="105" t="s">
        <v>17</v>
      </c>
      <c r="C286" s="357" t="s">
        <v>245</v>
      </c>
      <c r="D286" s="358"/>
      <c r="E286" s="359"/>
      <c r="F286" s="162" t="s">
        <v>125</v>
      </c>
      <c r="G286" s="106">
        <v>637400</v>
      </c>
      <c r="H286" s="106"/>
      <c r="I286" s="106">
        <v>637400</v>
      </c>
      <c r="J286" s="106"/>
      <c r="K286" s="106"/>
      <c r="L286" s="106"/>
      <c r="M286" s="106"/>
      <c r="N286" s="106"/>
      <c r="O286" s="106"/>
      <c r="P286" s="106"/>
      <c r="Q286" s="106">
        <v>220000</v>
      </c>
      <c r="R286" s="106">
        <v>417400</v>
      </c>
      <c r="S286" s="106"/>
      <c r="T286" s="115" t="str">
        <f t="shared" si="19"/>
        <v>Обеспечение пожарной безопасности</v>
      </c>
      <c r="U286" s="105" t="str">
        <f t="shared" si="20"/>
        <v>200</v>
      </c>
      <c r="V286" s="357" t="str">
        <f t="shared" si="21"/>
        <v>00003100000000000</v>
      </c>
      <c r="W286" s="358"/>
      <c r="X286" s="359"/>
      <c r="Y286" s="162" t="str">
        <f t="shared" si="22"/>
        <v>000</v>
      </c>
      <c r="Z286" s="106">
        <v>132428.78</v>
      </c>
      <c r="AA286" s="106"/>
      <c r="AB286" s="106">
        <v>132428.78</v>
      </c>
      <c r="AC286" s="106"/>
      <c r="AD286" s="106"/>
      <c r="AE286" s="106"/>
      <c r="AF286" s="106"/>
      <c r="AG286" s="106"/>
      <c r="AH286" s="106"/>
      <c r="AI286" s="106"/>
      <c r="AJ286" s="106">
        <v>35000</v>
      </c>
      <c r="AK286" s="126">
        <v>97428.78</v>
      </c>
      <c r="AL286" s="107"/>
      <c r="AM286" s="119"/>
      <c r="AN286" s="103" t="s">
        <v>246</v>
      </c>
    </row>
    <row r="287" spans="1:40" s="104" customFormat="1" ht="19.5" x14ac:dyDescent="0.2">
      <c r="A287" s="115" t="s">
        <v>145</v>
      </c>
      <c r="B287" s="105" t="s">
        <v>17</v>
      </c>
      <c r="C287" s="357" t="s">
        <v>245</v>
      </c>
      <c r="D287" s="358"/>
      <c r="E287" s="359"/>
      <c r="F287" s="162" t="s">
        <v>17</v>
      </c>
      <c r="G287" s="106">
        <v>586400</v>
      </c>
      <c r="H287" s="106"/>
      <c r="I287" s="106">
        <v>586400</v>
      </c>
      <c r="J287" s="106"/>
      <c r="K287" s="106"/>
      <c r="L287" s="106"/>
      <c r="M287" s="106"/>
      <c r="N287" s="106"/>
      <c r="O287" s="106"/>
      <c r="P287" s="106"/>
      <c r="Q287" s="106">
        <v>175000</v>
      </c>
      <c r="R287" s="106">
        <v>411400</v>
      </c>
      <c r="S287" s="106"/>
      <c r="T287" s="115" t="str">
        <f t="shared" si="19"/>
        <v>Закупка товаров, работ и услуг для обеспечения государственных (муниципальных) нужд</v>
      </c>
      <c r="U287" s="105" t="str">
        <f t="shared" si="20"/>
        <v>200</v>
      </c>
      <c r="V287" s="357" t="str">
        <f t="shared" si="21"/>
        <v>00003100000000000</v>
      </c>
      <c r="W287" s="358"/>
      <c r="X287" s="359"/>
      <c r="Y287" s="162" t="str">
        <f t="shared" si="22"/>
        <v>200</v>
      </c>
      <c r="Z287" s="106">
        <v>130928.78</v>
      </c>
      <c r="AA287" s="106"/>
      <c r="AB287" s="106">
        <v>130928.78</v>
      </c>
      <c r="AC287" s="106"/>
      <c r="AD287" s="106"/>
      <c r="AE287" s="106"/>
      <c r="AF287" s="106"/>
      <c r="AG287" s="106"/>
      <c r="AH287" s="106"/>
      <c r="AI287" s="106"/>
      <c r="AJ287" s="106">
        <v>35000</v>
      </c>
      <c r="AK287" s="126">
        <v>95928.78</v>
      </c>
      <c r="AL287" s="107"/>
      <c r="AM287" s="119"/>
      <c r="AN287" s="103" t="s">
        <v>247</v>
      </c>
    </row>
    <row r="288" spans="1:40" s="104" customFormat="1" ht="29.25" x14ac:dyDescent="0.2">
      <c r="A288" s="115" t="s">
        <v>147</v>
      </c>
      <c r="B288" s="105" t="s">
        <v>17</v>
      </c>
      <c r="C288" s="357" t="s">
        <v>245</v>
      </c>
      <c r="D288" s="358"/>
      <c r="E288" s="359"/>
      <c r="F288" s="162" t="s">
        <v>148</v>
      </c>
      <c r="G288" s="106">
        <v>586400</v>
      </c>
      <c r="H288" s="106"/>
      <c r="I288" s="106">
        <v>586400</v>
      </c>
      <c r="J288" s="106"/>
      <c r="K288" s="106"/>
      <c r="L288" s="106"/>
      <c r="M288" s="106"/>
      <c r="N288" s="106"/>
      <c r="O288" s="106"/>
      <c r="P288" s="106"/>
      <c r="Q288" s="106">
        <v>175000</v>
      </c>
      <c r="R288" s="106">
        <v>411400</v>
      </c>
      <c r="S288" s="106"/>
      <c r="T288" s="115" t="str">
        <f t="shared" si="19"/>
        <v>Иные закупки товаров, работ и услуг для обеспечения государственных (муниципальных) нужд</v>
      </c>
      <c r="U288" s="105" t="str">
        <f t="shared" si="20"/>
        <v>200</v>
      </c>
      <c r="V288" s="357" t="str">
        <f t="shared" si="21"/>
        <v>00003100000000000</v>
      </c>
      <c r="W288" s="358"/>
      <c r="X288" s="359"/>
      <c r="Y288" s="162" t="str">
        <f t="shared" si="22"/>
        <v>240</v>
      </c>
      <c r="Z288" s="106">
        <v>130928.78</v>
      </c>
      <c r="AA288" s="106"/>
      <c r="AB288" s="106">
        <v>130928.78</v>
      </c>
      <c r="AC288" s="106"/>
      <c r="AD288" s="106"/>
      <c r="AE288" s="106"/>
      <c r="AF288" s="106"/>
      <c r="AG288" s="106"/>
      <c r="AH288" s="106"/>
      <c r="AI288" s="106"/>
      <c r="AJ288" s="106">
        <v>35000</v>
      </c>
      <c r="AK288" s="126">
        <v>95928.78</v>
      </c>
      <c r="AL288" s="107"/>
      <c r="AM288" s="119"/>
      <c r="AN288" s="103" t="s">
        <v>248</v>
      </c>
    </row>
    <row r="289" spans="1:40" s="104" customFormat="1" ht="11.25" x14ac:dyDescent="0.2">
      <c r="A289" s="114" t="s">
        <v>152</v>
      </c>
      <c r="B289" s="110" t="s">
        <v>17</v>
      </c>
      <c r="C289" s="360" t="s">
        <v>245</v>
      </c>
      <c r="D289" s="361"/>
      <c r="E289" s="362"/>
      <c r="F289" s="163" t="s">
        <v>153</v>
      </c>
      <c r="G289" s="106">
        <v>586400</v>
      </c>
      <c r="H289" s="111"/>
      <c r="I289" s="106">
        <v>586400</v>
      </c>
      <c r="J289" s="111"/>
      <c r="K289" s="112"/>
      <c r="L289" s="112"/>
      <c r="M289" s="112"/>
      <c r="N289" s="112"/>
      <c r="O289" s="112"/>
      <c r="P289" s="112"/>
      <c r="Q289" s="112">
        <v>175000</v>
      </c>
      <c r="R289" s="112">
        <v>411400</v>
      </c>
      <c r="S289" s="112"/>
      <c r="T289" s="143" t="str">
        <f t="shared" si="19"/>
        <v>Прочая закупка товаров, работ и услуг</v>
      </c>
      <c r="U289" s="144" t="str">
        <f t="shared" si="20"/>
        <v>200</v>
      </c>
      <c r="V289" s="391" t="str">
        <f t="shared" si="21"/>
        <v>00003100000000000</v>
      </c>
      <c r="W289" s="392"/>
      <c r="X289" s="393"/>
      <c r="Y289" s="152" t="str">
        <f t="shared" si="22"/>
        <v>244</v>
      </c>
      <c r="Z289" s="106">
        <v>130928.78</v>
      </c>
      <c r="AA289" s="111"/>
      <c r="AB289" s="106">
        <v>130928.78</v>
      </c>
      <c r="AC289" s="111"/>
      <c r="AD289" s="112"/>
      <c r="AE289" s="112"/>
      <c r="AF289" s="112"/>
      <c r="AG289" s="112"/>
      <c r="AH289" s="112"/>
      <c r="AI289" s="112"/>
      <c r="AJ289" s="112">
        <v>35000</v>
      </c>
      <c r="AK289" s="128">
        <v>95928.78</v>
      </c>
      <c r="AL289" s="113"/>
      <c r="AM289" s="161" t="str">
        <f>C289&amp;F289</f>
        <v>00003100000000000244</v>
      </c>
      <c r="AN289" s="103" t="str">
        <f>C289&amp;F289</f>
        <v>00003100000000000244</v>
      </c>
    </row>
    <row r="290" spans="1:40" s="104" customFormat="1" ht="11.25" x14ac:dyDescent="0.2">
      <c r="A290" s="115" t="s">
        <v>161</v>
      </c>
      <c r="B290" s="105" t="s">
        <v>17</v>
      </c>
      <c r="C290" s="357" t="s">
        <v>245</v>
      </c>
      <c r="D290" s="358"/>
      <c r="E290" s="359"/>
      <c r="F290" s="162" t="s">
        <v>162</v>
      </c>
      <c r="G290" s="106">
        <v>51000</v>
      </c>
      <c r="H290" s="106"/>
      <c r="I290" s="106">
        <v>51000</v>
      </c>
      <c r="J290" s="106"/>
      <c r="K290" s="106"/>
      <c r="L290" s="106"/>
      <c r="M290" s="106"/>
      <c r="N290" s="106"/>
      <c r="O290" s="106"/>
      <c r="P290" s="106"/>
      <c r="Q290" s="106">
        <v>45000</v>
      </c>
      <c r="R290" s="106">
        <v>6000</v>
      </c>
      <c r="S290" s="106"/>
      <c r="T290" s="115" t="str">
        <f t="shared" si="19"/>
        <v>Иные бюджетные ассигнования</v>
      </c>
      <c r="U290" s="105" t="str">
        <f t="shared" si="20"/>
        <v>200</v>
      </c>
      <c r="V290" s="357" t="str">
        <f t="shared" si="21"/>
        <v>00003100000000000</v>
      </c>
      <c r="W290" s="358"/>
      <c r="X290" s="359"/>
      <c r="Y290" s="162" t="str">
        <f t="shared" si="22"/>
        <v>800</v>
      </c>
      <c r="Z290" s="106">
        <v>1500</v>
      </c>
      <c r="AA290" s="106"/>
      <c r="AB290" s="106">
        <v>1500</v>
      </c>
      <c r="AC290" s="106"/>
      <c r="AD290" s="106"/>
      <c r="AE290" s="106"/>
      <c r="AF290" s="106"/>
      <c r="AG290" s="106"/>
      <c r="AH290" s="106"/>
      <c r="AI290" s="106"/>
      <c r="AJ290" s="106">
        <v>0</v>
      </c>
      <c r="AK290" s="126">
        <v>1500</v>
      </c>
      <c r="AL290" s="107"/>
      <c r="AM290" s="119"/>
      <c r="AN290" s="103" t="s">
        <v>249</v>
      </c>
    </row>
    <row r="291" spans="1:40" s="104" customFormat="1" ht="39" x14ac:dyDescent="0.2">
      <c r="A291" s="115" t="s">
        <v>250</v>
      </c>
      <c r="B291" s="105" t="s">
        <v>17</v>
      </c>
      <c r="C291" s="357" t="s">
        <v>245</v>
      </c>
      <c r="D291" s="358"/>
      <c r="E291" s="359"/>
      <c r="F291" s="162" t="s">
        <v>251</v>
      </c>
      <c r="G291" s="106">
        <v>45000</v>
      </c>
      <c r="H291" s="106"/>
      <c r="I291" s="106">
        <v>45000</v>
      </c>
      <c r="J291" s="106"/>
      <c r="K291" s="106"/>
      <c r="L291" s="106"/>
      <c r="M291" s="106"/>
      <c r="N291" s="106"/>
      <c r="O291" s="106"/>
      <c r="P291" s="106"/>
      <c r="Q291" s="106">
        <v>45000</v>
      </c>
      <c r="R291" s="106"/>
      <c r="S291" s="106"/>
      <c r="T291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1" s="105" t="str">
        <f t="shared" si="20"/>
        <v>200</v>
      </c>
      <c r="V291" s="357" t="str">
        <f t="shared" si="21"/>
        <v>00003100000000000</v>
      </c>
      <c r="W291" s="358"/>
      <c r="X291" s="359"/>
      <c r="Y291" s="162" t="str">
        <f t="shared" si="22"/>
        <v>810</v>
      </c>
      <c r="Z291" s="106">
        <v>0</v>
      </c>
      <c r="AA291" s="106"/>
      <c r="AB291" s="106">
        <v>0</v>
      </c>
      <c r="AC291" s="106"/>
      <c r="AD291" s="106"/>
      <c r="AE291" s="106"/>
      <c r="AF291" s="106"/>
      <c r="AG291" s="106"/>
      <c r="AH291" s="106"/>
      <c r="AI291" s="106"/>
      <c r="AJ291" s="106">
        <v>0</v>
      </c>
      <c r="AK291" s="126"/>
      <c r="AL291" s="107"/>
      <c r="AM291" s="119"/>
      <c r="AN291" s="103" t="s">
        <v>252</v>
      </c>
    </row>
    <row r="292" spans="1:40" s="104" customFormat="1" ht="39" x14ac:dyDescent="0.2">
      <c r="A292" s="114" t="s">
        <v>253</v>
      </c>
      <c r="B292" s="110" t="s">
        <v>17</v>
      </c>
      <c r="C292" s="360" t="s">
        <v>245</v>
      </c>
      <c r="D292" s="361"/>
      <c r="E292" s="362"/>
      <c r="F292" s="163" t="s">
        <v>254</v>
      </c>
      <c r="G292" s="106">
        <v>45000</v>
      </c>
      <c r="H292" s="111"/>
      <c r="I292" s="106">
        <v>45000</v>
      </c>
      <c r="J292" s="111"/>
      <c r="K292" s="112"/>
      <c r="L292" s="112"/>
      <c r="M292" s="112"/>
      <c r="N292" s="112"/>
      <c r="O292" s="112"/>
      <c r="P292" s="112"/>
      <c r="Q292" s="112">
        <v>45000</v>
      </c>
      <c r="R292" s="112"/>
      <c r="S292" s="112"/>
      <c r="T292" s="143" t="str">
        <f t="shared" si="19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292" s="144" t="str">
        <f t="shared" si="20"/>
        <v>200</v>
      </c>
      <c r="V292" s="391" t="str">
        <f t="shared" si="21"/>
        <v>00003100000000000</v>
      </c>
      <c r="W292" s="392"/>
      <c r="X292" s="393"/>
      <c r="Y292" s="152" t="str">
        <f t="shared" si="22"/>
        <v>811</v>
      </c>
      <c r="Z292" s="106">
        <v>0</v>
      </c>
      <c r="AA292" s="111"/>
      <c r="AB292" s="106">
        <v>0</v>
      </c>
      <c r="AC292" s="111"/>
      <c r="AD292" s="112"/>
      <c r="AE292" s="112"/>
      <c r="AF292" s="112"/>
      <c r="AG292" s="112"/>
      <c r="AH292" s="112"/>
      <c r="AI292" s="112"/>
      <c r="AJ292" s="112">
        <v>0</v>
      </c>
      <c r="AK292" s="128"/>
      <c r="AL292" s="113"/>
      <c r="AM292" s="161" t="str">
        <f>C292&amp;F292</f>
        <v>00003100000000000811</v>
      </c>
      <c r="AN292" s="103" t="str">
        <f>C292&amp;F292</f>
        <v>00003100000000000811</v>
      </c>
    </row>
    <row r="293" spans="1:40" s="104" customFormat="1" ht="11.25" x14ac:dyDescent="0.2">
      <c r="A293" s="115" t="s">
        <v>169</v>
      </c>
      <c r="B293" s="105" t="s">
        <v>17</v>
      </c>
      <c r="C293" s="357" t="s">
        <v>245</v>
      </c>
      <c r="D293" s="358"/>
      <c r="E293" s="359"/>
      <c r="F293" s="162" t="s">
        <v>170</v>
      </c>
      <c r="G293" s="106">
        <v>6000</v>
      </c>
      <c r="H293" s="106"/>
      <c r="I293" s="106">
        <v>6000</v>
      </c>
      <c r="J293" s="106"/>
      <c r="K293" s="106"/>
      <c r="L293" s="106"/>
      <c r="M293" s="106"/>
      <c r="N293" s="106"/>
      <c r="O293" s="106"/>
      <c r="P293" s="106"/>
      <c r="Q293" s="106"/>
      <c r="R293" s="106">
        <v>6000</v>
      </c>
      <c r="S293" s="106"/>
      <c r="T293" s="115" t="str">
        <f t="shared" si="19"/>
        <v>Уплата налогов, сборов и иных платежей</v>
      </c>
      <c r="U293" s="105" t="str">
        <f t="shared" si="20"/>
        <v>200</v>
      </c>
      <c r="V293" s="357" t="str">
        <f t="shared" si="21"/>
        <v>00003100000000000</v>
      </c>
      <c r="W293" s="358"/>
      <c r="X293" s="359"/>
      <c r="Y293" s="162" t="str">
        <f t="shared" si="22"/>
        <v>850</v>
      </c>
      <c r="Z293" s="106">
        <v>1500</v>
      </c>
      <c r="AA293" s="106"/>
      <c r="AB293" s="106">
        <v>1500</v>
      </c>
      <c r="AC293" s="106"/>
      <c r="AD293" s="106"/>
      <c r="AE293" s="106"/>
      <c r="AF293" s="106"/>
      <c r="AG293" s="106"/>
      <c r="AH293" s="106"/>
      <c r="AI293" s="106"/>
      <c r="AJ293" s="106"/>
      <c r="AK293" s="126">
        <v>1500</v>
      </c>
      <c r="AL293" s="107"/>
      <c r="AM293" s="119"/>
      <c r="AN293" s="103" t="s">
        <v>255</v>
      </c>
    </row>
    <row r="294" spans="1:40" s="104" customFormat="1" ht="11.25" x14ac:dyDescent="0.2">
      <c r="A294" s="114" t="s">
        <v>174</v>
      </c>
      <c r="B294" s="110" t="s">
        <v>17</v>
      </c>
      <c r="C294" s="360" t="s">
        <v>245</v>
      </c>
      <c r="D294" s="361"/>
      <c r="E294" s="362"/>
      <c r="F294" s="163" t="s">
        <v>175</v>
      </c>
      <c r="G294" s="106">
        <v>6000</v>
      </c>
      <c r="H294" s="111"/>
      <c r="I294" s="106">
        <v>6000</v>
      </c>
      <c r="J294" s="111"/>
      <c r="K294" s="112"/>
      <c r="L294" s="112"/>
      <c r="M294" s="112"/>
      <c r="N294" s="112"/>
      <c r="O294" s="112"/>
      <c r="P294" s="112"/>
      <c r="Q294" s="112"/>
      <c r="R294" s="112">
        <v>6000</v>
      </c>
      <c r="S294" s="112"/>
      <c r="T294" s="143" t="str">
        <f t="shared" si="19"/>
        <v>Уплата прочих налогов, сборов</v>
      </c>
      <c r="U294" s="144" t="str">
        <f t="shared" si="20"/>
        <v>200</v>
      </c>
      <c r="V294" s="391" t="str">
        <f t="shared" si="21"/>
        <v>00003100000000000</v>
      </c>
      <c r="W294" s="392"/>
      <c r="X294" s="393"/>
      <c r="Y294" s="152" t="str">
        <f t="shared" si="22"/>
        <v>852</v>
      </c>
      <c r="Z294" s="106">
        <v>1500</v>
      </c>
      <c r="AA294" s="111"/>
      <c r="AB294" s="106">
        <v>1500</v>
      </c>
      <c r="AC294" s="111"/>
      <c r="AD294" s="112"/>
      <c r="AE294" s="112"/>
      <c r="AF294" s="112"/>
      <c r="AG294" s="112"/>
      <c r="AH294" s="112"/>
      <c r="AI294" s="112"/>
      <c r="AJ294" s="112"/>
      <c r="AK294" s="128">
        <v>1500</v>
      </c>
      <c r="AL294" s="113"/>
      <c r="AM294" s="161" t="str">
        <f>C294&amp;F294</f>
        <v>00003100000000000852</v>
      </c>
      <c r="AN294" s="103" t="str">
        <f>C294&amp;F294</f>
        <v>00003100000000000852</v>
      </c>
    </row>
    <row r="295" spans="1:40" s="104" customFormat="1" ht="19.5" x14ac:dyDescent="0.2">
      <c r="A295" s="115" t="s">
        <v>256</v>
      </c>
      <c r="B295" s="105" t="s">
        <v>17</v>
      </c>
      <c r="C295" s="357" t="s">
        <v>257</v>
      </c>
      <c r="D295" s="358"/>
      <c r="E295" s="359"/>
      <c r="F295" s="162" t="s">
        <v>125</v>
      </c>
      <c r="G295" s="106">
        <v>1542817.2</v>
      </c>
      <c r="H295" s="106"/>
      <c r="I295" s="106">
        <v>1542817.2</v>
      </c>
      <c r="J295" s="106"/>
      <c r="K295" s="106"/>
      <c r="L295" s="106"/>
      <c r="M295" s="106"/>
      <c r="N295" s="106"/>
      <c r="O295" s="106"/>
      <c r="P295" s="106"/>
      <c r="Q295" s="106">
        <v>1517817.2</v>
      </c>
      <c r="R295" s="106">
        <v>25000</v>
      </c>
      <c r="S295" s="106"/>
      <c r="T295" s="115" t="str">
        <f t="shared" si="19"/>
        <v>Другие вопросы в области национальной безопасности и правоохранительной деятельности</v>
      </c>
      <c r="U295" s="105" t="str">
        <f t="shared" si="20"/>
        <v>200</v>
      </c>
      <c r="V295" s="357" t="str">
        <f t="shared" si="21"/>
        <v>00003140000000000</v>
      </c>
      <c r="W295" s="358"/>
      <c r="X295" s="359"/>
      <c r="Y295" s="162" t="str">
        <f t="shared" si="22"/>
        <v>000</v>
      </c>
      <c r="Z295" s="106">
        <v>445000</v>
      </c>
      <c r="AA295" s="106"/>
      <c r="AB295" s="106">
        <v>445000</v>
      </c>
      <c r="AC295" s="106"/>
      <c r="AD295" s="106"/>
      <c r="AE295" s="106"/>
      <c r="AF295" s="106"/>
      <c r="AG295" s="106"/>
      <c r="AH295" s="106"/>
      <c r="AI295" s="106"/>
      <c r="AJ295" s="106">
        <v>445000</v>
      </c>
      <c r="AK295" s="126">
        <v>0</v>
      </c>
      <c r="AL295" s="107"/>
      <c r="AM295" s="119"/>
      <c r="AN295" s="103" t="s">
        <v>258</v>
      </c>
    </row>
    <row r="296" spans="1:40" s="104" customFormat="1" ht="19.5" x14ac:dyDescent="0.2">
      <c r="A296" s="115" t="s">
        <v>145</v>
      </c>
      <c r="B296" s="105" t="s">
        <v>17</v>
      </c>
      <c r="C296" s="357" t="s">
        <v>257</v>
      </c>
      <c r="D296" s="358"/>
      <c r="E296" s="359"/>
      <c r="F296" s="162" t="s">
        <v>17</v>
      </c>
      <c r="G296" s="106">
        <v>37000</v>
      </c>
      <c r="H296" s="106"/>
      <c r="I296" s="106">
        <v>37000</v>
      </c>
      <c r="J296" s="106"/>
      <c r="K296" s="106"/>
      <c r="L296" s="106"/>
      <c r="M296" s="106"/>
      <c r="N296" s="106"/>
      <c r="O296" s="106"/>
      <c r="P296" s="106"/>
      <c r="Q296" s="106">
        <v>12000</v>
      </c>
      <c r="R296" s="106">
        <v>25000</v>
      </c>
      <c r="S296" s="106"/>
      <c r="T296" s="115" t="str">
        <f t="shared" si="19"/>
        <v>Закупка товаров, работ и услуг для обеспечения государственных (муниципальных) нужд</v>
      </c>
      <c r="U296" s="105" t="str">
        <f t="shared" si="20"/>
        <v>200</v>
      </c>
      <c r="V296" s="357" t="str">
        <f t="shared" si="21"/>
        <v>00003140000000000</v>
      </c>
      <c r="W296" s="358"/>
      <c r="X296" s="359"/>
      <c r="Y296" s="162" t="str">
        <f t="shared" si="22"/>
        <v>200</v>
      </c>
      <c r="Z296" s="106">
        <v>0</v>
      </c>
      <c r="AA296" s="106"/>
      <c r="AB296" s="106">
        <v>0</v>
      </c>
      <c r="AC296" s="106"/>
      <c r="AD296" s="106"/>
      <c r="AE296" s="106"/>
      <c r="AF296" s="106"/>
      <c r="AG296" s="106"/>
      <c r="AH296" s="106"/>
      <c r="AI296" s="106"/>
      <c r="AJ296" s="106">
        <v>0</v>
      </c>
      <c r="AK296" s="126">
        <v>0</v>
      </c>
      <c r="AL296" s="107"/>
      <c r="AM296" s="119"/>
      <c r="AN296" s="103" t="s">
        <v>259</v>
      </c>
    </row>
    <row r="297" spans="1:40" s="104" customFormat="1" ht="29.25" x14ac:dyDescent="0.2">
      <c r="A297" s="115" t="s">
        <v>147</v>
      </c>
      <c r="B297" s="105" t="s">
        <v>17</v>
      </c>
      <c r="C297" s="357" t="s">
        <v>257</v>
      </c>
      <c r="D297" s="358"/>
      <c r="E297" s="359"/>
      <c r="F297" s="162" t="s">
        <v>148</v>
      </c>
      <c r="G297" s="106">
        <v>37000</v>
      </c>
      <c r="H297" s="106"/>
      <c r="I297" s="106">
        <v>37000</v>
      </c>
      <c r="J297" s="106"/>
      <c r="K297" s="106"/>
      <c r="L297" s="106"/>
      <c r="M297" s="106"/>
      <c r="N297" s="106"/>
      <c r="O297" s="106"/>
      <c r="P297" s="106"/>
      <c r="Q297" s="106">
        <v>12000</v>
      </c>
      <c r="R297" s="106">
        <v>25000</v>
      </c>
      <c r="S297" s="106"/>
      <c r="T297" s="115" t="str">
        <f t="shared" si="19"/>
        <v>Иные закупки товаров, работ и услуг для обеспечения государственных (муниципальных) нужд</v>
      </c>
      <c r="U297" s="105" t="str">
        <f t="shared" si="20"/>
        <v>200</v>
      </c>
      <c r="V297" s="357" t="str">
        <f t="shared" si="21"/>
        <v>00003140000000000</v>
      </c>
      <c r="W297" s="358"/>
      <c r="X297" s="359"/>
      <c r="Y297" s="162" t="str">
        <f t="shared" si="22"/>
        <v>240</v>
      </c>
      <c r="Z297" s="106">
        <v>0</v>
      </c>
      <c r="AA297" s="106"/>
      <c r="AB297" s="106">
        <v>0</v>
      </c>
      <c r="AC297" s="106"/>
      <c r="AD297" s="106"/>
      <c r="AE297" s="106"/>
      <c r="AF297" s="106"/>
      <c r="AG297" s="106"/>
      <c r="AH297" s="106"/>
      <c r="AI297" s="106"/>
      <c r="AJ297" s="106">
        <v>0</v>
      </c>
      <c r="AK297" s="126">
        <v>0</v>
      </c>
      <c r="AL297" s="107"/>
      <c r="AM297" s="119"/>
      <c r="AN297" s="103" t="s">
        <v>260</v>
      </c>
    </row>
    <row r="298" spans="1:40" s="104" customFormat="1" ht="11.25" x14ac:dyDescent="0.2">
      <c r="A298" s="114" t="s">
        <v>152</v>
      </c>
      <c r="B298" s="110" t="s">
        <v>17</v>
      </c>
      <c r="C298" s="360" t="s">
        <v>257</v>
      </c>
      <c r="D298" s="361"/>
      <c r="E298" s="362"/>
      <c r="F298" s="163" t="s">
        <v>153</v>
      </c>
      <c r="G298" s="106">
        <v>37000</v>
      </c>
      <c r="H298" s="111"/>
      <c r="I298" s="106">
        <v>37000</v>
      </c>
      <c r="J298" s="111"/>
      <c r="K298" s="112"/>
      <c r="L298" s="112"/>
      <c r="M298" s="112"/>
      <c r="N298" s="112"/>
      <c r="O298" s="112"/>
      <c r="P298" s="112"/>
      <c r="Q298" s="112">
        <v>12000</v>
      </c>
      <c r="R298" s="112">
        <v>25000</v>
      </c>
      <c r="S298" s="112"/>
      <c r="T298" s="143" t="str">
        <f t="shared" si="19"/>
        <v>Прочая закупка товаров, работ и услуг</v>
      </c>
      <c r="U298" s="144" t="str">
        <f t="shared" si="20"/>
        <v>200</v>
      </c>
      <c r="V298" s="391" t="str">
        <f t="shared" si="21"/>
        <v>00003140000000000</v>
      </c>
      <c r="W298" s="392"/>
      <c r="X298" s="393"/>
      <c r="Y298" s="152" t="str">
        <f t="shared" si="22"/>
        <v>244</v>
      </c>
      <c r="Z298" s="106">
        <v>0</v>
      </c>
      <c r="AA298" s="111"/>
      <c r="AB298" s="106">
        <v>0</v>
      </c>
      <c r="AC298" s="111"/>
      <c r="AD298" s="112"/>
      <c r="AE298" s="112"/>
      <c r="AF298" s="112"/>
      <c r="AG298" s="112"/>
      <c r="AH298" s="112"/>
      <c r="AI298" s="112"/>
      <c r="AJ298" s="112">
        <v>0</v>
      </c>
      <c r="AK298" s="128">
        <v>0</v>
      </c>
      <c r="AL298" s="113"/>
      <c r="AM298" s="161" t="str">
        <f>C298&amp;F298</f>
        <v>00003140000000000244</v>
      </c>
      <c r="AN298" s="103" t="str">
        <f>C298&amp;F298</f>
        <v>00003140000000000244</v>
      </c>
    </row>
    <row r="299" spans="1:40" s="104" customFormat="1" ht="19.5" x14ac:dyDescent="0.2">
      <c r="A299" s="115" t="s">
        <v>261</v>
      </c>
      <c r="B299" s="105" t="s">
        <v>17</v>
      </c>
      <c r="C299" s="357" t="s">
        <v>257</v>
      </c>
      <c r="D299" s="358"/>
      <c r="E299" s="359"/>
      <c r="F299" s="162" t="s">
        <v>262</v>
      </c>
      <c r="G299" s="106">
        <v>1505817.2</v>
      </c>
      <c r="H299" s="106"/>
      <c r="I299" s="106">
        <v>1505817.2</v>
      </c>
      <c r="J299" s="106"/>
      <c r="K299" s="106"/>
      <c r="L299" s="106"/>
      <c r="M299" s="106"/>
      <c r="N299" s="106"/>
      <c r="O299" s="106"/>
      <c r="P299" s="106"/>
      <c r="Q299" s="106">
        <v>1505817.2</v>
      </c>
      <c r="R299" s="106"/>
      <c r="S299" s="106"/>
      <c r="T299" s="115" t="str">
        <f t="shared" si="19"/>
        <v>Капитальные вложения в объекты государственной (муниципальной) собственности</v>
      </c>
      <c r="U299" s="105" t="str">
        <f t="shared" si="20"/>
        <v>200</v>
      </c>
      <c r="V299" s="357" t="str">
        <f t="shared" si="21"/>
        <v>00003140000000000</v>
      </c>
      <c r="W299" s="358"/>
      <c r="X299" s="359"/>
      <c r="Y299" s="162" t="str">
        <f t="shared" si="22"/>
        <v>400</v>
      </c>
      <c r="Z299" s="106">
        <v>445000</v>
      </c>
      <c r="AA299" s="106"/>
      <c r="AB299" s="106">
        <v>445000</v>
      </c>
      <c r="AC299" s="106"/>
      <c r="AD299" s="106"/>
      <c r="AE299" s="106"/>
      <c r="AF299" s="106"/>
      <c r="AG299" s="106"/>
      <c r="AH299" s="106"/>
      <c r="AI299" s="106"/>
      <c r="AJ299" s="106">
        <v>445000</v>
      </c>
      <c r="AK299" s="126"/>
      <c r="AL299" s="107"/>
      <c r="AM299" s="119"/>
      <c r="AN299" s="103" t="s">
        <v>263</v>
      </c>
    </row>
    <row r="300" spans="1:40" s="104" customFormat="1" ht="11.25" x14ac:dyDescent="0.2">
      <c r="A300" s="115" t="s">
        <v>264</v>
      </c>
      <c r="B300" s="105" t="s">
        <v>17</v>
      </c>
      <c r="C300" s="357" t="s">
        <v>257</v>
      </c>
      <c r="D300" s="358"/>
      <c r="E300" s="359"/>
      <c r="F300" s="162" t="s">
        <v>265</v>
      </c>
      <c r="G300" s="106">
        <v>1505817.2</v>
      </c>
      <c r="H300" s="106"/>
      <c r="I300" s="106">
        <v>1505817.2</v>
      </c>
      <c r="J300" s="106"/>
      <c r="K300" s="106"/>
      <c r="L300" s="106"/>
      <c r="M300" s="106"/>
      <c r="N300" s="106"/>
      <c r="O300" s="106"/>
      <c r="P300" s="106"/>
      <c r="Q300" s="106">
        <v>1505817.2</v>
      </c>
      <c r="R300" s="106"/>
      <c r="S300" s="106"/>
      <c r="T300" s="115" t="str">
        <f t="shared" si="19"/>
        <v>Бюджетные инвестиции</v>
      </c>
      <c r="U300" s="105" t="str">
        <f t="shared" si="20"/>
        <v>200</v>
      </c>
      <c r="V300" s="357" t="str">
        <f t="shared" si="21"/>
        <v>00003140000000000</v>
      </c>
      <c r="W300" s="358"/>
      <c r="X300" s="359"/>
      <c r="Y300" s="162" t="str">
        <f t="shared" si="22"/>
        <v>410</v>
      </c>
      <c r="Z300" s="106">
        <v>445000</v>
      </c>
      <c r="AA300" s="106"/>
      <c r="AB300" s="106">
        <v>445000</v>
      </c>
      <c r="AC300" s="106"/>
      <c r="AD300" s="106"/>
      <c r="AE300" s="106"/>
      <c r="AF300" s="106"/>
      <c r="AG300" s="106"/>
      <c r="AH300" s="106"/>
      <c r="AI300" s="106"/>
      <c r="AJ300" s="106">
        <v>445000</v>
      </c>
      <c r="AK300" s="126"/>
      <c r="AL300" s="107"/>
      <c r="AM300" s="119"/>
      <c r="AN300" s="103" t="s">
        <v>266</v>
      </c>
    </row>
    <row r="301" spans="1:40" s="104" customFormat="1" ht="29.25" x14ac:dyDescent="0.2">
      <c r="A301" s="114" t="s">
        <v>267</v>
      </c>
      <c r="B301" s="110" t="s">
        <v>17</v>
      </c>
      <c r="C301" s="360" t="s">
        <v>257</v>
      </c>
      <c r="D301" s="361"/>
      <c r="E301" s="362"/>
      <c r="F301" s="163" t="s">
        <v>268</v>
      </c>
      <c r="G301" s="106">
        <v>1505817.2</v>
      </c>
      <c r="H301" s="111"/>
      <c r="I301" s="106">
        <v>1505817.2</v>
      </c>
      <c r="J301" s="111"/>
      <c r="K301" s="112"/>
      <c r="L301" s="112"/>
      <c r="M301" s="112"/>
      <c r="N301" s="112"/>
      <c r="O301" s="112"/>
      <c r="P301" s="112"/>
      <c r="Q301" s="112">
        <v>1505817.2</v>
      </c>
      <c r="R301" s="112"/>
      <c r="S301" s="112"/>
      <c r="T301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01" s="144" t="str">
        <f t="shared" si="20"/>
        <v>200</v>
      </c>
      <c r="V301" s="391" t="str">
        <f t="shared" si="21"/>
        <v>00003140000000000</v>
      </c>
      <c r="W301" s="392"/>
      <c r="X301" s="393"/>
      <c r="Y301" s="152" t="str">
        <f t="shared" si="22"/>
        <v>414</v>
      </c>
      <c r="Z301" s="106">
        <v>445000</v>
      </c>
      <c r="AA301" s="111"/>
      <c r="AB301" s="106">
        <v>445000</v>
      </c>
      <c r="AC301" s="111"/>
      <c r="AD301" s="112"/>
      <c r="AE301" s="112"/>
      <c r="AF301" s="112"/>
      <c r="AG301" s="112"/>
      <c r="AH301" s="112"/>
      <c r="AI301" s="112"/>
      <c r="AJ301" s="112">
        <v>445000</v>
      </c>
      <c r="AK301" s="128"/>
      <c r="AL301" s="113"/>
      <c r="AM301" s="161" t="str">
        <f>C301&amp;F301</f>
        <v>00003140000000000414</v>
      </c>
      <c r="AN301" s="103" t="str">
        <f>C301&amp;F301</f>
        <v>00003140000000000414</v>
      </c>
    </row>
    <row r="302" spans="1:40" s="104" customFormat="1" ht="11.25" x14ac:dyDescent="0.2">
      <c r="A302" s="115" t="s">
        <v>269</v>
      </c>
      <c r="B302" s="105" t="s">
        <v>17</v>
      </c>
      <c r="C302" s="357" t="s">
        <v>270</v>
      </c>
      <c r="D302" s="358"/>
      <c r="E302" s="359"/>
      <c r="F302" s="162" t="s">
        <v>125</v>
      </c>
      <c r="G302" s="106">
        <v>68989656.209999993</v>
      </c>
      <c r="H302" s="106"/>
      <c r="I302" s="106">
        <v>68989656.209999993</v>
      </c>
      <c r="J302" s="106"/>
      <c r="K302" s="106"/>
      <c r="L302" s="106"/>
      <c r="M302" s="106"/>
      <c r="N302" s="106"/>
      <c r="O302" s="106"/>
      <c r="P302" s="106">
        <v>16436933.109999999</v>
      </c>
      <c r="Q302" s="106">
        <v>38136687.109999999</v>
      </c>
      <c r="R302" s="106">
        <v>14416035.99</v>
      </c>
      <c r="S302" s="106"/>
      <c r="T302" s="115" t="str">
        <f t="shared" si="19"/>
        <v>НАЦИОНАЛЬНАЯ ЭКОНОМИКА</v>
      </c>
      <c r="U302" s="105" t="str">
        <f t="shared" si="20"/>
        <v>200</v>
      </c>
      <c r="V302" s="357" t="str">
        <f t="shared" si="21"/>
        <v>00004000000000000</v>
      </c>
      <c r="W302" s="358"/>
      <c r="X302" s="359"/>
      <c r="Y302" s="162" t="str">
        <f t="shared" si="22"/>
        <v>000</v>
      </c>
      <c r="Z302" s="106">
        <v>21664582.68</v>
      </c>
      <c r="AA302" s="106"/>
      <c r="AB302" s="106">
        <v>21664582.68</v>
      </c>
      <c r="AC302" s="106"/>
      <c r="AD302" s="106"/>
      <c r="AE302" s="106"/>
      <c r="AF302" s="106"/>
      <c r="AG302" s="106"/>
      <c r="AH302" s="106"/>
      <c r="AI302" s="106">
        <v>3820996.73</v>
      </c>
      <c r="AJ302" s="106">
        <v>13704132.82</v>
      </c>
      <c r="AK302" s="126">
        <v>4139453.13</v>
      </c>
      <c r="AL302" s="107"/>
      <c r="AM302" s="119"/>
      <c r="AN302" s="103" t="s">
        <v>271</v>
      </c>
    </row>
    <row r="303" spans="1:40" s="104" customFormat="1" ht="11.25" x14ac:dyDescent="0.2">
      <c r="A303" s="115" t="s">
        <v>272</v>
      </c>
      <c r="B303" s="105" t="s">
        <v>17</v>
      </c>
      <c r="C303" s="357" t="s">
        <v>273</v>
      </c>
      <c r="D303" s="358"/>
      <c r="E303" s="359"/>
      <c r="F303" s="162" t="s">
        <v>125</v>
      </c>
      <c r="G303" s="106">
        <v>407100</v>
      </c>
      <c r="H303" s="106"/>
      <c r="I303" s="106">
        <v>407100</v>
      </c>
      <c r="J303" s="106"/>
      <c r="K303" s="106"/>
      <c r="L303" s="106"/>
      <c r="M303" s="106"/>
      <c r="N303" s="106"/>
      <c r="O303" s="106"/>
      <c r="P303" s="106">
        <v>407100</v>
      </c>
      <c r="Q303" s="106"/>
      <c r="R303" s="106"/>
      <c r="S303" s="106"/>
      <c r="T303" s="115" t="str">
        <f t="shared" si="19"/>
        <v>Сельское хозяйство и рыболовство</v>
      </c>
      <c r="U303" s="105" t="str">
        <f t="shared" si="20"/>
        <v>200</v>
      </c>
      <c r="V303" s="357" t="str">
        <f t="shared" si="21"/>
        <v>00004050000000000</v>
      </c>
      <c r="W303" s="358"/>
      <c r="X303" s="359"/>
      <c r="Y303" s="162" t="str">
        <f t="shared" si="22"/>
        <v>000</v>
      </c>
      <c r="Z303" s="106">
        <v>13600</v>
      </c>
      <c r="AA303" s="106"/>
      <c r="AB303" s="106">
        <v>13600</v>
      </c>
      <c r="AC303" s="106"/>
      <c r="AD303" s="106"/>
      <c r="AE303" s="106"/>
      <c r="AF303" s="106"/>
      <c r="AG303" s="106"/>
      <c r="AH303" s="106"/>
      <c r="AI303" s="106">
        <v>13600</v>
      </c>
      <c r="AJ303" s="106"/>
      <c r="AK303" s="126"/>
      <c r="AL303" s="107"/>
      <c r="AM303" s="119"/>
      <c r="AN303" s="103" t="s">
        <v>274</v>
      </c>
    </row>
    <row r="304" spans="1:40" s="104" customFormat="1" ht="19.5" x14ac:dyDescent="0.2">
      <c r="A304" s="115" t="s">
        <v>145</v>
      </c>
      <c r="B304" s="105" t="s">
        <v>17</v>
      </c>
      <c r="C304" s="357" t="s">
        <v>273</v>
      </c>
      <c r="D304" s="358"/>
      <c r="E304" s="359"/>
      <c r="F304" s="162" t="s">
        <v>17</v>
      </c>
      <c r="G304" s="106">
        <v>407100</v>
      </c>
      <c r="H304" s="106"/>
      <c r="I304" s="106">
        <v>407100</v>
      </c>
      <c r="J304" s="106"/>
      <c r="K304" s="106"/>
      <c r="L304" s="106"/>
      <c r="M304" s="106"/>
      <c r="N304" s="106"/>
      <c r="O304" s="106"/>
      <c r="P304" s="106">
        <v>407100</v>
      </c>
      <c r="Q304" s="106"/>
      <c r="R304" s="106"/>
      <c r="S304" s="106"/>
      <c r="T304" s="115" t="str">
        <f t="shared" si="19"/>
        <v>Закупка товаров, работ и услуг для обеспечения государственных (муниципальных) нужд</v>
      </c>
      <c r="U304" s="105" t="str">
        <f t="shared" si="20"/>
        <v>200</v>
      </c>
      <c r="V304" s="357" t="str">
        <f t="shared" si="21"/>
        <v>00004050000000000</v>
      </c>
      <c r="W304" s="358"/>
      <c r="X304" s="359"/>
      <c r="Y304" s="162" t="str">
        <f t="shared" si="22"/>
        <v>200</v>
      </c>
      <c r="Z304" s="106">
        <v>13600</v>
      </c>
      <c r="AA304" s="106"/>
      <c r="AB304" s="106">
        <v>13600</v>
      </c>
      <c r="AC304" s="106"/>
      <c r="AD304" s="106"/>
      <c r="AE304" s="106"/>
      <c r="AF304" s="106"/>
      <c r="AG304" s="106"/>
      <c r="AH304" s="106"/>
      <c r="AI304" s="106">
        <v>13600</v>
      </c>
      <c r="AJ304" s="106"/>
      <c r="AK304" s="126"/>
      <c r="AL304" s="107"/>
      <c r="AM304" s="119"/>
      <c r="AN304" s="103" t="s">
        <v>275</v>
      </c>
    </row>
    <row r="305" spans="1:40" s="104" customFormat="1" ht="29.25" x14ac:dyDescent="0.2">
      <c r="A305" s="115" t="s">
        <v>147</v>
      </c>
      <c r="B305" s="105" t="s">
        <v>17</v>
      </c>
      <c r="C305" s="357" t="s">
        <v>273</v>
      </c>
      <c r="D305" s="358"/>
      <c r="E305" s="359"/>
      <c r="F305" s="162" t="s">
        <v>148</v>
      </c>
      <c r="G305" s="106">
        <v>407100</v>
      </c>
      <c r="H305" s="106"/>
      <c r="I305" s="106">
        <v>407100</v>
      </c>
      <c r="J305" s="106"/>
      <c r="K305" s="106"/>
      <c r="L305" s="106"/>
      <c r="M305" s="106"/>
      <c r="N305" s="106"/>
      <c r="O305" s="106"/>
      <c r="P305" s="106">
        <v>407100</v>
      </c>
      <c r="Q305" s="106"/>
      <c r="R305" s="106"/>
      <c r="S305" s="106"/>
      <c r="T305" s="115" t="str">
        <f t="shared" si="19"/>
        <v>Иные закупки товаров, работ и услуг для обеспечения государственных (муниципальных) нужд</v>
      </c>
      <c r="U305" s="105" t="str">
        <f t="shared" si="20"/>
        <v>200</v>
      </c>
      <c r="V305" s="357" t="str">
        <f t="shared" si="21"/>
        <v>00004050000000000</v>
      </c>
      <c r="W305" s="358"/>
      <c r="X305" s="359"/>
      <c r="Y305" s="162" t="str">
        <f t="shared" si="22"/>
        <v>240</v>
      </c>
      <c r="Z305" s="106">
        <v>13600</v>
      </c>
      <c r="AA305" s="106"/>
      <c r="AB305" s="106">
        <v>13600</v>
      </c>
      <c r="AC305" s="106"/>
      <c r="AD305" s="106"/>
      <c r="AE305" s="106"/>
      <c r="AF305" s="106"/>
      <c r="AG305" s="106"/>
      <c r="AH305" s="106"/>
      <c r="AI305" s="106">
        <v>13600</v>
      </c>
      <c r="AJ305" s="106"/>
      <c r="AK305" s="126"/>
      <c r="AL305" s="107"/>
      <c r="AM305" s="119"/>
      <c r="AN305" s="103" t="s">
        <v>276</v>
      </c>
    </row>
    <row r="306" spans="1:40" s="104" customFormat="1" ht="11.25" x14ac:dyDescent="0.2">
      <c r="A306" s="114" t="s">
        <v>152</v>
      </c>
      <c r="B306" s="110" t="s">
        <v>17</v>
      </c>
      <c r="C306" s="360" t="s">
        <v>273</v>
      </c>
      <c r="D306" s="361"/>
      <c r="E306" s="362"/>
      <c r="F306" s="163" t="s">
        <v>153</v>
      </c>
      <c r="G306" s="106">
        <v>407100</v>
      </c>
      <c r="H306" s="111"/>
      <c r="I306" s="106">
        <v>407100</v>
      </c>
      <c r="J306" s="111"/>
      <c r="K306" s="112"/>
      <c r="L306" s="112"/>
      <c r="M306" s="112"/>
      <c r="N306" s="112"/>
      <c r="O306" s="112"/>
      <c r="P306" s="112">
        <v>407100</v>
      </c>
      <c r="Q306" s="112"/>
      <c r="R306" s="112"/>
      <c r="S306" s="112"/>
      <c r="T306" s="143" t="str">
        <f t="shared" si="19"/>
        <v>Прочая закупка товаров, работ и услуг</v>
      </c>
      <c r="U306" s="144" t="str">
        <f t="shared" si="20"/>
        <v>200</v>
      </c>
      <c r="V306" s="391" t="str">
        <f t="shared" si="21"/>
        <v>00004050000000000</v>
      </c>
      <c r="W306" s="392"/>
      <c r="X306" s="393"/>
      <c r="Y306" s="152" t="str">
        <f t="shared" si="22"/>
        <v>244</v>
      </c>
      <c r="Z306" s="106">
        <v>13600</v>
      </c>
      <c r="AA306" s="111"/>
      <c r="AB306" s="106">
        <v>13600</v>
      </c>
      <c r="AC306" s="111"/>
      <c r="AD306" s="112"/>
      <c r="AE306" s="112"/>
      <c r="AF306" s="112"/>
      <c r="AG306" s="112"/>
      <c r="AH306" s="112"/>
      <c r="AI306" s="112">
        <v>13600</v>
      </c>
      <c r="AJ306" s="112"/>
      <c r="AK306" s="128"/>
      <c r="AL306" s="113"/>
      <c r="AM306" s="161" t="str">
        <f>C306&amp;F306</f>
        <v>00004050000000000244</v>
      </c>
      <c r="AN306" s="103" t="str">
        <f>C306&amp;F306</f>
        <v>00004050000000000244</v>
      </c>
    </row>
    <row r="307" spans="1:40" s="104" customFormat="1" ht="11.25" x14ac:dyDescent="0.2">
      <c r="A307" s="115" t="s">
        <v>277</v>
      </c>
      <c r="B307" s="105" t="s">
        <v>17</v>
      </c>
      <c r="C307" s="357" t="s">
        <v>278</v>
      </c>
      <c r="D307" s="358"/>
      <c r="E307" s="359"/>
      <c r="F307" s="162" t="s">
        <v>125</v>
      </c>
      <c r="G307" s="106">
        <v>67163356.209999993</v>
      </c>
      <c r="H307" s="106"/>
      <c r="I307" s="106">
        <v>67163356.209999993</v>
      </c>
      <c r="J307" s="106"/>
      <c r="K307" s="106"/>
      <c r="L307" s="106"/>
      <c r="M307" s="106"/>
      <c r="N307" s="106"/>
      <c r="O307" s="106"/>
      <c r="P307" s="106">
        <v>15457033.109999999</v>
      </c>
      <c r="Q307" s="106">
        <v>37665287.109999999</v>
      </c>
      <c r="R307" s="106">
        <v>14041035.99</v>
      </c>
      <c r="S307" s="106"/>
      <c r="T307" s="115" t="str">
        <f t="shared" si="19"/>
        <v>Дорожное хозяйство (дорожные фонды)</v>
      </c>
      <c r="U307" s="105" t="str">
        <f t="shared" si="20"/>
        <v>200</v>
      </c>
      <c r="V307" s="357" t="str">
        <f t="shared" si="21"/>
        <v>00004090000000000</v>
      </c>
      <c r="W307" s="358"/>
      <c r="X307" s="359"/>
      <c r="Y307" s="162" t="str">
        <f t="shared" si="22"/>
        <v>000</v>
      </c>
      <c r="Z307" s="106">
        <v>21160127.23</v>
      </c>
      <c r="AA307" s="106"/>
      <c r="AB307" s="106">
        <v>21160127.23</v>
      </c>
      <c r="AC307" s="106"/>
      <c r="AD307" s="106"/>
      <c r="AE307" s="106"/>
      <c r="AF307" s="106"/>
      <c r="AG307" s="106"/>
      <c r="AH307" s="106"/>
      <c r="AI307" s="106">
        <v>3798196.73</v>
      </c>
      <c r="AJ307" s="106">
        <v>13462982.82</v>
      </c>
      <c r="AK307" s="126">
        <v>3898947.68</v>
      </c>
      <c r="AL307" s="107"/>
      <c r="AM307" s="119"/>
      <c r="AN307" s="103" t="s">
        <v>279</v>
      </c>
    </row>
    <row r="308" spans="1:40" s="104" customFormat="1" ht="19.5" x14ac:dyDescent="0.2">
      <c r="A308" s="115" t="s">
        <v>145</v>
      </c>
      <c r="B308" s="105" t="s">
        <v>17</v>
      </c>
      <c r="C308" s="357" t="s">
        <v>278</v>
      </c>
      <c r="D308" s="358"/>
      <c r="E308" s="359"/>
      <c r="F308" s="162" t="s">
        <v>17</v>
      </c>
      <c r="G308" s="106">
        <v>62485180.689999998</v>
      </c>
      <c r="H308" s="106"/>
      <c r="I308" s="106">
        <v>62485180.689999998</v>
      </c>
      <c r="J308" s="106"/>
      <c r="K308" s="106"/>
      <c r="L308" s="106"/>
      <c r="M308" s="106"/>
      <c r="N308" s="106"/>
      <c r="O308" s="106"/>
      <c r="P308" s="106">
        <v>15457033.109999999</v>
      </c>
      <c r="Q308" s="106">
        <v>32987111.59</v>
      </c>
      <c r="R308" s="106">
        <v>14041035.99</v>
      </c>
      <c r="S308" s="106"/>
      <c r="T308" s="115" t="str">
        <f t="shared" si="19"/>
        <v>Закупка товаров, работ и услуг для обеспечения государственных (муниципальных) нужд</v>
      </c>
      <c r="U308" s="105" t="str">
        <f t="shared" si="20"/>
        <v>200</v>
      </c>
      <c r="V308" s="357" t="str">
        <f t="shared" si="21"/>
        <v>00004090000000000</v>
      </c>
      <c r="W308" s="358"/>
      <c r="X308" s="359"/>
      <c r="Y308" s="162" t="str">
        <f t="shared" si="22"/>
        <v>200</v>
      </c>
      <c r="Z308" s="106">
        <v>21160127.23</v>
      </c>
      <c r="AA308" s="106"/>
      <c r="AB308" s="106">
        <v>21160127.23</v>
      </c>
      <c r="AC308" s="106"/>
      <c r="AD308" s="106"/>
      <c r="AE308" s="106"/>
      <c r="AF308" s="106"/>
      <c r="AG308" s="106"/>
      <c r="AH308" s="106"/>
      <c r="AI308" s="106">
        <v>3798196.73</v>
      </c>
      <c r="AJ308" s="106">
        <v>13462982.82</v>
      </c>
      <c r="AK308" s="126">
        <v>3898947.68</v>
      </c>
      <c r="AL308" s="107"/>
      <c r="AM308" s="119"/>
      <c r="AN308" s="103" t="s">
        <v>280</v>
      </c>
    </row>
    <row r="309" spans="1:40" s="104" customFormat="1" ht="29.25" x14ac:dyDescent="0.2">
      <c r="A309" s="115" t="s">
        <v>147</v>
      </c>
      <c r="B309" s="105" t="s">
        <v>17</v>
      </c>
      <c r="C309" s="357" t="s">
        <v>278</v>
      </c>
      <c r="D309" s="358"/>
      <c r="E309" s="359"/>
      <c r="F309" s="162" t="s">
        <v>148</v>
      </c>
      <c r="G309" s="106">
        <v>62485180.689999998</v>
      </c>
      <c r="H309" s="106"/>
      <c r="I309" s="106">
        <v>62485180.689999998</v>
      </c>
      <c r="J309" s="106"/>
      <c r="K309" s="106"/>
      <c r="L309" s="106"/>
      <c r="M309" s="106"/>
      <c r="N309" s="106"/>
      <c r="O309" s="106"/>
      <c r="P309" s="106">
        <v>15457033.109999999</v>
      </c>
      <c r="Q309" s="106">
        <v>32987111.59</v>
      </c>
      <c r="R309" s="106">
        <v>14041035.99</v>
      </c>
      <c r="S309" s="106"/>
      <c r="T309" s="115" t="str">
        <f t="shared" si="19"/>
        <v>Иные закупки товаров, работ и услуг для обеспечения государственных (муниципальных) нужд</v>
      </c>
      <c r="U309" s="105" t="str">
        <f t="shared" si="20"/>
        <v>200</v>
      </c>
      <c r="V309" s="357" t="str">
        <f t="shared" si="21"/>
        <v>00004090000000000</v>
      </c>
      <c r="W309" s="358"/>
      <c r="X309" s="359"/>
      <c r="Y309" s="162" t="str">
        <f t="shared" si="22"/>
        <v>240</v>
      </c>
      <c r="Z309" s="106">
        <v>21160127.23</v>
      </c>
      <c r="AA309" s="106"/>
      <c r="AB309" s="106">
        <v>21160127.23</v>
      </c>
      <c r="AC309" s="106"/>
      <c r="AD309" s="106"/>
      <c r="AE309" s="106"/>
      <c r="AF309" s="106"/>
      <c r="AG309" s="106"/>
      <c r="AH309" s="106"/>
      <c r="AI309" s="106">
        <v>3798196.73</v>
      </c>
      <c r="AJ309" s="106">
        <v>13462982.82</v>
      </c>
      <c r="AK309" s="126">
        <v>3898947.68</v>
      </c>
      <c r="AL309" s="107"/>
      <c r="AM309" s="119"/>
      <c r="AN309" s="103" t="s">
        <v>281</v>
      </c>
    </row>
    <row r="310" spans="1:40" s="104" customFormat="1" ht="29.25" x14ac:dyDescent="0.2">
      <c r="A310" s="114" t="s">
        <v>282</v>
      </c>
      <c r="B310" s="110" t="s">
        <v>17</v>
      </c>
      <c r="C310" s="360" t="s">
        <v>278</v>
      </c>
      <c r="D310" s="361"/>
      <c r="E310" s="362"/>
      <c r="F310" s="163" t="s">
        <v>283</v>
      </c>
      <c r="G310" s="106">
        <v>7855421.79</v>
      </c>
      <c r="H310" s="111"/>
      <c r="I310" s="106">
        <v>7855421.79</v>
      </c>
      <c r="J310" s="111"/>
      <c r="K310" s="112"/>
      <c r="L310" s="112"/>
      <c r="M310" s="112"/>
      <c r="N310" s="112"/>
      <c r="O310" s="112"/>
      <c r="P310" s="112">
        <v>7855421.79</v>
      </c>
      <c r="Q310" s="112"/>
      <c r="R310" s="112"/>
      <c r="S310" s="112"/>
      <c r="T310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310" s="144" t="str">
        <f t="shared" si="20"/>
        <v>200</v>
      </c>
      <c r="V310" s="391" t="str">
        <f t="shared" si="21"/>
        <v>00004090000000000</v>
      </c>
      <c r="W310" s="392"/>
      <c r="X310" s="393"/>
      <c r="Y310" s="152" t="str">
        <f t="shared" si="22"/>
        <v>243</v>
      </c>
      <c r="Z310" s="106">
        <v>1525382.67</v>
      </c>
      <c r="AA310" s="111"/>
      <c r="AB310" s="106">
        <v>1525382.67</v>
      </c>
      <c r="AC310" s="111"/>
      <c r="AD310" s="112"/>
      <c r="AE310" s="112"/>
      <c r="AF310" s="112"/>
      <c r="AG310" s="112"/>
      <c r="AH310" s="112"/>
      <c r="AI310" s="112">
        <v>1525382.67</v>
      </c>
      <c r="AJ310" s="112"/>
      <c r="AK310" s="128"/>
      <c r="AL310" s="113"/>
      <c r="AM310" s="161" t="str">
        <f>C310&amp;F310</f>
        <v>00004090000000000243</v>
      </c>
      <c r="AN310" s="103" t="str">
        <f>C310&amp;F310</f>
        <v>00004090000000000243</v>
      </c>
    </row>
    <row r="311" spans="1:40" s="104" customFormat="1" ht="11.25" x14ac:dyDescent="0.2">
      <c r="A311" s="114" t="s">
        <v>152</v>
      </c>
      <c r="B311" s="110" t="s">
        <v>17</v>
      </c>
      <c r="C311" s="360" t="s">
        <v>278</v>
      </c>
      <c r="D311" s="361"/>
      <c r="E311" s="362"/>
      <c r="F311" s="163" t="s">
        <v>153</v>
      </c>
      <c r="G311" s="106">
        <v>54629758.899999999</v>
      </c>
      <c r="H311" s="111"/>
      <c r="I311" s="106">
        <v>54629758.899999999</v>
      </c>
      <c r="J311" s="111"/>
      <c r="K311" s="112"/>
      <c r="L311" s="112"/>
      <c r="M311" s="112"/>
      <c r="N311" s="112"/>
      <c r="O311" s="112"/>
      <c r="P311" s="112">
        <v>7601611.3200000003</v>
      </c>
      <c r="Q311" s="112">
        <v>32987111.59</v>
      </c>
      <c r="R311" s="112">
        <v>14041035.99</v>
      </c>
      <c r="S311" s="112"/>
      <c r="T311" s="143" t="str">
        <f t="shared" si="19"/>
        <v>Прочая закупка товаров, работ и услуг</v>
      </c>
      <c r="U311" s="144" t="str">
        <f t="shared" si="20"/>
        <v>200</v>
      </c>
      <c r="V311" s="391" t="str">
        <f t="shared" si="21"/>
        <v>00004090000000000</v>
      </c>
      <c r="W311" s="392"/>
      <c r="X311" s="393"/>
      <c r="Y311" s="152" t="str">
        <f t="shared" si="22"/>
        <v>244</v>
      </c>
      <c r="Z311" s="106">
        <v>19634744.559999999</v>
      </c>
      <c r="AA311" s="111"/>
      <c r="AB311" s="106">
        <v>19634744.559999999</v>
      </c>
      <c r="AC311" s="111"/>
      <c r="AD311" s="112"/>
      <c r="AE311" s="112"/>
      <c r="AF311" s="112"/>
      <c r="AG311" s="112"/>
      <c r="AH311" s="112"/>
      <c r="AI311" s="112">
        <v>2272814.06</v>
      </c>
      <c r="AJ311" s="112">
        <v>13462982.82</v>
      </c>
      <c r="AK311" s="128">
        <v>3898947.68</v>
      </c>
      <c r="AL311" s="113"/>
      <c r="AM311" s="161" t="str">
        <f>C311&amp;F311</f>
        <v>00004090000000000244</v>
      </c>
      <c r="AN311" s="103" t="str">
        <f>C311&amp;F311</f>
        <v>00004090000000000244</v>
      </c>
    </row>
    <row r="312" spans="1:40" s="104" customFormat="1" ht="19.5" x14ac:dyDescent="0.2">
      <c r="A312" s="115" t="s">
        <v>261</v>
      </c>
      <c r="B312" s="105" t="s">
        <v>17</v>
      </c>
      <c r="C312" s="357" t="s">
        <v>278</v>
      </c>
      <c r="D312" s="358"/>
      <c r="E312" s="359"/>
      <c r="F312" s="162" t="s">
        <v>262</v>
      </c>
      <c r="G312" s="106">
        <v>4678175.5199999996</v>
      </c>
      <c r="H312" s="106"/>
      <c r="I312" s="106">
        <v>4678175.5199999996</v>
      </c>
      <c r="J312" s="106"/>
      <c r="K312" s="106"/>
      <c r="L312" s="106"/>
      <c r="M312" s="106"/>
      <c r="N312" s="106"/>
      <c r="O312" s="106"/>
      <c r="P312" s="106"/>
      <c r="Q312" s="106">
        <v>4678175.5199999996</v>
      </c>
      <c r="R312" s="106"/>
      <c r="S312" s="106"/>
      <c r="T312" s="115" t="str">
        <f t="shared" si="19"/>
        <v>Капитальные вложения в объекты государственной (муниципальной) собственности</v>
      </c>
      <c r="U312" s="105" t="str">
        <f t="shared" si="20"/>
        <v>200</v>
      </c>
      <c r="V312" s="357" t="str">
        <f t="shared" si="21"/>
        <v>00004090000000000</v>
      </c>
      <c r="W312" s="358"/>
      <c r="X312" s="359"/>
      <c r="Y312" s="162" t="str">
        <f t="shared" si="22"/>
        <v>400</v>
      </c>
      <c r="Z312" s="106">
        <v>0</v>
      </c>
      <c r="AA312" s="106"/>
      <c r="AB312" s="106">
        <v>0</v>
      </c>
      <c r="AC312" s="106"/>
      <c r="AD312" s="106"/>
      <c r="AE312" s="106"/>
      <c r="AF312" s="106"/>
      <c r="AG312" s="106"/>
      <c r="AH312" s="106"/>
      <c r="AI312" s="106"/>
      <c r="AJ312" s="106">
        <v>0</v>
      </c>
      <c r="AK312" s="126"/>
      <c r="AL312" s="107"/>
      <c r="AM312" s="119"/>
      <c r="AN312" s="103" t="s">
        <v>284</v>
      </c>
    </row>
    <row r="313" spans="1:40" s="104" customFormat="1" ht="11.25" x14ac:dyDescent="0.2">
      <c r="A313" s="115" t="s">
        <v>264</v>
      </c>
      <c r="B313" s="105" t="s">
        <v>17</v>
      </c>
      <c r="C313" s="357" t="s">
        <v>278</v>
      </c>
      <c r="D313" s="358"/>
      <c r="E313" s="359"/>
      <c r="F313" s="162" t="s">
        <v>265</v>
      </c>
      <c r="G313" s="106">
        <v>4678175.5199999996</v>
      </c>
      <c r="H313" s="106"/>
      <c r="I313" s="106">
        <v>4678175.5199999996</v>
      </c>
      <c r="J313" s="106"/>
      <c r="K313" s="106"/>
      <c r="L313" s="106"/>
      <c r="M313" s="106"/>
      <c r="N313" s="106"/>
      <c r="O313" s="106"/>
      <c r="P313" s="106"/>
      <c r="Q313" s="106">
        <v>4678175.5199999996</v>
      </c>
      <c r="R313" s="106"/>
      <c r="S313" s="106"/>
      <c r="T313" s="115" t="str">
        <f t="shared" si="19"/>
        <v>Бюджетные инвестиции</v>
      </c>
      <c r="U313" s="105" t="str">
        <f t="shared" si="20"/>
        <v>200</v>
      </c>
      <c r="V313" s="357" t="str">
        <f t="shared" si="21"/>
        <v>00004090000000000</v>
      </c>
      <c r="W313" s="358"/>
      <c r="X313" s="359"/>
      <c r="Y313" s="162" t="str">
        <f t="shared" si="22"/>
        <v>410</v>
      </c>
      <c r="Z313" s="106">
        <v>0</v>
      </c>
      <c r="AA313" s="106"/>
      <c r="AB313" s="106">
        <v>0</v>
      </c>
      <c r="AC313" s="106"/>
      <c r="AD313" s="106"/>
      <c r="AE313" s="106"/>
      <c r="AF313" s="106"/>
      <c r="AG313" s="106"/>
      <c r="AH313" s="106"/>
      <c r="AI313" s="106"/>
      <c r="AJ313" s="106">
        <v>0</v>
      </c>
      <c r="AK313" s="126"/>
      <c r="AL313" s="107"/>
      <c r="AM313" s="119"/>
      <c r="AN313" s="103" t="s">
        <v>285</v>
      </c>
    </row>
    <row r="314" spans="1:40" s="104" customFormat="1" ht="29.25" x14ac:dyDescent="0.2">
      <c r="A314" s="114" t="s">
        <v>267</v>
      </c>
      <c r="B314" s="110" t="s">
        <v>17</v>
      </c>
      <c r="C314" s="360" t="s">
        <v>278</v>
      </c>
      <c r="D314" s="361"/>
      <c r="E314" s="362"/>
      <c r="F314" s="163" t="s">
        <v>268</v>
      </c>
      <c r="G314" s="106">
        <v>4678175.5199999996</v>
      </c>
      <c r="H314" s="111"/>
      <c r="I314" s="106">
        <v>4678175.5199999996</v>
      </c>
      <c r="J314" s="111"/>
      <c r="K314" s="112"/>
      <c r="L314" s="112"/>
      <c r="M314" s="112"/>
      <c r="N314" s="112"/>
      <c r="O314" s="112"/>
      <c r="P314" s="112"/>
      <c r="Q314" s="112">
        <v>4678175.5199999996</v>
      </c>
      <c r="R314" s="112"/>
      <c r="S314" s="112"/>
      <c r="T314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14" s="144" t="str">
        <f t="shared" si="20"/>
        <v>200</v>
      </c>
      <c r="V314" s="391" t="str">
        <f t="shared" si="21"/>
        <v>00004090000000000</v>
      </c>
      <c r="W314" s="392"/>
      <c r="X314" s="393"/>
      <c r="Y314" s="152" t="str">
        <f t="shared" si="22"/>
        <v>414</v>
      </c>
      <c r="Z314" s="106">
        <v>0</v>
      </c>
      <c r="AA314" s="111"/>
      <c r="AB314" s="106">
        <v>0</v>
      </c>
      <c r="AC314" s="111"/>
      <c r="AD314" s="112"/>
      <c r="AE314" s="112"/>
      <c r="AF314" s="112"/>
      <c r="AG314" s="112"/>
      <c r="AH314" s="112"/>
      <c r="AI314" s="112"/>
      <c r="AJ314" s="112">
        <v>0</v>
      </c>
      <c r="AK314" s="128"/>
      <c r="AL314" s="113"/>
      <c r="AM314" s="161" t="str">
        <f>C314&amp;F314</f>
        <v>00004090000000000414</v>
      </c>
      <c r="AN314" s="103" t="str">
        <f>C314&amp;F314</f>
        <v>00004090000000000414</v>
      </c>
    </row>
    <row r="315" spans="1:40" s="104" customFormat="1" ht="11.25" x14ac:dyDescent="0.2">
      <c r="A315" s="115" t="s">
        <v>286</v>
      </c>
      <c r="B315" s="105" t="s">
        <v>17</v>
      </c>
      <c r="C315" s="357" t="s">
        <v>287</v>
      </c>
      <c r="D315" s="358"/>
      <c r="E315" s="359"/>
      <c r="F315" s="162" t="s">
        <v>125</v>
      </c>
      <c r="G315" s="106">
        <v>232000</v>
      </c>
      <c r="H315" s="106"/>
      <c r="I315" s="106">
        <v>232000</v>
      </c>
      <c r="J315" s="106"/>
      <c r="K315" s="106"/>
      <c r="L315" s="106"/>
      <c r="M315" s="106"/>
      <c r="N315" s="106"/>
      <c r="O315" s="106"/>
      <c r="P315" s="106"/>
      <c r="Q315" s="106"/>
      <c r="R315" s="106">
        <v>232000</v>
      </c>
      <c r="S315" s="106"/>
      <c r="T315" s="115" t="str">
        <f t="shared" si="19"/>
        <v>Связь и информатика</v>
      </c>
      <c r="U315" s="105" t="str">
        <f t="shared" si="20"/>
        <v>200</v>
      </c>
      <c r="V315" s="357" t="str">
        <f t="shared" si="21"/>
        <v>00004100000000000</v>
      </c>
      <c r="W315" s="358"/>
      <c r="X315" s="359"/>
      <c r="Y315" s="162" t="str">
        <f t="shared" si="22"/>
        <v>000</v>
      </c>
      <c r="Z315" s="106">
        <v>131255.45000000001</v>
      </c>
      <c r="AA315" s="106"/>
      <c r="AB315" s="106">
        <v>131255.45000000001</v>
      </c>
      <c r="AC315" s="106"/>
      <c r="AD315" s="106"/>
      <c r="AE315" s="106"/>
      <c r="AF315" s="106"/>
      <c r="AG315" s="106"/>
      <c r="AH315" s="106"/>
      <c r="AI315" s="106"/>
      <c r="AJ315" s="106"/>
      <c r="AK315" s="126">
        <v>131255.45000000001</v>
      </c>
      <c r="AL315" s="107"/>
      <c r="AM315" s="119"/>
      <c r="AN315" s="103" t="s">
        <v>288</v>
      </c>
    </row>
    <row r="316" spans="1:40" s="104" customFormat="1" ht="19.5" x14ac:dyDescent="0.2">
      <c r="A316" s="115" t="s">
        <v>145</v>
      </c>
      <c r="B316" s="105" t="s">
        <v>17</v>
      </c>
      <c r="C316" s="357" t="s">
        <v>287</v>
      </c>
      <c r="D316" s="358"/>
      <c r="E316" s="359"/>
      <c r="F316" s="162" t="s">
        <v>17</v>
      </c>
      <c r="G316" s="106">
        <v>232000</v>
      </c>
      <c r="H316" s="106"/>
      <c r="I316" s="106">
        <v>232000</v>
      </c>
      <c r="J316" s="106"/>
      <c r="K316" s="106"/>
      <c r="L316" s="106"/>
      <c r="M316" s="106"/>
      <c r="N316" s="106"/>
      <c r="O316" s="106"/>
      <c r="P316" s="106"/>
      <c r="Q316" s="106"/>
      <c r="R316" s="106">
        <v>232000</v>
      </c>
      <c r="S316" s="106"/>
      <c r="T316" s="115" t="str">
        <f t="shared" si="19"/>
        <v>Закупка товаров, работ и услуг для обеспечения государственных (муниципальных) нужд</v>
      </c>
      <c r="U316" s="105" t="str">
        <f t="shared" si="20"/>
        <v>200</v>
      </c>
      <c r="V316" s="357" t="str">
        <f t="shared" si="21"/>
        <v>00004100000000000</v>
      </c>
      <c r="W316" s="358"/>
      <c r="X316" s="359"/>
      <c r="Y316" s="162" t="str">
        <f t="shared" si="22"/>
        <v>200</v>
      </c>
      <c r="Z316" s="106">
        <v>131255.45000000001</v>
      </c>
      <c r="AA316" s="106"/>
      <c r="AB316" s="106">
        <v>131255.45000000001</v>
      </c>
      <c r="AC316" s="106"/>
      <c r="AD316" s="106"/>
      <c r="AE316" s="106"/>
      <c r="AF316" s="106"/>
      <c r="AG316" s="106"/>
      <c r="AH316" s="106"/>
      <c r="AI316" s="106"/>
      <c r="AJ316" s="106"/>
      <c r="AK316" s="126">
        <v>131255.45000000001</v>
      </c>
      <c r="AL316" s="107"/>
      <c r="AM316" s="119"/>
      <c r="AN316" s="103" t="s">
        <v>289</v>
      </c>
    </row>
    <row r="317" spans="1:40" s="104" customFormat="1" ht="29.25" x14ac:dyDescent="0.2">
      <c r="A317" s="115" t="s">
        <v>147</v>
      </c>
      <c r="B317" s="105" t="s">
        <v>17</v>
      </c>
      <c r="C317" s="357" t="s">
        <v>287</v>
      </c>
      <c r="D317" s="358"/>
      <c r="E317" s="359"/>
      <c r="F317" s="162" t="s">
        <v>148</v>
      </c>
      <c r="G317" s="106">
        <v>232000</v>
      </c>
      <c r="H317" s="106"/>
      <c r="I317" s="106">
        <v>232000</v>
      </c>
      <c r="J317" s="106"/>
      <c r="K317" s="106"/>
      <c r="L317" s="106"/>
      <c r="M317" s="106"/>
      <c r="N317" s="106"/>
      <c r="O317" s="106"/>
      <c r="P317" s="106"/>
      <c r="Q317" s="106"/>
      <c r="R317" s="106">
        <v>232000</v>
      </c>
      <c r="S317" s="106"/>
      <c r="T317" s="115" t="str">
        <f t="shared" si="19"/>
        <v>Иные закупки товаров, работ и услуг для обеспечения государственных (муниципальных) нужд</v>
      </c>
      <c r="U317" s="105" t="str">
        <f t="shared" si="20"/>
        <v>200</v>
      </c>
      <c r="V317" s="357" t="str">
        <f t="shared" si="21"/>
        <v>00004100000000000</v>
      </c>
      <c r="W317" s="358"/>
      <c r="X317" s="359"/>
      <c r="Y317" s="162" t="str">
        <f t="shared" si="22"/>
        <v>240</v>
      </c>
      <c r="Z317" s="106">
        <v>131255.45000000001</v>
      </c>
      <c r="AA317" s="106"/>
      <c r="AB317" s="106">
        <v>131255.45000000001</v>
      </c>
      <c r="AC317" s="106"/>
      <c r="AD317" s="106"/>
      <c r="AE317" s="106"/>
      <c r="AF317" s="106"/>
      <c r="AG317" s="106"/>
      <c r="AH317" s="106"/>
      <c r="AI317" s="106"/>
      <c r="AJ317" s="106"/>
      <c r="AK317" s="126">
        <v>131255.45000000001</v>
      </c>
      <c r="AL317" s="107"/>
      <c r="AM317" s="119"/>
      <c r="AN317" s="103" t="s">
        <v>290</v>
      </c>
    </row>
    <row r="318" spans="1:40" s="104" customFormat="1" ht="19.5" x14ac:dyDescent="0.2">
      <c r="A318" s="114" t="s">
        <v>150</v>
      </c>
      <c r="B318" s="110" t="s">
        <v>17</v>
      </c>
      <c r="C318" s="360" t="s">
        <v>287</v>
      </c>
      <c r="D318" s="361"/>
      <c r="E318" s="362"/>
      <c r="F318" s="163" t="s">
        <v>151</v>
      </c>
      <c r="G318" s="106">
        <v>232000</v>
      </c>
      <c r="H318" s="111"/>
      <c r="I318" s="106">
        <v>232000</v>
      </c>
      <c r="J318" s="111"/>
      <c r="K318" s="112"/>
      <c r="L318" s="112"/>
      <c r="M318" s="112"/>
      <c r="N318" s="112"/>
      <c r="O318" s="112"/>
      <c r="P318" s="112"/>
      <c r="Q318" s="112"/>
      <c r="R318" s="112">
        <v>232000</v>
      </c>
      <c r="S318" s="112"/>
      <c r="T318" s="143" t="str">
        <f t="shared" si="19"/>
        <v>Закупка товаров, работ, услуг в сфере информационно-коммуникационных технологий</v>
      </c>
      <c r="U318" s="144" t="str">
        <f t="shared" si="20"/>
        <v>200</v>
      </c>
      <c r="V318" s="391" t="str">
        <f t="shared" si="21"/>
        <v>00004100000000000</v>
      </c>
      <c r="W318" s="392"/>
      <c r="X318" s="393"/>
      <c r="Y318" s="152" t="str">
        <f t="shared" si="22"/>
        <v>242</v>
      </c>
      <c r="Z318" s="106">
        <v>131255.45000000001</v>
      </c>
      <c r="AA318" s="111"/>
      <c r="AB318" s="106">
        <v>131255.45000000001</v>
      </c>
      <c r="AC318" s="111"/>
      <c r="AD318" s="112"/>
      <c r="AE318" s="112"/>
      <c r="AF318" s="112"/>
      <c r="AG318" s="112"/>
      <c r="AH318" s="112"/>
      <c r="AI318" s="112"/>
      <c r="AJ318" s="112"/>
      <c r="AK318" s="128">
        <v>131255.45000000001</v>
      </c>
      <c r="AL318" s="113"/>
      <c r="AM318" s="161" t="str">
        <f>C318&amp;F318</f>
        <v>00004100000000000242</v>
      </c>
      <c r="AN318" s="103" t="str">
        <f>C318&amp;F318</f>
        <v>00004100000000000242</v>
      </c>
    </row>
    <row r="319" spans="1:40" s="104" customFormat="1" ht="11.25" x14ac:dyDescent="0.2">
      <c r="A319" s="115" t="s">
        <v>291</v>
      </c>
      <c r="B319" s="105" t="s">
        <v>17</v>
      </c>
      <c r="C319" s="357" t="s">
        <v>292</v>
      </c>
      <c r="D319" s="358"/>
      <c r="E319" s="359"/>
      <c r="F319" s="162" t="s">
        <v>125</v>
      </c>
      <c r="G319" s="106">
        <v>1187200</v>
      </c>
      <c r="H319" s="106"/>
      <c r="I319" s="106">
        <v>1187200</v>
      </c>
      <c r="J319" s="106"/>
      <c r="K319" s="106"/>
      <c r="L319" s="106"/>
      <c r="M319" s="106"/>
      <c r="N319" s="106"/>
      <c r="O319" s="106"/>
      <c r="P319" s="106">
        <v>572800</v>
      </c>
      <c r="Q319" s="106">
        <v>471400</v>
      </c>
      <c r="R319" s="106">
        <v>143000</v>
      </c>
      <c r="S319" s="106"/>
      <c r="T319" s="115" t="str">
        <f t="shared" si="19"/>
        <v>Другие вопросы в области национальной экономики</v>
      </c>
      <c r="U319" s="105" t="str">
        <f t="shared" si="20"/>
        <v>200</v>
      </c>
      <c r="V319" s="357" t="str">
        <f t="shared" si="21"/>
        <v>00004120000000000</v>
      </c>
      <c r="W319" s="358"/>
      <c r="X319" s="359"/>
      <c r="Y319" s="162" t="str">
        <f t="shared" si="22"/>
        <v>000</v>
      </c>
      <c r="Z319" s="106">
        <v>359600</v>
      </c>
      <c r="AA319" s="106"/>
      <c r="AB319" s="106">
        <v>359600</v>
      </c>
      <c r="AC319" s="106"/>
      <c r="AD319" s="106"/>
      <c r="AE319" s="106"/>
      <c r="AF319" s="106"/>
      <c r="AG319" s="106"/>
      <c r="AH319" s="106"/>
      <c r="AI319" s="106">
        <v>9200</v>
      </c>
      <c r="AJ319" s="106">
        <v>241150</v>
      </c>
      <c r="AK319" s="126">
        <v>109250</v>
      </c>
      <c r="AL319" s="107"/>
      <c r="AM319" s="119"/>
      <c r="AN319" s="103" t="s">
        <v>293</v>
      </c>
    </row>
    <row r="320" spans="1:40" s="104" customFormat="1" ht="19.5" x14ac:dyDescent="0.2">
      <c r="A320" s="115" t="s">
        <v>145</v>
      </c>
      <c r="B320" s="105" t="s">
        <v>17</v>
      </c>
      <c r="C320" s="357" t="s">
        <v>292</v>
      </c>
      <c r="D320" s="358"/>
      <c r="E320" s="359"/>
      <c r="F320" s="162" t="s">
        <v>17</v>
      </c>
      <c r="G320" s="106">
        <v>878200</v>
      </c>
      <c r="H320" s="106"/>
      <c r="I320" s="106">
        <v>878200</v>
      </c>
      <c r="J320" s="106"/>
      <c r="K320" s="106"/>
      <c r="L320" s="106"/>
      <c r="M320" s="106"/>
      <c r="N320" s="106"/>
      <c r="O320" s="106"/>
      <c r="P320" s="106">
        <v>272800</v>
      </c>
      <c r="Q320" s="106">
        <v>471400</v>
      </c>
      <c r="R320" s="106">
        <v>134000</v>
      </c>
      <c r="S320" s="106"/>
      <c r="T320" s="115" t="str">
        <f t="shared" si="19"/>
        <v>Закупка товаров, работ и услуг для обеспечения государственных (муниципальных) нужд</v>
      </c>
      <c r="U320" s="105" t="str">
        <f t="shared" si="20"/>
        <v>200</v>
      </c>
      <c r="V320" s="357" t="str">
        <f t="shared" si="21"/>
        <v>00004120000000000</v>
      </c>
      <c r="W320" s="358"/>
      <c r="X320" s="359"/>
      <c r="Y320" s="162" t="str">
        <f t="shared" si="22"/>
        <v>200</v>
      </c>
      <c r="Z320" s="106">
        <v>359600</v>
      </c>
      <c r="AA320" s="106"/>
      <c r="AB320" s="106">
        <v>359600</v>
      </c>
      <c r="AC320" s="106"/>
      <c r="AD320" s="106"/>
      <c r="AE320" s="106"/>
      <c r="AF320" s="106"/>
      <c r="AG320" s="106"/>
      <c r="AH320" s="106"/>
      <c r="AI320" s="106">
        <v>9200</v>
      </c>
      <c r="AJ320" s="106">
        <v>241150</v>
      </c>
      <c r="AK320" s="126">
        <v>109250</v>
      </c>
      <c r="AL320" s="107"/>
      <c r="AM320" s="119"/>
      <c r="AN320" s="103" t="s">
        <v>294</v>
      </c>
    </row>
    <row r="321" spans="1:40" s="104" customFormat="1" ht="29.25" x14ac:dyDescent="0.2">
      <c r="A321" s="115" t="s">
        <v>147</v>
      </c>
      <c r="B321" s="105" t="s">
        <v>17</v>
      </c>
      <c r="C321" s="357" t="s">
        <v>292</v>
      </c>
      <c r="D321" s="358"/>
      <c r="E321" s="359"/>
      <c r="F321" s="162" t="s">
        <v>148</v>
      </c>
      <c r="G321" s="106">
        <v>878200</v>
      </c>
      <c r="H321" s="106"/>
      <c r="I321" s="106">
        <v>878200</v>
      </c>
      <c r="J321" s="106"/>
      <c r="K321" s="106"/>
      <c r="L321" s="106"/>
      <c r="M321" s="106"/>
      <c r="N321" s="106"/>
      <c r="O321" s="106"/>
      <c r="P321" s="106">
        <v>272800</v>
      </c>
      <c r="Q321" s="106">
        <v>471400</v>
      </c>
      <c r="R321" s="106">
        <v>134000</v>
      </c>
      <c r="S321" s="106"/>
      <c r="T321" s="115" t="str">
        <f t="shared" si="19"/>
        <v>Иные закупки товаров, работ и услуг для обеспечения государственных (муниципальных) нужд</v>
      </c>
      <c r="U321" s="105" t="str">
        <f t="shared" si="20"/>
        <v>200</v>
      </c>
      <c r="V321" s="357" t="str">
        <f t="shared" si="21"/>
        <v>00004120000000000</v>
      </c>
      <c r="W321" s="358"/>
      <c r="X321" s="359"/>
      <c r="Y321" s="162" t="str">
        <f t="shared" si="22"/>
        <v>240</v>
      </c>
      <c r="Z321" s="106">
        <v>359600</v>
      </c>
      <c r="AA321" s="106"/>
      <c r="AB321" s="106">
        <v>359600</v>
      </c>
      <c r="AC321" s="106"/>
      <c r="AD321" s="106"/>
      <c r="AE321" s="106"/>
      <c r="AF321" s="106"/>
      <c r="AG321" s="106"/>
      <c r="AH321" s="106"/>
      <c r="AI321" s="106">
        <v>9200</v>
      </c>
      <c r="AJ321" s="106">
        <v>241150</v>
      </c>
      <c r="AK321" s="126">
        <v>109250</v>
      </c>
      <c r="AL321" s="107"/>
      <c r="AM321" s="119"/>
      <c r="AN321" s="103" t="s">
        <v>295</v>
      </c>
    </row>
    <row r="322" spans="1:40" s="104" customFormat="1" ht="11.25" x14ac:dyDescent="0.2">
      <c r="A322" s="114" t="s">
        <v>152</v>
      </c>
      <c r="B322" s="110" t="s">
        <v>17</v>
      </c>
      <c r="C322" s="360" t="s">
        <v>292</v>
      </c>
      <c r="D322" s="361"/>
      <c r="E322" s="362"/>
      <c r="F322" s="163" t="s">
        <v>153</v>
      </c>
      <c r="G322" s="106">
        <v>878200</v>
      </c>
      <c r="H322" s="111"/>
      <c r="I322" s="106">
        <v>878200</v>
      </c>
      <c r="J322" s="111"/>
      <c r="K322" s="112"/>
      <c r="L322" s="112"/>
      <c r="M322" s="112"/>
      <c r="N322" s="112"/>
      <c r="O322" s="112"/>
      <c r="P322" s="112">
        <v>272800</v>
      </c>
      <c r="Q322" s="112">
        <v>471400</v>
      </c>
      <c r="R322" s="112">
        <v>134000</v>
      </c>
      <c r="S322" s="112"/>
      <c r="T322" s="143" t="str">
        <f t="shared" si="19"/>
        <v>Прочая закупка товаров, работ и услуг</v>
      </c>
      <c r="U322" s="144" t="str">
        <f t="shared" si="20"/>
        <v>200</v>
      </c>
      <c r="V322" s="391" t="str">
        <f t="shared" si="21"/>
        <v>00004120000000000</v>
      </c>
      <c r="W322" s="392"/>
      <c r="X322" s="393"/>
      <c r="Y322" s="152" t="str">
        <f t="shared" si="22"/>
        <v>244</v>
      </c>
      <c r="Z322" s="106">
        <v>359600</v>
      </c>
      <c r="AA322" s="111"/>
      <c r="AB322" s="106">
        <v>359600</v>
      </c>
      <c r="AC322" s="111"/>
      <c r="AD322" s="112"/>
      <c r="AE322" s="112"/>
      <c r="AF322" s="112"/>
      <c r="AG322" s="112"/>
      <c r="AH322" s="112"/>
      <c r="AI322" s="112">
        <v>9200</v>
      </c>
      <c r="AJ322" s="112">
        <v>241150</v>
      </c>
      <c r="AK322" s="128">
        <v>109250</v>
      </c>
      <c r="AL322" s="113"/>
      <c r="AM322" s="161" t="str">
        <f>C322&amp;F322</f>
        <v>00004120000000000244</v>
      </c>
      <c r="AN322" s="103" t="str">
        <f>C322&amp;F322</f>
        <v>00004120000000000244</v>
      </c>
    </row>
    <row r="323" spans="1:40" s="104" customFormat="1" ht="19.5" x14ac:dyDescent="0.2">
      <c r="A323" s="115" t="s">
        <v>210</v>
      </c>
      <c r="B323" s="105" t="s">
        <v>17</v>
      </c>
      <c r="C323" s="357" t="s">
        <v>292</v>
      </c>
      <c r="D323" s="358"/>
      <c r="E323" s="359"/>
      <c r="F323" s="162" t="s">
        <v>211</v>
      </c>
      <c r="G323" s="106">
        <v>250000</v>
      </c>
      <c r="H323" s="106"/>
      <c r="I323" s="106">
        <v>250000</v>
      </c>
      <c r="J323" s="106"/>
      <c r="K323" s="106"/>
      <c r="L323" s="106"/>
      <c r="M323" s="106"/>
      <c r="N323" s="106"/>
      <c r="O323" s="106"/>
      <c r="P323" s="106">
        <v>250000</v>
      </c>
      <c r="Q323" s="106"/>
      <c r="R323" s="106"/>
      <c r="S323" s="106"/>
      <c r="T323" s="115" t="str">
        <f t="shared" si="19"/>
        <v>Предоставление субсидий бюджетным, автономным учреждениям и иным некоммерческим организациям</v>
      </c>
      <c r="U323" s="105" t="str">
        <f t="shared" si="20"/>
        <v>200</v>
      </c>
      <c r="V323" s="357" t="str">
        <f t="shared" si="21"/>
        <v>00004120000000000</v>
      </c>
      <c r="W323" s="358"/>
      <c r="X323" s="359"/>
      <c r="Y323" s="162" t="str">
        <f t="shared" si="22"/>
        <v>600</v>
      </c>
      <c r="Z323" s="106">
        <v>0</v>
      </c>
      <c r="AA323" s="106"/>
      <c r="AB323" s="106">
        <v>0</v>
      </c>
      <c r="AC323" s="106"/>
      <c r="AD323" s="106"/>
      <c r="AE323" s="106"/>
      <c r="AF323" s="106"/>
      <c r="AG323" s="106"/>
      <c r="AH323" s="106"/>
      <c r="AI323" s="106">
        <v>0</v>
      </c>
      <c r="AJ323" s="106"/>
      <c r="AK323" s="126"/>
      <c r="AL323" s="107"/>
      <c r="AM323" s="119"/>
      <c r="AN323" s="103" t="s">
        <v>296</v>
      </c>
    </row>
    <row r="324" spans="1:40" s="104" customFormat="1" ht="29.25" x14ac:dyDescent="0.2">
      <c r="A324" s="115" t="s">
        <v>297</v>
      </c>
      <c r="B324" s="105" t="s">
        <v>17</v>
      </c>
      <c r="C324" s="357" t="s">
        <v>292</v>
      </c>
      <c r="D324" s="358"/>
      <c r="E324" s="359"/>
      <c r="F324" s="162" t="s">
        <v>298</v>
      </c>
      <c r="G324" s="106">
        <v>250000</v>
      </c>
      <c r="H324" s="106"/>
      <c r="I324" s="106">
        <v>250000</v>
      </c>
      <c r="J324" s="106"/>
      <c r="K324" s="106"/>
      <c r="L324" s="106"/>
      <c r="M324" s="106"/>
      <c r="N324" s="106"/>
      <c r="O324" s="106"/>
      <c r="P324" s="106">
        <v>250000</v>
      </c>
      <c r="Q324" s="106"/>
      <c r="R324" s="106"/>
      <c r="S324" s="106"/>
      <c r="T324" s="115" t="str">
        <f t="shared" si="19"/>
        <v>Субсидии некоммерческим организациям (за исключением государственных (муниципальных) учреждений)</v>
      </c>
      <c r="U324" s="105" t="str">
        <f t="shared" si="20"/>
        <v>200</v>
      </c>
      <c r="V324" s="357" t="str">
        <f t="shared" si="21"/>
        <v>00004120000000000</v>
      </c>
      <c r="W324" s="358"/>
      <c r="X324" s="359"/>
      <c r="Y324" s="162" t="str">
        <f t="shared" si="22"/>
        <v>630</v>
      </c>
      <c r="Z324" s="106">
        <v>0</v>
      </c>
      <c r="AA324" s="106"/>
      <c r="AB324" s="106">
        <v>0</v>
      </c>
      <c r="AC324" s="106"/>
      <c r="AD324" s="106"/>
      <c r="AE324" s="106"/>
      <c r="AF324" s="106"/>
      <c r="AG324" s="106"/>
      <c r="AH324" s="106"/>
      <c r="AI324" s="106">
        <v>0</v>
      </c>
      <c r="AJ324" s="106"/>
      <c r="AK324" s="126"/>
      <c r="AL324" s="107"/>
      <c r="AM324" s="119"/>
      <c r="AN324" s="103" t="s">
        <v>299</v>
      </c>
    </row>
    <row r="325" spans="1:40" s="104" customFormat="1" ht="58.5" x14ac:dyDescent="0.2">
      <c r="A325" s="114" t="s">
        <v>300</v>
      </c>
      <c r="B325" s="110" t="s">
        <v>17</v>
      </c>
      <c r="C325" s="360" t="s">
        <v>292</v>
      </c>
      <c r="D325" s="361"/>
      <c r="E325" s="362"/>
      <c r="F325" s="163" t="s">
        <v>301</v>
      </c>
      <c r="G325" s="106">
        <v>250000</v>
      </c>
      <c r="H325" s="111"/>
      <c r="I325" s="106">
        <v>250000</v>
      </c>
      <c r="J325" s="111"/>
      <c r="K325" s="112"/>
      <c r="L325" s="112"/>
      <c r="M325" s="112"/>
      <c r="N325" s="112"/>
      <c r="O325" s="112"/>
      <c r="P325" s="112">
        <v>250000</v>
      </c>
      <c r="Q325" s="112"/>
      <c r="R325" s="112"/>
      <c r="S325" s="112"/>
      <c r="T325" s="143" t="str">
        <f t="shared" si="19"/>
        <v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25" s="144" t="str">
        <f t="shared" si="20"/>
        <v>200</v>
      </c>
      <c r="V325" s="391" t="str">
        <f t="shared" si="21"/>
        <v>00004120000000000</v>
      </c>
      <c r="W325" s="392"/>
      <c r="X325" s="393"/>
      <c r="Y325" s="152" t="str">
        <f t="shared" si="22"/>
        <v>632</v>
      </c>
      <c r="Z325" s="106">
        <v>0</v>
      </c>
      <c r="AA325" s="111"/>
      <c r="AB325" s="106">
        <v>0</v>
      </c>
      <c r="AC325" s="111"/>
      <c r="AD325" s="112"/>
      <c r="AE325" s="112"/>
      <c r="AF325" s="112"/>
      <c r="AG325" s="112"/>
      <c r="AH325" s="112"/>
      <c r="AI325" s="112">
        <v>0</v>
      </c>
      <c r="AJ325" s="112"/>
      <c r="AK325" s="128"/>
      <c r="AL325" s="113"/>
      <c r="AM325" s="161" t="str">
        <f>C325&amp;F325</f>
        <v>00004120000000000632</v>
      </c>
      <c r="AN325" s="103" t="str">
        <f>C325&amp;F325</f>
        <v>00004120000000000632</v>
      </c>
    </row>
    <row r="326" spans="1:40" s="104" customFormat="1" ht="11.25" x14ac:dyDescent="0.2">
      <c r="A326" s="115" t="s">
        <v>161</v>
      </c>
      <c r="B326" s="105" t="s">
        <v>17</v>
      </c>
      <c r="C326" s="357" t="s">
        <v>292</v>
      </c>
      <c r="D326" s="358"/>
      <c r="E326" s="359"/>
      <c r="F326" s="162" t="s">
        <v>162</v>
      </c>
      <c r="G326" s="106">
        <v>59000</v>
      </c>
      <c r="H326" s="106"/>
      <c r="I326" s="106">
        <v>59000</v>
      </c>
      <c r="J326" s="106"/>
      <c r="K326" s="106"/>
      <c r="L326" s="106"/>
      <c r="M326" s="106"/>
      <c r="N326" s="106"/>
      <c r="O326" s="106"/>
      <c r="P326" s="106">
        <v>50000</v>
      </c>
      <c r="Q326" s="106"/>
      <c r="R326" s="106">
        <v>9000</v>
      </c>
      <c r="S326" s="106"/>
      <c r="T326" s="115" t="str">
        <f t="shared" si="19"/>
        <v>Иные бюджетные ассигнования</v>
      </c>
      <c r="U326" s="105" t="str">
        <f t="shared" si="20"/>
        <v>200</v>
      </c>
      <c r="V326" s="357" t="str">
        <f t="shared" si="21"/>
        <v>00004120000000000</v>
      </c>
      <c r="W326" s="358"/>
      <c r="X326" s="359"/>
      <c r="Y326" s="162" t="str">
        <f t="shared" si="22"/>
        <v>800</v>
      </c>
      <c r="Z326" s="106">
        <v>0</v>
      </c>
      <c r="AA326" s="106"/>
      <c r="AB326" s="106">
        <v>0</v>
      </c>
      <c r="AC326" s="106"/>
      <c r="AD326" s="106"/>
      <c r="AE326" s="106"/>
      <c r="AF326" s="106"/>
      <c r="AG326" s="106"/>
      <c r="AH326" s="106"/>
      <c r="AI326" s="106">
        <v>0</v>
      </c>
      <c r="AJ326" s="106"/>
      <c r="AK326" s="126">
        <v>0</v>
      </c>
      <c r="AL326" s="107"/>
      <c r="AM326" s="119"/>
      <c r="AN326" s="103" t="s">
        <v>302</v>
      </c>
    </row>
    <row r="327" spans="1:40" s="104" customFormat="1" ht="39" x14ac:dyDescent="0.2">
      <c r="A327" s="115" t="s">
        <v>250</v>
      </c>
      <c r="B327" s="105" t="s">
        <v>17</v>
      </c>
      <c r="C327" s="357" t="s">
        <v>292</v>
      </c>
      <c r="D327" s="358"/>
      <c r="E327" s="359"/>
      <c r="F327" s="162" t="s">
        <v>251</v>
      </c>
      <c r="G327" s="106">
        <v>59000</v>
      </c>
      <c r="H327" s="106"/>
      <c r="I327" s="106">
        <v>59000</v>
      </c>
      <c r="J327" s="106"/>
      <c r="K327" s="106"/>
      <c r="L327" s="106"/>
      <c r="M327" s="106"/>
      <c r="N327" s="106"/>
      <c r="O327" s="106"/>
      <c r="P327" s="106">
        <v>50000</v>
      </c>
      <c r="Q327" s="106"/>
      <c r="R327" s="106">
        <v>9000</v>
      </c>
      <c r="S327" s="106"/>
      <c r="T327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7" s="105" t="str">
        <f t="shared" si="20"/>
        <v>200</v>
      </c>
      <c r="V327" s="357" t="str">
        <f t="shared" si="21"/>
        <v>00004120000000000</v>
      </c>
      <c r="W327" s="358"/>
      <c r="X327" s="359"/>
      <c r="Y327" s="162" t="str">
        <f t="shared" si="22"/>
        <v>810</v>
      </c>
      <c r="Z327" s="106">
        <v>0</v>
      </c>
      <c r="AA327" s="106"/>
      <c r="AB327" s="106">
        <v>0</v>
      </c>
      <c r="AC327" s="106"/>
      <c r="AD327" s="106"/>
      <c r="AE327" s="106"/>
      <c r="AF327" s="106"/>
      <c r="AG327" s="106"/>
      <c r="AH327" s="106"/>
      <c r="AI327" s="106">
        <v>0</v>
      </c>
      <c r="AJ327" s="106"/>
      <c r="AK327" s="126">
        <v>0</v>
      </c>
      <c r="AL327" s="107"/>
      <c r="AM327" s="119"/>
      <c r="AN327" s="103" t="s">
        <v>303</v>
      </c>
    </row>
    <row r="328" spans="1:40" s="104" customFormat="1" ht="39" x14ac:dyDescent="0.2">
      <c r="A328" s="114" t="s">
        <v>253</v>
      </c>
      <c r="B328" s="110" t="s">
        <v>17</v>
      </c>
      <c r="C328" s="360" t="s">
        <v>292</v>
      </c>
      <c r="D328" s="361"/>
      <c r="E328" s="362"/>
      <c r="F328" s="163" t="s">
        <v>254</v>
      </c>
      <c r="G328" s="106">
        <v>9000</v>
      </c>
      <c r="H328" s="111"/>
      <c r="I328" s="106">
        <v>9000</v>
      </c>
      <c r="J328" s="111"/>
      <c r="K328" s="112"/>
      <c r="L328" s="112"/>
      <c r="M328" s="112"/>
      <c r="N328" s="112"/>
      <c r="O328" s="112"/>
      <c r="P328" s="112"/>
      <c r="Q328" s="112"/>
      <c r="R328" s="112">
        <v>9000</v>
      </c>
      <c r="S328" s="112"/>
      <c r="T328" s="143" t="str">
        <f t="shared" ref="T328:T391" si="23">""&amp;A328</f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28" s="144" t="str">
        <f t="shared" ref="U328:U391" si="24">""&amp;B328</f>
        <v>200</v>
      </c>
      <c r="V328" s="391" t="str">
        <f t="shared" ref="V328:V391" si="25">""&amp;C328</f>
        <v>00004120000000000</v>
      </c>
      <c r="W328" s="392"/>
      <c r="X328" s="393"/>
      <c r="Y328" s="152" t="str">
        <f t="shared" ref="Y328:Y391" si="26">""&amp;F328</f>
        <v>811</v>
      </c>
      <c r="Z328" s="106">
        <v>0</v>
      </c>
      <c r="AA328" s="111"/>
      <c r="AB328" s="106">
        <v>0</v>
      </c>
      <c r="AC328" s="111"/>
      <c r="AD328" s="112"/>
      <c r="AE328" s="112"/>
      <c r="AF328" s="112"/>
      <c r="AG328" s="112"/>
      <c r="AH328" s="112"/>
      <c r="AI328" s="112"/>
      <c r="AJ328" s="112"/>
      <c r="AK328" s="128">
        <v>0</v>
      </c>
      <c r="AL328" s="113"/>
      <c r="AM328" s="161" t="str">
        <f>C328&amp;F328</f>
        <v>00004120000000000811</v>
      </c>
      <c r="AN328" s="103" t="str">
        <f>C328&amp;F328</f>
        <v>00004120000000000811</v>
      </c>
    </row>
    <row r="329" spans="1:40" s="104" customFormat="1" ht="78" x14ac:dyDescent="0.2">
      <c r="A329" s="114" t="s">
        <v>304</v>
      </c>
      <c r="B329" s="110" t="s">
        <v>17</v>
      </c>
      <c r="C329" s="360" t="s">
        <v>292</v>
      </c>
      <c r="D329" s="361"/>
      <c r="E329" s="362"/>
      <c r="F329" s="163" t="s">
        <v>305</v>
      </c>
      <c r="G329" s="106">
        <v>50000</v>
      </c>
      <c r="H329" s="111"/>
      <c r="I329" s="106">
        <v>50000</v>
      </c>
      <c r="J329" s="111"/>
      <c r="K329" s="112"/>
      <c r="L329" s="112"/>
      <c r="M329" s="112"/>
      <c r="N329" s="112"/>
      <c r="O329" s="112"/>
      <c r="P329" s="112">
        <v>50000</v>
      </c>
      <c r="Q329" s="112"/>
      <c r="R329" s="112"/>
      <c r="S329" s="112"/>
      <c r="T329" s="143" t="str">
        <f t="shared" si="2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29" s="144" t="str">
        <f t="shared" si="24"/>
        <v>200</v>
      </c>
      <c r="V329" s="391" t="str">
        <f t="shared" si="25"/>
        <v>00004120000000000</v>
      </c>
      <c r="W329" s="392"/>
      <c r="X329" s="393"/>
      <c r="Y329" s="152" t="str">
        <f t="shared" si="26"/>
        <v>812</v>
      </c>
      <c r="Z329" s="106">
        <v>0</v>
      </c>
      <c r="AA329" s="111"/>
      <c r="AB329" s="106">
        <v>0</v>
      </c>
      <c r="AC329" s="111"/>
      <c r="AD329" s="112"/>
      <c r="AE329" s="112"/>
      <c r="AF329" s="112"/>
      <c r="AG329" s="112"/>
      <c r="AH329" s="112"/>
      <c r="AI329" s="112">
        <v>0</v>
      </c>
      <c r="AJ329" s="112"/>
      <c r="AK329" s="128"/>
      <c r="AL329" s="113"/>
      <c r="AM329" s="161" t="str">
        <f>C329&amp;F329</f>
        <v>00004120000000000812</v>
      </c>
      <c r="AN329" s="103" t="str">
        <f>C329&amp;F329</f>
        <v>00004120000000000812</v>
      </c>
    </row>
    <row r="330" spans="1:40" s="104" customFormat="1" ht="11.25" x14ac:dyDescent="0.2">
      <c r="A330" s="115" t="s">
        <v>306</v>
      </c>
      <c r="B330" s="105" t="s">
        <v>17</v>
      </c>
      <c r="C330" s="357" t="s">
        <v>307</v>
      </c>
      <c r="D330" s="358"/>
      <c r="E330" s="359"/>
      <c r="F330" s="162" t="s">
        <v>125</v>
      </c>
      <c r="G330" s="106">
        <v>44963465.68</v>
      </c>
      <c r="H330" s="106"/>
      <c r="I330" s="106">
        <v>44963465.68</v>
      </c>
      <c r="J330" s="106"/>
      <c r="K330" s="106"/>
      <c r="L330" s="106"/>
      <c r="M330" s="106"/>
      <c r="N330" s="106"/>
      <c r="O330" s="106"/>
      <c r="P330" s="106">
        <v>9602407.0600000005</v>
      </c>
      <c r="Q330" s="106">
        <v>24899767.620000001</v>
      </c>
      <c r="R330" s="106">
        <v>10461291</v>
      </c>
      <c r="S330" s="106"/>
      <c r="T330" s="115" t="str">
        <f t="shared" si="23"/>
        <v>ЖИЛИЩНО-КОММУНАЛЬНОЕ ХОЗЯЙСТВО</v>
      </c>
      <c r="U330" s="105" t="str">
        <f t="shared" si="24"/>
        <v>200</v>
      </c>
      <c r="V330" s="357" t="str">
        <f t="shared" si="25"/>
        <v>00005000000000000</v>
      </c>
      <c r="W330" s="358"/>
      <c r="X330" s="359"/>
      <c r="Y330" s="162" t="str">
        <f t="shared" si="26"/>
        <v>000</v>
      </c>
      <c r="Z330" s="106">
        <v>14406797.34</v>
      </c>
      <c r="AA330" s="106"/>
      <c r="AB330" s="106">
        <v>14406797.34</v>
      </c>
      <c r="AC330" s="106"/>
      <c r="AD330" s="106"/>
      <c r="AE330" s="106"/>
      <c r="AF330" s="106"/>
      <c r="AG330" s="106"/>
      <c r="AH330" s="106"/>
      <c r="AI330" s="106">
        <v>3313042.79</v>
      </c>
      <c r="AJ330" s="106">
        <v>7196686.4100000001</v>
      </c>
      <c r="AK330" s="126">
        <v>3897068.14</v>
      </c>
      <c r="AL330" s="107"/>
      <c r="AM330" s="119"/>
      <c r="AN330" s="103" t="s">
        <v>308</v>
      </c>
    </row>
    <row r="331" spans="1:40" s="104" customFormat="1" ht="11.25" x14ac:dyDescent="0.2">
      <c r="A331" s="115" t="s">
        <v>309</v>
      </c>
      <c r="B331" s="105" t="s">
        <v>17</v>
      </c>
      <c r="C331" s="357" t="s">
        <v>310</v>
      </c>
      <c r="D331" s="358"/>
      <c r="E331" s="359"/>
      <c r="F331" s="162" t="s">
        <v>125</v>
      </c>
      <c r="G331" s="106">
        <v>5911429.54</v>
      </c>
      <c r="H331" s="106"/>
      <c r="I331" s="106">
        <v>5911429.54</v>
      </c>
      <c r="J331" s="106"/>
      <c r="K331" s="106"/>
      <c r="L331" s="106"/>
      <c r="M331" s="106"/>
      <c r="N331" s="106"/>
      <c r="O331" s="106"/>
      <c r="P331" s="106">
        <v>1866714.92</v>
      </c>
      <c r="Q331" s="106">
        <v>4044714.62</v>
      </c>
      <c r="R331" s="106"/>
      <c r="S331" s="106"/>
      <c r="T331" s="115" t="str">
        <f t="shared" si="23"/>
        <v>Жилищное хозяйство</v>
      </c>
      <c r="U331" s="105" t="str">
        <f t="shared" si="24"/>
        <v>200</v>
      </c>
      <c r="V331" s="357" t="str">
        <f t="shared" si="25"/>
        <v>00005010000000000</v>
      </c>
      <c r="W331" s="358"/>
      <c r="X331" s="359"/>
      <c r="Y331" s="162" t="str">
        <f t="shared" si="26"/>
        <v>000</v>
      </c>
      <c r="Z331" s="106">
        <v>1768430.89</v>
      </c>
      <c r="AA331" s="106"/>
      <c r="AB331" s="106">
        <v>1768430.89</v>
      </c>
      <c r="AC331" s="106"/>
      <c r="AD331" s="106"/>
      <c r="AE331" s="106"/>
      <c r="AF331" s="106"/>
      <c r="AG331" s="106"/>
      <c r="AH331" s="106"/>
      <c r="AI331" s="106">
        <v>1182357.1499999999</v>
      </c>
      <c r="AJ331" s="106">
        <v>586073.74</v>
      </c>
      <c r="AK331" s="126"/>
      <c r="AL331" s="107"/>
      <c r="AM331" s="119"/>
      <c r="AN331" s="103" t="s">
        <v>311</v>
      </c>
    </row>
    <row r="332" spans="1:40" s="104" customFormat="1" ht="19.5" x14ac:dyDescent="0.2">
      <c r="A332" s="115" t="s">
        <v>145</v>
      </c>
      <c r="B332" s="105" t="s">
        <v>17</v>
      </c>
      <c r="C332" s="357" t="s">
        <v>310</v>
      </c>
      <c r="D332" s="358"/>
      <c r="E332" s="359"/>
      <c r="F332" s="162" t="s">
        <v>17</v>
      </c>
      <c r="G332" s="106">
        <v>2966714.92</v>
      </c>
      <c r="H332" s="106"/>
      <c r="I332" s="106">
        <v>2966714.92</v>
      </c>
      <c r="J332" s="106"/>
      <c r="K332" s="106"/>
      <c r="L332" s="106"/>
      <c r="M332" s="106"/>
      <c r="N332" s="106"/>
      <c r="O332" s="106"/>
      <c r="P332" s="106">
        <v>1866714.92</v>
      </c>
      <c r="Q332" s="106">
        <v>1100000</v>
      </c>
      <c r="R332" s="106"/>
      <c r="S332" s="106"/>
      <c r="T332" s="115" t="str">
        <f t="shared" si="23"/>
        <v>Закупка товаров, работ и услуг для обеспечения государственных (муниципальных) нужд</v>
      </c>
      <c r="U332" s="105" t="str">
        <f t="shared" si="24"/>
        <v>200</v>
      </c>
      <c r="V332" s="357" t="str">
        <f t="shared" si="25"/>
        <v>00005010000000000</v>
      </c>
      <c r="W332" s="358"/>
      <c r="X332" s="359"/>
      <c r="Y332" s="162" t="str">
        <f t="shared" si="26"/>
        <v>200</v>
      </c>
      <c r="Z332" s="106">
        <v>1638436.54</v>
      </c>
      <c r="AA332" s="106"/>
      <c r="AB332" s="106">
        <v>1638436.54</v>
      </c>
      <c r="AC332" s="106"/>
      <c r="AD332" s="106"/>
      <c r="AE332" s="106"/>
      <c r="AF332" s="106"/>
      <c r="AG332" s="106"/>
      <c r="AH332" s="106"/>
      <c r="AI332" s="106">
        <v>1182357.1499999999</v>
      </c>
      <c r="AJ332" s="106">
        <v>456079.39</v>
      </c>
      <c r="AK332" s="126"/>
      <c r="AL332" s="107"/>
      <c r="AM332" s="119"/>
      <c r="AN332" s="103" t="s">
        <v>312</v>
      </c>
    </row>
    <row r="333" spans="1:40" s="104" customFormat="1" ht="29.25" x14ac:dyDescent="0.2">
      <c r="A333" s="115" t="s">
        <v>147</v>
      </c>
      <c r="B333" s="105" t="s">
        <v>17</v>
      </c>
      <c r="C333" s="357" t="s">
        <v>310</v>
      </c>
      <c r="D333" s="358"/>
      <c r="E333" s="359"/>
      <c r="F333" s="162" t="s">
        <v>148</v>
      </c>
      <c r="G333" s="106">
        <v>2966714.92</v>
      </c>
      <c r="H333" s="106"/>
      <c r="I333" s="106">
        <v>2966714.92</v>
      </c>
      <c r="J333" s="106"/>
      <c r="K333" s="106"/>
      <c r="L333" s="106"/>
      <c r="M333" s="106"/>
      <c r="N333" s="106"/>
      <c r="O333" s="106"/>
      <c r="P333" s="106">
        <v>1866714.92</v>
      </c>
      <c r="Q333" s="106">
        <v>1100000</v>
      </c>
      <c r="R333" s="106"/>
      <c r="S333" s="106"/>
      <c r="T333" s="115" t="str">
        <f t="shared" si="23"/>
        <v>Иные закупки товаров, работ и услуг для обеспечения государственных (муниципальных) нужд</v>
      </c>
      <c r="U333" s="105" t="str">
        <f t="shared" si="24"/>
        <v>200</v>
      </c>
      <c r="V333" s="357" t="str">
        <f t="shared" si="25"/>
        <v>00005010000000000</v>
      </c>
      <c r="W333" s="358"/>
      <c r="X333" s="359"/>
      <c r="Y333" s="162" t="str">
        <f t="shared" si="26"/>
        <v>240</v>
      </c>
      <c r="Z333" s="106">
        <v>1638436.54</v>
      </c>
      <c r="AA333" s="106"/>
      <c r="AB333" s="106">
        <v>1638436.54</v>
      </c>
      <c r="AC333" s="106"/>
      <c r="AD333" s="106"/>
      <c r="AE333" s="106"/>
      <c r="AF333" s="106"/>
      <c r="AG333" s="106"/>
      <c r="AH333" s="106"/>
      <c r="AI333" s="106">
        <v>1182357.1499999999</v>
      </c>
      <c r="AJ333" s="106">
        <v>456079.39</v>
      </c>
      <c r="AK333" s="126"/>
      <c r="AL333" s="107"/>
      <c r="AM333" s="119"/>
      <c r="AN333" s="103" t="s">
        <v>313</v>
      </c>
    </row>
    <row r="334" spans="1:40" s="104" customFormat="1" ht="29.25" x14ac:dyDescent="0.2">
      <c r="A334" s="114" t="s">
        <v>282</v>
      </c>
      <c r="B334" s="110" t="s">
        <v>17</v>
      </c>
      <c r="C334" s="360" t="s">
        <v>310</v>
      </c>
      <c r="D334" s="361"/>
      <c r="E334" s="362"/>
      <c r="F334" s="163" t="s">
        <v>283</v>
      </c>
      <c r="G334" s="106">
        <v>78000</v>
      </c>
      <c r="H334" s="111"/>
      <c r="I334" s="106">
        <v>78000</v>
      </c>
      <c r="J334" s="111"/>
      <c r="K334" s="112"/>
      <c r="L334" s="112"/>
      <c r="M334" s="112"/>
      <c r="N334" s="112"/>
      <c r="O334" s="112"/>
      <c r="P334" s="112">
        <v>78000</v>
      </c>
      <c r="Q334" s="112"/>
      <c r="R334" s="112"/>
      <c r="S334" s="112"/>
      <c r="T334" s="143" t="str">
        <f t="shared" si="23"/>
        <v>Закупка товаров, работ, услуг в целях капитального ремонта государственного (муниципального) имущества</v>
      </c>
      <c r="U334" s="144" t="str">
        <f t="shared" si="24"/>
        <v>200</v>
      </c>
      <c r="V334" s="391" t="str">
        <f t="shared" si="25"/>
        <v>00005010000000000</v>
      </c>
      <c r="W334" s="392"/>
      <c r="X334" s="393"/>
      <c r="Y334" s="152" t="str">
        <f t="shared" si="26"/>
        <v>243</v>
      </c>
      <c r="Z334" s="106">
        <v>0</v>
      </c>
      <c r="AA334" s="111"/>
      <c r="AB334" s="106">
        <v>0</v>
      </c>
      <c r="AC334" s="111"/>
      <c r="AD334" s="112"/>
      <c r="AE334" s="112"/>
      <c r="AF334" s="112"/>
      <c r="AG334" s="112"/>
      <c r="AH334" s="112"/>
      <c r="AI334" s="112">
        <v>0</v>
      </c>
      <c r="AJ334" s="112"/>
      <c r="AK334" s="128"/>
      <c r="AL334" s="113"/>
      <c r="AM334" s="161" t="str">
        <f>C334&amp;F334</f>
        <v>00005010000000000243</v>
      </c>
      <c r="AN334" s="103" t="str">
        <f>C334&amp;F334</f>
        <v>00005010000000000243</v>
      </c>
    </row>
    <row r="335" spans="1:40" s="104" customFormat="1" ht="11.25" x14ac:dyDescent="0.2">
      <c r="A335" s="114" t="s">
        <v>152</v>
      </c>
      <c r="B335" s="110" t="s">
        <v>17</v>
      </c>
      <c r="C335" s="360" t="s">
        <v>310</v>
      </c>
      <c r="D335" s="361"/>
      <c r="E335" s="362"/>
      <c r="F335" s="163" t="s">
        <v>153</v>
      </c>
      <c r="G335" s="106">
        <v>2888714.92</v>
      </c>
      <c r="H335" s="111"/>
      <c r="I335" s="106">
        <v>2888714.92</v>
      </c>
      <c r="J335" s="111"/>
      <c r="K335" s="112"/>
      <c r="L335" s="112"/>
      <c r="M335" s="112"/>
      <c r="N335" s="112"/>
      <c r="O335" s="112"/>
      <c r="P335" s="112">
        <v>1788714.92</v>
      </c>
      <c r="Q335" s="112">
        <v>1100000</v>
      </c>
      <c r="R335" s="112"/>
      <c r="S335" s="112"/>
      <c r="T335" s="143" t="str">
        <f t="shared" si="23"/>
        <v>Прочая закупка товаров, работ и услуг</v>
      </c>
      <c r="U335" s="144" t="str">
        <f t="shared" si="24"/>
        <v>200</v>
      </c>
      <c r="V335" s="391" t="str">
        <f t="shared" si="25"/>
        <v>00005010000000000</v>
      </c>
      <c r="W335" s="392"/>
      <c r="X335" s="393"/>
      <c r="Y335" s="152" t="str">
        <f t="shared" si="26"/>
        <v>244</v>
      </c>
      <c r="Z335" s="106">
        <v>1638436.54</v>
      </c>
      <c r="AA335" s="111"/>
      <c r="AB335" s="106">
        <v>1638436.54</v>
      </c>
      <c r="AC335" s="111"/>
      <c r="AD335" s="112"/>
      <c r="AE335" s="112"/>
      <c r="AF335" s="112"/>
      <c r="AG335" s="112"/>
      <c r="AH335" s="112"/>
      <c r="AI335" s="112">
        <v>1182357.1499999999</v>
      </c>
      <c r="AJ335" s="112">
        <v>456079.39</v>
      </c>
      <c r="AK335" s="128"/>
      <c r="AL335" s="113"/>
      <c r="AM335" s="161" t="str">
        <f>C335&amp;F335</f>
        <v>00005010000000000244</v>
      </c>
      <c r="AN335" s="103" t="str">
        <f>C335&amp;F335</f>
        <v>00005010000000000244</v>
      </c>
    </row>
    <row r="336" spans="1:40" s="104" customFormat="1" ht="19.5" x14ac:dyDescent="0.2">
      <c r="A336" s="115" t="s">
        <v>261</v>
      </c>
      <c r="B336" s="105" t="s">
        <v>17</v>
      </c>
      <c r="C336" s="357" t="s">
        <v>310</v>
      </c>
      <c r="D336" s="358"/>
      <c r="E336" s="359"/>
      <c r="F336" s="162" t="s">
        <v>262</v>
      </c>
      <c r="G336" s="106">
        <v>2444714.62</v>
      </c>
      <c r="H336" s="106"/>
      <c r="I336" s="106">
        <v>2444714.62</v>
      </c>
      <c r="J336" s="106"/>
      <c r="K336" s="106"/>
      <c r="L336" s="106"/>
      <c r="M336" s="106"/>
      <c r="N336" s="106"/>
      <c r="O336" s="106"/>
      <c r="P336" s="106"/>
      <c r="Q336" s="106">
        <v>2444714.62</v>
      </c>
      <c r="R336" s="106"/>
      <c r="S336" s="106"/>
      <c r="T336" s="115" t="str">
        <f t="shared" si="23"/>
        <v>Капитальные вложения в объекты государственной (муниципальной) собственности</v>
      </c>
      <c r="U336" s="105" t="str">
        <f t="shared" si="24"/>
        <v>200</v>
      </c>
      <c r="V336" s="357" t="str">
        <f t="shared" si="25"/>
        <v>00005010000000000</v>
      </c>
      <c r="W336" s="358"/>
      <c r="X336" s="359"/>
      <c r="Y336" s="162" t="str">
        <f t="shared" si="26"/>
        <v>400</v>
      </c>
      <c r="Z336" s="106">
        <v>0</v>
      </c>
      <c r="AA336" s="106"/>
      <c r="AB336" s="106">
        <v>0</v>
      </c>
      <c r="AC336" s="106"/>
      <c r="AD336" s="106"/>
      <c r="AE336" s="106"/>
      <c r="AF336" s="106"/>
      <c r="AG336" s="106"/>
      <c r="AH336" s="106"/>
      <c r="AI336" s="106"/>
      <c r="AJ336" s="106">
        <v>0</v>
      </c>
      <c r="AK336" s="126"/>
      <c r="AL336" s="107"/>
      <c r="AM336" s="119"/>
      <c r="AN336" s="103" t="s">
        <v>314</v>
      </c>
    </row>
    <row r="337" spans="1:40" s="104" customFormat="1" ht="11.25" x14ac:dyDescent="0.2">
      <c r="A337" s="115" t="s">
        <v>264</v>
      </c>
      <c r="B337" s="105" t="s">
        <v>17</v>
      </c>
      <c r="C337" s="357" t="s">
        <v>310</v>
      </c>
      <c r="D337" s="358"/>
      <c r="E337" s="359"/>
      <c r="F337" s="162" t="s">
        <v>265</v>
      </c>
      <c r="G337" s="106">
        <v>2444714.62</v>
      </c>
      <c r="H337" s="106"/>
      <c r="I337" s="106">
        <v>2444714.62</v>
      </c>
      <c r="J337" s="106"/>
      <c r="K337" s="106"/>
      <c r="L337" s="106"/>
      <c r="M337" s="106"/>
      <c r="N337" s="106"/>
      <c r="O337" s="106"/>
      <c r="P337" s="106"/>
      <c r="Q337" s="106">
        <v>2444714.62</v>
      </c>
      <c r="R337" s="106"/>
      <c r="S337" s="106"/>
      <c r="T337" s="115" t="str">
        <f t="shared" si="23"/>
        <v>Бюджетные инвестиции</v>
      </c>
      <c r="U337" s="105" t="str">
        <f t="shared" si="24"/>
        <v>200</v>
      </c>
      <c r="V337" s="357" t="str">
        <f t="shared" si="25"/>
        <v>00005010000000000</v>
      </c>
      <c r="W337" s="358"/>
      <c r="X337" s="359"/>
      <c r="Y337" s="162" t="str">
        <f t="shared" si="26"/>
        <v>410</v>
      </c>
      <c r="Z337" s="106">
        <v>0</v>
      </c>
      <c r="AA337" s="106"/>
      <c r="AB337" s="106">
        <v>0</v>
      </c>
      <c r="AC337" s="106"/>
      <c r="AD337" s="106"/>
      <c r="AE337" s="106"/>
      <c r="AF337" s="106"/>
      <c r="AG337" s="106"/>
      <c r="AH337" s="106"/>
      <c r="AI337" s="106"/>
      <c r="AJ337" s="106">
        <v>0</v>
      </c>
      <c r="AK337" s="126"/>
      <c r="AL337" s="107"/>
      <c r="AM337" s="119"/>
      <c r="AN337" s="103" t="s">
        <v>315</v>
      </c>
    </row>
    <row r="338" spans="1:40" s="104" customFormat="1" ht="29.25" x14ac:dyDescent="0.2">
      <c r="A338" s="114" t="s">
        <v>316</v>
      </c>
      <c r="B338" s="110" t="s">
        <v>17</v>
      </c>
      <c r="C338" s="360" t="s">
        <v>310</v>
      </c>
      <c r="D338" s="361"/>
      <c r="E338" s="362"/>
      <c r="F338" s="163" t="s">
        <v>317</v>
      </c>
      <c r="G338" s="106">
        <v>2444714.62</v>
      </c>
      <c r="H338" s="111"/>
      <c r="I338" s="106">
        <v>2444714.62</v>
      </c>
      <c r="J338" s="111"/>
      <c r="K338" s="112"/>
      <c r="L338" s="112"/>
      <c r="M338" s="112"/>
      <c r="N338" s="112"/>
      <c r="O338" s="112"/>
      <c r="P338" s="112"/>
      <c r="Q338" s="112">
        <v>2444714.62</v>
      </c>
      <c r="R338" s="112"/>
      <c r="S338" s="112"/>
      <c r="T338" s="143" t="str">
        <f t="shared" si="23"/>
        <v>Бюджетные инвестиции на приобретение объектов недвижимого имущества в государственную (муниципальную) собственность</v>
      </c>
      <c r="U338" s="144" t="str">
        <f t="shared" si="24"/>
        <v>200</v>
      </c>
      <c r="V338" s="391" t="str">
        <f t="shared" si="25"/>
        <v>00005010000000000</v>
      </c>
      <c r="W338" s="392"/>
      <c r="X338" s="393"/>
      <c r="Y338" s="152" t="str">
        <f t="shared" si="26"/>
        <v>412</v>
      </c>
      <c r="Z338" s="106">
        <v>0</v>
      </c>
      <c r="AA338" s="111"/>
      <c r="AB338" s="106">
        <v>0</v>
      </c>
      <c r="AC338" s="111"/>
      <c r="AD338" s="112"/>
      <c r="AE338" s="112"/>
      <c r="AF338" s="112"/>
      <c r="AG338" s="112"/>
      <c r="AH338" s="112"/>
      <c r="AI338" s="112"/>
      <c r="AJ338" s="112">
        <v>0</v>
      </c>
      <c r="AK338" s="128"/>
      <c r="AL338" s="113"/>
      <c r="AM338" s="161" t="str">
        <f>C338&amp;F338</f>
        <v>00005010000000000412</v>
      </c>
      <c r="AN338" s="103" t="str">
        <f>C338&amp;F338</f>
        <v>00005010000000000412</v>
      </c>
    </row>
    <row r="339" spans="1:40" s="104" customFormat="1" ht="11.25" x14ac:dyDescent="0.2">
      <c r="A339" s="115" t="s">
        <v>161</v>
      </c>
      <c r="B339" s="105" t="s">
        <v>17</v>
      </c>
      <c r="C339" s="357" t="s">
        <v>310</v>
      </c>
      <c r="D339" s="358"/>
      <c r="E339" s="359"/>
      <c r="F339" s="162" t="s">
        <v>162</v>
      </c>
      <c r="G339" s="106">
        <v>500000</v>
      </c>
      <c r="H339" s="106"/>
      <c r="I339" s="106">
        <v>500000</v>
      </c>
      <c r="J339" s="106"/>
      <c r="K339" s="106"/>
      <c r="L339" s="106"/>
      <c r="M339" s="106"/>
      <c r="N339" s="106"/>
      <c r="O339" s="106"/>
      <c r="P339" s="106"/>
      <c r="Q339" s="106">
        <v>500000</v>
      </c>
      <c r="R339" s="106"/>
      <c r="S339" s="106"/>
      <c r="T339" s="115" t="str">
        <f t="shared" si="23"/>
        <v>Иные бюджетные ассигнования</v>
      </c>
      <c r="U339" s="105" t="str">
        <f t="shared" si="24"/>
        <v>200</v>
      </c>
      <c r="V339" s="357" t="str">
        <f t="shared" si="25"/>
        <v>00005010000000000</v>
      </c>
      <c r="W339" s="358"/>
      <c r="X339" s="359"/>
      <c r="Y339" s="162" t="str">
        <f t="shared" si="26"/>
        <v>800</v>
      </c>
      <c r="Z339" s="106">
        <v>129994.35</v>
      </c>
      <c r="AA339" s="106"/>
      <c r="AB339" s="106">
        <v>129994.35</v>
      </c>
      <c r="AC339" s="106"/>
      <c r="AD339" s="106"/>
      <c r="AE339" s="106"/>
      <c r="AF339" s="106"/>
      <c r="AG339" s="106"/>
      <c r="AH339" s="106"/>
      <c r="AI339" s="106"/>
      <c r="AJ339" s="106">
        <v>129994.35</v>
      </c>
      <c r="AK339" s="126"/>
      <c r="AL339" s="107"/>
      <c r="AM339" s="119"/>
      <c r="AN339" s="103" t="s">
        <v>318</v>
      </c>
    </row>
    <row r="340" spans="1:40" s="104" customFormat="1" ht="39" x14ac:dyDescent="0.2">
      <c r="A340" s="115" t="s">
        <v>250</v>
      </c>
      <c r="B340" s="105" t="s">
        <v>17</v>
      </c>
      <c r="C340" s="357" t="s">
        <v>310</v>
      </c>
      <c r="D340" s="358"/>
      <c r="E340" s="359"/>
      <c r="F340" s="162" t="s">
        <v>251</v>
      </c>
      <c r="G340" s="106">
        <v>500000</v>
      </c>
      <c r="H340" s="106"/>
      <c r="I340" s="106">
        <v>500000</v>
      </c>
      <c r="J340" s="106"/>
      <c r="K340" s="106"/>
      <c r="L340" s="106"/>
      <c r="M340" s="106"/>
      <c r="N340" s="106"/>
      <c r="O340" s="106"/>
      <c r="P340" s="106"/>
      <c r="Q340" s="106">
        <v>500000</v>
      </c>
      <c r="R340" s="106"/>
      <c r="S340" s="106"/>
      <c r="T340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0" s="105" t="str">
        <f t="shared" si="24"/>
        <v>200</v>
      </c>
      <c r="V340" s="357" t="str">
        <f t="shared" si="25"/>
        <v>00005010000000000</v>
      </c>
      <c r="W340" s="358"/>
      <c r="X340" s="359"/>
      <c r="Y340" s="162" t="str">
        <f t="shared" si="26"/>
        <v>810</v>
      </c>
      <c r="Z340" s="106">
        <v>129994.35</v>
      </c>
      <c r="AA340" s="106"/>
      <c r="AB340" s="106">
        <v>129994.35</v>
      </c>
      <c r="AC340" s="106"/>
      <c r="AD340" s="106"/>
      <c r="AE340" s="106"/>
      <c r="AF340" s="106"/>
      <c r="AG340" s="106"/>
      <c r="AH340" s="106"/>
      <c r="AI340" s="106"/>
      <c r="AJ340" s="106">
        <v>129994.35</v>
      </c>
      <c r="AK340" s="126"/>
      <c r="AL340" s="107"/>
      <c r="AM340" s="119"/>
      <c r="AN340" s="103" t="s">
        <v>319</v>
      </c>
    </row>
    <row r="341" spans="1:40" s="104" customFormat="1" ht="39" x14ac:dyDescent="0.2">
      <c r="A341" s="114" t="s">
        <v>253</v>
      </c>
      <c r="B341" s="110" t="s">
        <v>17</v>
      </c>
      <c r="C341" s="360" t="s">
        <v>310</v>
      </c>
      <c r="D341" s="361"/>
      <c r="E341" s="362"/>
      <c r="F341" s="163" t="s">
        <v>254</v>
      </c>
      <c r="G341" s="106">
        <v>500000</v>
      </c>
      <c r="H341" s="111"/>
      <c r="I341" s="106">
        <v>500000</v>
      </c>
      <c r="J341" s="111"/>
      <c r="K341" s="112"/>
      <c r="L341" s="112"/>
      <c r="M341" s="112"/>
      <c r="N341" s="112"/>
      <c r="O341" s="112"/>
      <c r="P341" s="112"/>
      <c r="Q341" s="112">
        <v>500000</v>
      </c>
      <c r="R341" s="112"/>
      <c r="S341" s="112"/>
      <c r="T341" s="143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41" s="144" t="str">
        <f t="shared" si="24"/>
        <v>200</v>
      </c>
      <c r="V341" s="391" t="str">
        <f t="shared" si="25"/>
        <v>00005010000000000</v>
      </c>
      <c r="W341" s="392"/>
      <c r="X341" s="393"/>
      <c r="Y341" s="152" t="str">
        <f t="shared" si="26"/>
        <v>811</v>
      </c>
      <c r="Z341" s="106">
        <v>129994.35</v>
      </c>
      <c r="AA341" s="111"/>
      <c r="AB341" s="106">
        <v>129994.35</v>
      </c>
      <c r="AC341" s="111"/>
      <c r="AD341" s="112"/>
      <c r="AE341" s="112"/>
      <c r="AF341" s="112"/>
      <c r="AG341" s="112"/>
      <c r="AH341" s="112"/>
      <c r="AI341" s="112"/>
      <c r="AJ341" s="112">
        <v>129994.35</v>
      </c>
      <c r="AK341" s="128"/>
      <c r="AL341" s="113"/>
      <c r="AM341" s="161" t="str">
        <f>C341&amp;F341</f>
        <v>00005010000000000811</v>
      </c>
      <c r="AN341" s="103" t="str">
        <f>C341&amp;F341</f>
        <v>00005010000000000811</v>
      </c>
    </row>
    <row r="342" spans="1:40" s="104" customFormat="1" ht="11.25" x14ac:dyDescent="0.2">
      <c r="A342" s="115" t="s">
        <v>320</v>
      </c>
      <c r="B342" s="105" t="s">
        <v>17</v>
      </c>
      <c r="C342" s="357" t="s">
        <v>321</v>
      </c>
      <c r="D342" s="358"/>
      <c r="E342" s="359"/>
      <c r="F342" s="162" t="s">
        <v>125</v>
      </c>
      <c r="G342" s="106">
        <v>8170692.1399999997</v>
      </c>
      <c r="H342" s="106"/>
      <c r="I342" s="106">
        <v>8170692.1399999997</v>
      </c>
      <c r="J342" s="106"/>
      <c r="K342" s="106"/>
      <c r="L342" s="106"/>
      <c r="M342" s="106"/>
      <c r="N342" s="106"/>
      <c r="O342" s="106"/>
      <c r="P342" s="106">
        <v>7735692.1399999997</v>
      </c>
      <c r="Q342" s="106">
        <v>420000</v>
      </c>
      <c r="R342" s="106">
        <v>15000</v>
      </c>
      <c r="S342" s="106"/>
      <c r="T342" s="115" t="str">
        <f t="shared" si="23"/>
        <v>Коммунальное хозяйство</v>
      </c>
      <c r="U342" s="105" t="str">
        <f t="shared" si="24"/>
        <v>200</v>
      </c>
      <c r="V342" s="357" t="str">
        <f t="shared" si="25"/>
        <v>00005020000000000</v>
      </c>
      <c r="W342" s="358"/>
      <c r="X342" s="359"/>
      <c r="Y342" s="162" t="str">
        <f t="shared" si="26"/>
        <v>000</v>
      </c>
      <c r="Z342" s="106">
        <v>2295435.64</v>
      </c>
      <c r="AA342" s="106"/>
      <c r="AB342" s="106">
        <v>2295435.64</v>
      </c>
      <c r="AC342" s="106"/>
      <c r="AD342" s="106"/>
      <c r="AE342" s="106"/>
      <c r="AF342" s="106"/>
      <c r="AG342" s="106"/>
      <c r="AH342" s="106"/>
      <c r="AI342" s="106">
        <v>2130685.64</v>
      </c>
      <c r="AJ342" s="106">
        <v>164750</v>
      </c>
      <c r="AK342" s="126"/>
      <c r="AL342" s="107"/>
      <c r="AM342" s="119"/>
      <c r="AN342" s="103" t="s">
        <v>322</v>
      </c>
    </row>
    <row r="343" spans="1:40" s="104" customFormat="1" ht="19.5" x14ac:dyDescent="0.2">
      <c r="A343" s="115" t="s">
        <v>145</v>
      </c>
      <c r="B343" s="105" t="s">
        <v>17</v>
      </c>
      <c r="C343" s="357" t="s">
        <v>321</v>
      </c>
      <c r="D343" s="358"/>
      <c r="E343" s="359"/>
      <c r="F343" s="162" t="s">
        <v>17</v>
      </c>
      <c r="G343" s="106">
        <v>2754087.07</v>
      </c>
      <c r="H343" s="106"/>
      <c r="I343" s="106">
        <v>2754087.07</v>
      </c>
      <c r="J343" s="106"/>
      <c r="K343" s="106"/>
      <c r="L343" s="106"/>
      <c r="M343" s="106"/>
      <c r="N343" s="106"/>
      <c r="O343" s="106"/>
      <c r="P343" s="106">
        <v>2319087.0699999998</v>
      </c>
      <c r="Q343" s="106">
        <v>420000</v>
      </c>
      <c r="R343" s="106">
        <v>15000</v>
      </c>
      <c r="S343" s="106"/>
      <c r="T343" s="115" t="str">
        <f t="shared" si="23"/>
        <v>Закупка товаров, работ и услуг для обеспечения государственных (муниципальных) нужд</v>
      </c>
      <c r="U343" s="105" t="str">
        <f t="shared" si="24"/>
        <v>200</v>
      </c>
      <c r="V343" s="357" t="str">
        <f t="shared" si="25"/>
        <v>00005020000000000</v>
      </c>
      <c r="W343" s="358"/>
      <c r="X343" s="359"/>
      <c r="Y343" s="162" t="str">
        <f t="shared" si="26"/>
        <v>200</v>
      </c>
      <c r="Z343" s="106">
        <v>2295435.64</v>
      </c>
      <c r="AA343" s="106"/>
      <c r="AB343" s="106">
        <v>2295435.64</v>
      </c>
      <c r="AC343" s="106"/>
      <c r="AD343" s="106"/>
      <c r="AE343" s="106"/>
      <c r="AF343" s="106"/>
      <c r="AG343" s="106"/>
      <c r="AH343" s="106"/>
      <c r="AI343" s="106">
        <v>2130685.64</v>
      </c>
      <c r="AJ343" s="106">
        <v>164750</v>
      </c>
      <c r="AK343" s="126"/>
      <c r="AL343" s="107"/>
      <c r="AM343" s="119"/>
      <c r="AN343" s="103" t="s">
        <v>323</v>
      </c>
    </row>
    <row r="344" spans="1:40" s="104" customFormat="1" ht="29.25" x14ac:dyDescent="0.2">
      <c r="A344" s="115" t="s">
        <v>147</v>
      </c>
      <c r="B344" s="105" t="s">
        <v>17</v>
      </c>
      <c r="C344" s="357" t="s">
        <v>321</v>
      </c>
      <c r="D344" s="358"/>
      <c r="E344" s="359"/>
      <c r="F344" s="162" t="s">
        <v>148</v>
      </c>
      <c r="G344" s="106">
        <v>2754087.07</v>
      </c>
      <c r="H344" s="106"/>
      <c r="I344" s="106">
        <v>2754087.07</v>
      </c>
      <c r="J344" s="106"/>
      <c r="K344" s="106"/>
      <c r="L344" s="106"/>
      <c r="M344" s="106"/>
      <c r="N344" s="106"/>
      <c r="O344" s="106"/>
      <c r="P344" s="106">
        <v>2319087.0699999998</v>
      </c>
      <c r="Q344" s="106">
        <v>420000</v>
      </c>
      <c r="R344" s="106">
        <v>15000</v>
      </c>
      <c r="S344" s="106"/>
      <c r="T344" s="115" t="str">
        <f t="shared" si="23"/>
        <v>Иные закупки товаров, работ и услуг для обеспечения государственных (муниципальных) нужд</v>
      </c>
      <c r="U344" s="105" t="str">
        <f t="shared" si="24"/>
        <v>200</v>
      </c>
      <c r="V344" s="357" t="str">
        <f t="shared" si="25"/>
        <v>00005020000000000</v>
      </c>
      <c r="W344" s="358"/>
      <c r="X344" s="359"/>
      <c r="Y344" s="162" t="str">
        <f t="shared" si="26"/>
        <v>240</v>
      </c>
      <c r="Z344" s="106">
        <v>2295435.64</v>
      </c>
      <c r="AA344" s="106"/>
      <c r="AB344" s="106">
        <v>2295435.64</v>
      </c>
      <c r="AC344" s="106"/>
      <c r="AD344" s="106"/>
      <c r="AE344" s="106"/>
      <c r="AF344" s="106"/>
      <c r="AG344" s="106"/>
      <c r="AH344" s="106"/>
      <c r="AI344" s="106">
        <v>2130685.64</v>
      </c>
      <c r="AJ344" s="106">
        <v>164750</v>
      </c>
      <c r="AK344" s="126"/>
      <c r="AL344" s="107"/>
      <c r="AM344" s="119"/>
      <c r="AN344" s="103" t="s">
        <v>324</v>
      </c>
    </row>
    <row r="345" spans="1:40" s="104" customFormat="1" ht="11.25" x14ac:dyDescent="0.2">
      <c r="A345" s="114" t="s">
        <v>152</v>
      </c>
      <c r="B345" s="110" t="s">
        <v>17</v>
      </c>
      <c r="C345" s="360" t="s">
        <v>321</v>
      </c>
      <c r="D345" s="361"/>
      <c r="E345" s="362"/>
      <c r="F345" s="163" t="s">
        <v>153</v>
      </c>
      <c r="G345" s="106">
        <v>2754087.07</v>
      </c>
      <c r="H345" s="111"/>
      <c r="I345" s="106">
        <v>2754087.07</v>
      </c>
      <c r="J345" s="111"/>
      <c r="K345" s="112"/>
      <c r="L345" s="112"/>
      <c r="M345" s="112"/>
      <c r="N345" s="112"/>
      <c r="O345" s="112"/>
      <c r="P345" s="112">
        <v>2319087.0699999998</v>
      </c>
      <c r="Q345" s="112">
        <v>420000</v>
      </c>
      <c r="R345" s="112">
        <v>15000</v>
      </c>
      <c r="S345" s="112"/>
      <c r="T345" s="143" t="str">
        <f t="shared" si="23"/>
        <v>Прочая закупка товаров, работ и услуг</v>
      </c>
      <c r="U345" s="144" t="str">
        <f t="shared" si="24"/>
        <v>200</v>
      </c>
      <c r="V345" s="391" t="str">
        <f t="shared" si="25"/>
        <v>00005020000000000</v>
      </c>
      <c r="W345" s="392"/>
      <c r="X345" s="393"/>
      <c r="Y345" s="152" t="str">
        <f t="shared" si="26"/>
        <v>244</v>
      </c>
      <c r="Z345" s="106">
        <v>2295435.64</v>
      </c>
      <c r="AA345" s="111"/>
      <c r="AB345" s="106">
        <v>2295435.64</v>
      </c>
      <c r="AC345" s="111"/>
      <c r="AD345" s="112"/>
      <c r="AE345" s="112"/>
      <c r="AF345" s="112"/>
      <c r="AG345" s="112"/>
      <c r="AH345" s="112"/>
      <c r="AI345" s="112">
        <v>2130685.64</v>
      </c>
      <c r="AJ345" s="112">
        <v>164750</v>
      </c>
      <c r="AK345" s="128"/>
      <c r="AL345" s="113"/>
      <c r="AM345" s="161" t="str">
        <f>C345&amp;F345</f>
        <v>00005020000000000244</v>
      </c>
      <c r="AN345" s="103" t="str">
        <f>C345&amp;F345</f>
        <v>00005020000000000244</v>
      </c>
    </row>
    <row r="346" spans="1:40" s="104" customFormat="1" ht="19.5" x14ac:dyDescent="0.2">
      <c r="A346" s="115" t="s">
        <v>210</v>
      </c>
      <c r="B346" s="105" t="s">
        <v>17</v>
      </c>
      <c r="C346" s="357" t="s">
        <v>321</v>
      </c>
      <c r="D346" s="358"/>
      <c r="E346" s="359"/>
      <c r="F346" s="162" t="s">
        <v>211</v>
      </c>
      <c r="G346" s="106">
        <v>5416605.0700000003</v>
      </c>
      <c r="H346" s="106"/>
      <c r="I346" s="106">
        <v>5416605.0700000003</v>
      </c>
      <c r="J346" s="106"/>
      <c r="K346" s="106"/>
      <c r="L346" s="106"/>
      <c r="M346" s="106"/>
      <c r="N346" s="106"/>
      <c r="O346" s="106"/>
      <c r="P346" s="106">
        <v>5416605.0700000003</v>
      </c>
      <c r="Q346" s="106"/>
      <c r="R346" s="106"/>
      <c r="S346" s="106"/>
      <c r="T346" s="115" t="str">
        <f t="shared" si="23"/>
        <v>Предоставление субсидий бюджетным, автономным учреждениям и иным некоммерческим организациям</v>
      </c>
      <c r="U346" s="105" t="str">
        <f t="shared" si="24"/>
        <v>200</v>
      </c>
      <c r="V346" s="357" t="str">
        <f t="shared" si="25"/>
        <v>00005020000000000</v>
      </c>
      <c r="W346" s="358"/>
      <c r="X346" s="359"/>
      <c r="Y346" s="162" t="str">
        <f t="shared" si="26"/>
        <v>600</v>
      </c>
      <c r="Z346" s="106">
        <v>0</v>
      </c>
      <c r="AA346" s="106"/>
      <c r="AB346" s="106">
        <v>0</v>
      </c>
      <c r="AC346" s="106"/>
      <c r="AD346" s="106"/>
      <c r="AE346" s="106"/>
      <c r="AF346" s="106"/>
      <c r="AG346" s="106"/>
      <c r="AH346" s="106"/>
      <c r="AI346" s="106">
        <v>0</v>
      </c>
      <c r="AJ346" s="106"/>
      <c r="AK346" s="126"/>
      <c r="AL346" s="107"/>
      <c r="AM346" s="119"/>
      <c r="AN346" s="103" t="s">
        <v>325</v>
      </c>
    </row>
    <row r="347" spans="1:40" s="104" customFormat="1" ht="11.25" x14ac:dyDescent="0.2">
      <c r="A347" s="115" t="s">
        <v>326</v>
      </c>
      <c r="B347" s="105" t="s">
        <v>17</v>
      </c>
      <c r="C347" s="357" t="s">
        <v>321</v>
      </c>
      <c r="D347" s="358"/>
      <c r="E347" s="359"/>
      <c r="F347" s="162" t="s">
        <v>25</v>
      </c>
      <c r="G347" s="106">
        <v>498935</v>
      </c>
      <c r="H347" s="106"/>
      <c r="I347" s="106">
        <v>498935</v>
      </c>
      <c r="J347" s="106"/>
      <c r="K347" s="106"/>
      <c r="L347" s="106"/>
      <c r="M347" s="106"/>
      <c r="N347" s="106"/>
      <c r="O347" s="106"/>
      <c r="P347" s="106">
        <v>498935</v>
      </c>
      <c r="Q347" s="106"/>
      <c r="R347" s="106"/>
      <c r="S347" s="106"/>
      <c r="T347" s="115" t="str">
        <f t="shared" si="23"/>
        <v>Субсидии автономным учреждениям</v>
      </c>
      <c r="U347" s="105" t="str">
        <f t="shared" si="24"/>
        <v>200</v>
      </c>
      <c r="V347" s="357" t="str">
        <f t="shared" si="25"/>
        <v>00005020000000000</v>
      </c>
      <c r="W347" s="358"/>
      <c r="X347" s="359"/>
      <c r="Y347" s="162" t="str">
        <f t="shared" si="26"/>
        <v>620</v>
      </c>
      <c r="Z347" s="106">
        <v>0</v>
      </c>
      <c r="AA347" s="106"/>
      <c r="AB347" s="106">
        <v>0</v>
      </c>
      <c r="AC347" s="106"/>
      <c r="AD347" s="106"/>
      <c r="AE347" s="106"/>
      <c r="AF347" s="106"/>
      <c r="AG347" s="106"/>
      <c r="AH347" s="106"/>
      <c r="AI347" s="106">
        <v>0</v>
      </c>
      <c r="AJ347" s="106"/>
      <c r="AK347" s="126"/>
      <c r="AL347" s="107"/>
      <c r="AM347" s="119"/>
      <c r="AN347" s="103" t="s">
        <v>327</v>
      </c>
    </row>
    <row r="348" spans="1:40" s="104" customFormat="1" ht="11.25" x14ac:dyDescent="0.2">
      <c r="A348" s="114" t="s">
        <v>328</v>
      </c>
      <c r="B348" s="110" t="s">
        <v>17</v>
      </c>
      <c r="C348" s="360" t="s">
        <v>321</v>
      </c>
      <c r="D348" s="361"/>
      <c r="E348" s="362"/>
      <c r="F348" s="163" t="s">
        <v>329</v>
      </c>
      <c r="G348" s="106">
        <v>498935</v>
      </c>
      <c r="H348" s="111"/>
      <c r="I348" s="106">
        <v>498935</v>
      </c>
      <c r="J348" s="111"/>
      <c r="K348" s="112"/>
      <c r="L348" s="112"/>
      <c r="M348" s="112"/>
      <c r="N348" s="112"/>
      <c r="O348" s="112"/>
      <c r="P348" s="112">
        <v>498935</v>
      </c>
      <c r="Q348" s="112"/>
      <c r="R348" s="112"/>
      <c r="S348" s="112"/>
      <c r="T348" s="143" t="str">
        <f t="shared" si="23"/>
        <v>Субсидии автономным учреждениям на иные цели</v>
      </c>
      <c r="U348" s="144" t="str">
        <f t="shared" si="24"/>
        <v>200</v>
      </c>
      <c r="V348" s="391" t="str">
        <f t="shared" si="25"/>
        <v>00005020000000000</v>
      </c>
      <c r="W348" s="392"/>
      <c r="X348" s="393"/>
      <c r="Y348" s="152" t="str">
        <f t="shared" si="26"/>
        <v>622</v>
      </c>
      <c r="Z348" s="106">
        <v>0</v>
      </c>
      <c r="AA348" s="111"/>
      <c r="AB348" s="106">
        <v>0</v>
      </c>
      <c r="AC348" s="111"/>
      <c r="AD348" s="112"/>
      <c r="AE348" s="112"/>
      <c r="AF348" s="112"/>
      <c r="AG348" s="112"/>
      <c r="AH348" s="112"/>
      <c r="AI348" s="112">
        <v>0</v>
      </c>
      <c r="AJ348" s="112"/>
      <c r="AK348" s="128"/>
      <c r="AL348" s="113"/>
      <c r="AM348" s="161" t="str">
        <f>C348&amp;F348</f>
        <v>00005020000000000622</v>
      </c>
      <c r="AN348" s="103" t="str">
        <f>C348&amp;F348</f>
        <v>00005020000000000622</v>
      </c>
    </row>
    <row r="349" spans="1:40" s="104" customFormat="1" ht="29.25" x14ac:dyDescent="0.2">
      <c r="A349" s="115" t="s">
        <v>297</v>
      </c>
      <c r="B349" s="105" t="s">
        <v>17</v>
      </c>
      <c r="C349" s="357" t="s">
        <v>321</v>
      </c>
      <c r="D349" s="358"/>
      <c r="E349" s="359"/>
      <c r="F349" s="162" t="s">
        <v>298</v>
      </c>
      <c r="G349" s="106">
        <v>4917670.07</v>
      </c>
      <c r="H349" s="106"/>
      <c r="I349" s="106">
        <v>4917670.07</v>
      </c>
      <c r="J349" s="106"/>
      <c r="K349" s="106"/>
      <c r="L349" s="106"/>
      <c r="M349" s="106"/>
      <c r="N349" s="106"/>
      <c r="O349" s="106"/>
      <c r="P349" s="106">
        <v>4917670.07</v>
      </c>
      <c r="Q349" s="106"/>
      <c r="R349" s="106"/>
      <c r="S349" s="106"/>
      <c r="T349" s="115" t="str">
        <f t="shared" si="23"/>
        <v>Субсидии некоммерческим организациям (за исключением государственных (муниципальных) учреждений)</v>
      </c>
      <c r="U349" s="105" t="str">
        <f t="shared" si="24"/>
        <v>200</v>
      </c>
      <c r="V349" s="357" t="str">
        <f t="shared" si="25"/>
        <v>00005020000000000</v>
      </c>
      <c r="W349" s="358"/>
      <c r="X349" s="359"/>
      <c r="Y349" s="162" t="str">
        <f t="shared" si="26"/>
        <v>630</v>
      </c>
      <c r="Z349" s="106">
        <v>0</v>
      </c>
      <c r="AA349" s="106"/>
      <c r="AB349" s="106">
        <v>0</v>
      </c>
      <c r="AC349" s="106"/>
      <c r="AD349" s="106"/>
      <c r="AE349" s="106"/>
      <c r="AF349" s="106"/>
      <c r="AG349" s="106"/>
      <c r="AH349" s="106"/>
      <c r="AI349" s="106">
        <v>0</v>
      </c>
      <c r="AJ349" s="106"/>
      <c r="AK349" s="126"/>
      <c r="AL349" s="107"/>
      <c r="AM349" s="119"/>
      <c r="AN349" s="103" t="s">
        <v>330</v>
      </c>
    </row>
    <row r="350" spans="1:40" s="104" customFormat="1" ht="58.5" x14ac:dyDescent="0.2">
      <c r="A350" s="114" t="s">
        <v>300</v>
      </c>
      <c r="B350" s="110" t="s">
        <v>17</v>
      </c>
      <c r="C350" s="360" t="s">
        <v>321</v>
      </c>
      <c r="D350" s="361"/>
      <c r="E350" s="362"/>
      <c r="F350" s="163" t="s">
        <v>301</v>
      </c>
      <c r="G350" s="106">
        <v>4917670.07</v>
      </c>
      <c r="H350" s="111"/>
      <c r="I350" s="106">
        <v>4917670.07</v>
      </c>
      <c r="J350" s="111"/>
      <c r="K350" s="112"/>
      <c r="L350" s="112"/>
      <c r="M350" s="112"/>
      <c r="N350" s="112"/>
      <c r="O350" s="112"/>
      <c r="P350" s="112">
        <v>4917670.07</v>
      </c>
      <c r="Q350" s="112"/>
      <c r="R350" s="112"/>
      <c r="S350" s="112"/>
      <c r="T350" s="143" t="str">
        <f t="shared" si="23"/>
        <v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50" s="144" t="str">
        <f t="shared" si="24"/>
        <v>200</v>
      </c>
      <c r="V350" s="391" t="str">
        <f t="shared" si="25"/>
        <v>00005020000000000</v>
      </c>
      <c r="W350" s="392"/>
      <c r="X350" s="393"/>
      <c r="Y350" s="152" t="str">
        <f t="shared" si="26"/>
        <v>632</v>
      </c>
      <c r="Z350" s="106">
        <v>0</v>
      </c>
      <c r="AA350" s="111"/>
      <c r="AB350" s="106">
        <v>0</v>
      </c>
      <c r="AC350" s="111"/>
      <c r="AD350" s="112"/>
      <c r="AE350" s="112"/>
      <c r="AF350" s="112"/>
      <c r="AG350" s="112"/>
      <c r="AH350" s="112"/>
      <c r="AI350" s="112">
        <v>0</v>
      </c>
      <c r="AJ350" s="112"/>
      <c r="AK350" s="128"/>
      <c r="AL350" s="113"/>
      <c r="AM350" s="161" t="str">
        <f>C350&amp;F350</f>
        <v>00005020000000000632</v>
      </c>
      <c r="AN350" s="103" t="str">
        <f>C350&amp;F350</f>
        <v>00005020000000000632</v>
      </c>
    </row>
    <row r="351" spans="1:40" s="104" customFormat="1" ht="11.25" x14ac:dyDescent="0.2">
      <c r="A351" s="115" t="s">
        <v>331</v>
      </c>
      <c r="B351" s="105" t="s">
        <v>17</v>
      </c>
      <c r="C351" s="357" t="s">
        <v>332</v>
      </c>
      <c r="D351" s="358"/>
      <c r="E351" s="359"/>
      <c r="F351" s="162" t="s">
        <v>125</v>
      </c>
      <c r="G351" s="106">
        <v>30588394</v>
      </c>
      <c r="H351" s="106"/>
      <c r="I351" s="106">
        <v>30588394</v>
      </c>
      <c r="J351" s="106"/>
      <c r="K351" s="106"/>
      <c r="L351" s="106"/>
      <c r="M351" s="106"/>
      <c r="N351" s="106"/>
      <c r="O351" s="106"/>
      <c r="P351" s="106"/>
      <c r="Q351" s="106">
        <v>20142103</v>
      </c>
      <c r="R351" s="106">
        <v>10446291</v>
      </c>
      <c r="S351" s="106"/>
      <c r="T351" s="115" t="str">
        <f t="shared" si="23"/>
        <v>Благоустройство</v>
      </c>
      <c r="U351" s="105" t="str">
        <f t="shared" si="24"/>
        <v>200</v>
      </c>
      <c r="V351" s="357" t="str">
        <f t="shared" si="25"/>
        <v>00005030000000000</v>
      </c>
      <c r="W351" s="358"/>
      <c r="X351" s="359"/>
      <c r="Y351" s="162" t="str">
        <f t="shared" si="26"/>
        <v>000</v>
      </c>
      <c r="Z351" s="106">
        <v>10197352.84</v>
      </c>
      <c r="AA351" s="106"/>
      <c r="AB351" s="106">
        <v>10197352.84</v>
      </c>
      <c r="AC351" s="106"/>
      <c r="AD351" s="106"/>
      <c r="AE351" s="106"/>
      <c r="AF351" s="106"/>
      <c r="AG351" s="106"/>
      <c r="AH351" s="106"/>
      <c r="AI351" s="106"/>
      <c r="AJ351" s="106">
        <v>6300284.7000000002</v>
      </c>
      <c r="AK351" s="126">
        <v>3897068.14</v>
      </c>
      <c r="AL351" s="107"/>
      <c r="AM351" s="119"/>
      <c r="AN351" s="103" t="s">
        <v>333</v>
      </c>
    </row>
    <row r="352" spans="1:40" s="104" customFormat="1" ht="19.5" x14ac:dyDescent="0.2">
      <c r="A352" s="115" t="s">
        <v>145</v>
      </c>
      <c r="B352" s="105" t="s">
        <v>17</v>
      </c>
      <c r="C352" s="357" t="s">
        <v>332</v>
      </c>
      <c r="D352" s="358"/>
      <c r="E352" s="359"/>
      <c r="F352" s="162" t="s">
        <v>17</v>
      </c>
      <c r="G352" s="106">
        <v>23719472</v>
      </c>
      <c r="H352" s="106"/>
      <c r="I352" s="106">
        <v>23719472</v>
      </c>
      <c r="J352" s="106"/>
      <c r="K352" s="106"/>
      <c r="L352" s="106"/>
      <c r="M352" s="106"/>
      <c r="N352" s="106"/>
      <c r="O352" s="106"/>
      <c r="P352" s="106"/>
      <c r="Q352" s="106">
        <v>13273181</v>
      </c>
      <c r="R352" s="106">
        <v>10446291</v>
      </c>
      <c r="S352" s="106"/>
      <c r="T352" s="115" t="str">
        <f t="shared" si="23"/>
        <v>Закупка товаров, работ и услуг для обеспечения государственных (муниципальных) нужд</v>
      </c>
      <c r="U352" s="105" t="str">
        <f t="shared" si="24"/>
        <v>200</v>
      </c>
      <c r="V352" s="357" t="str">
        <f t="shared" si="25"/>
        <v>00005030000000000</v>
      </c>
      <c r="W352" s="358"/>
      <c r="X352" s="359"/>
      <c r="Y352" s="162" t="str">
        <f t="shared" si="26"/>
        <v>200</v>
      </c>
      <c r="Z352" s="106">
        <v>8332370.8399999999</v>
      </c>
      <c r="AA352" s="106"/>
      <c r="AB352" s="106">
        <v>8332370.8399999999</v>
      </c>
      <c r="AC352" s="106"/>
      <c r="AD352" s="106"/>
      <c r="AE352" s="106"/>
      <c r="AF352" s="106"/>
      <c r="AG352" s="106"/>
      <c r="AH352" s="106"/>
      <c r="AI352" s="106"/>
      <c r="AJ352" s="106">
        <v>4435302.7</v>
      </c>
      <c r="AK352" s="126">
        <v>3897068.14</v>
      </c>
      <c r="AL352" s="107"/>
      <c r="AM352" s="119"/>
      <c r="AN352" s="103" t="s">
        <v>334</v>
      </c>
    </row>
    <row r="353" spans="1:40" s="104" customFormat="1" ht="29.25" x14ac:dyDescent="0.2">
      <c r="A353" s="115" t="s">
        <v>147</v>
      </c>
      <c r="B353" s="105" t="s">
        <v>17</v>
      </c>
      <c r="C353" s="357" t="s">
        <v>332</v>
      </c>
      <c r="D353" s="358"/>
      <c r="E353" s="359"/>
      <c r="F353" s="162" t="s">
        <v>148</v>
      </c>
      <c r="G353" s="106">
        <v>23719472</v>
      </c>
      <c r="H353" s="106"/>
      <c r="I353" s="106">
        <v>23719472</v>
      </c>
      <c r="J353" s="106"/>
      <c r="K353" s="106"/>
      <c r="L353" s="106"/>
      <c r="M353" s="106"/>
      <c r="N353" s="106"/>
      <c r="O353" s="106"/>
      <c r="P353" s="106"/>
      <c r="Q353" s="106">
        <v>13273181</v>
      </c>
      <c r="R353" s="106">
        <v>10446291</v>
      </c>
      <c r="S353" s="106"/>
      <c r="T353" s="115" t="str">
        <f t="shared" si="23"/>
        <v>Иные закупки товаров, работ и услуг для обеспечения государственных (муниципальных) нужд</v>
      </c>
      <c r="U353" s="105" t="str">
        <f t="shared" si="24"/>
        <v>200</v>
      </c>
      <c r="V353" s="357" t="str">
        <f t="shared" si="25"/>
        <v>00005030000000000</v>
      </c>
      <c r="W353" s="358"/>
      <c r="X353" s="359"/>
      <c r="Y353" s="162" t="str">
        <f t="shared" si="26"/>
        <v>240</v>
      </c>
      <c r="Z353" s="106">
        <v>8332370.8399999999</v>
      </c>
      <c r="AA353" s="106"/>
      <c r="AB353" s="106">
        <v>8332370.8399999999</v>
      </c>
      <c r="AC353" s="106"/>
      <c r="AD353" s="106"/>
      <c r="AE353" s="106"/>
      <c r="AF353" s="106"/>
      <c r="AG353" s="106"/>
      <c r="AH353" s="106"/>
      <c r="AI353" s="106"/>
      <c r="AJ353" s="106">
        <v>4435302.7</v>
      </c>
      <c r="AK353" s="126">
        <v>3897068.14</v>
      </c>
      <c r="AL353" s="107"/>
      <c r="AM353" s="119"/>
      <c r="AN353" s="103" t="s">
        <v>335</v>
      </c>
    </row>
    <row r="354" spans="1:40" s="104" customFormat="1" ht="11.25" x14ac:dyDescent="0.2">
      <c r="A354" s="114" t="s">
        <v>152</v>
      </c>
      <c r="B354" s="110" t="s">
        <v>17</v>
      </c>
      <c r="C354" s="360" t="s">
        <v>332</v>
      </c>
      <c r="D354" s="361"/>
      <c r="E354" s="362"/>
      <c r="F354" s="163" t="s">
        <v>153</v>
      </c>
      <c r="G354" s="106">
        <v>23719472</v>
      </c>
      <c r="H354" s="111"/>
      <c r="I354" s="106">
        <v>23719472</v>
      </c>
      <c r="J354" s="111"/>
      <c r="K354" s="112"/>
      <c r="L354" s="112"/>
      <c r="M354" s="112"/>
      <c r="N354" s="112"/>
      <c r="O354" s="112"/>
      <c r="P354" s="112"/>
      <c r="Q354" s="112">
        <v>13273181</v>
      </c>
      <c r="R354" s="112">
        <v>10446291</v>
      </c>
      <c r="S354" s="112"/>
      <c r="T354" s="143" t="str">
        <f t="shared" si="23"/>
        <v>Прочая закупка товаров, работ и услуг</v>
      </c>
      <c r="U354" s="144" t="str">
        <f t="shared" si="24"/>
        <v>200</v>
      </c>
      <c r="V354" s="391" t="str">
        <f t="shared" si="25"/>
        <v>00005030000000000</v>
      </c>
      <c r="W354" s="392"/>
      <c r="X354" s="393"/>
      <c r="Y354" s="152" t="str">
        <f t="shared" si="26"/>
        <v>244</v>
      </c>
      <c r="Z354" s="106">
        <v>8332370.8399999999</v>
      </c>
      <c r="AA354" s="111"/>
      <c r="AB354" s="106">
        <v>8332370.8399999999</v>
      </c>
      <c r="AC354" s="111"/>
      <c r="AD354" s="112"/>
      <c r="AE354" s="112"/>
      <c r="AF354" s="112"/>
      <c r="AG354" s="112"/>
      <c r="AH354" s="112"/>
      <c r="AI354" s="112"/>
      <c r="AJ354" s="112">
        <v>4435302.7</v>
      </c>
      <c r="AK354" s="128">
        <v>3897068.14</v>
      </c>
      <c r="AL354" s="113"/>
      <c r="AM354" s="161" t="str">
        <f>C354&amp;F354</f>
        <v>00005030000000000244</v>
      </c>
      <c r="AN354" s="103" t="str">
        <f>C354&amp;F354</f>
        <v>00005030000000000244</v>
      </c>
    </row>
    <row r="355" spans="1:40" s="104" customFormat="1" ht="19.5" x14ac:dyDescent="0.2">
      <c r="A355" s="115" t="s">
        <v>261</v>
      </c>
      <c r="B355" s="105" t="s">
        <v>17</v>
      </c>
      <c r="C355" s="357" t="s">
        <v>332</v>
      </c>
      <c r="D355" s="358"/>
      <c r="E355" s="359"/>
      <c r="F355" s="162" t="s">
        <v>262</v>
      </c>
      <c r="G355" s="106">
        <v>3866000</v>
      </c>
      <c r="H355" s="106"/>
      <c r="I355" s="106">
        <v>3866000</v>
      </c>
      <c r="J355" s="106"/>
      <c r="K355" s="106"/>
      <c r="L355" s="106"/>
      <c r="M355" s="106"/>
      <c r="N355" s="106"/>
      <c r="O355" s="106"/>
      <c r="P355" s="106"/>
      <c r="Q355" s="106">
        <v>3866000</v>
      </c>
      <c r="R355" s="106"/>
      <c r="S355" s="106"/>
      <c r="T355" s="115" t="str">
        <f t="shared" si="23"/>
        <v>Капитальные вложения в объекты государственной (муниципальной) собственности</v>
      </c>
      <c r="U355" s="105" t="str">
        <f t="shared" si="24"/>
        <v>200</v>
      </c>
      <c r="V355" s="357" t="str">
        <f t="shared" si="25"/>
        <v>00005030000000000</v>
      </c>
      <c r="W355" s="358"/>
      <c r="X355" s="359"/>
      <c r="Y355" s="162" t="str">
        <f t="shared" si="26"/>
        <v>400</v>
      </c>
      <c r="Z355" s="106">
        <v>1864982</v>
      </c>
      <c r="AA355" s="106"/>
      <c r="AB355" s="106">
        <v>1864982</v>
      </c>
      <c r="AC355" s="106"/>
      <c r="AD355" s="106"/>
      <c r="AE355" s="106"/>
      <c r="AF355" s="106"/>
      <c r="AG355" s="106"/>
      <c r="AH355" s="106"/>
      <c r="AI355" s="106"/>
      <c r="AJ355" s="106">
        <v>1864982</v>
      </c>
      <c r="AK355" s="126"/>
      <c r="AL355" s="107"/>
      <c r="AM355" s="119"/>
      <c r="AN355" s="103" t="s">
        <v>336</v>
      </c>
    </row>
    <row r="356" spans="1:40" s="104" customFormat="1" ht="11.25" x14ac:dyDescent="0.2">
      <c r="A356" s="115" t="s">
        <v>264</v>
      </c>
      <c r="B356" s="105" t="s">
        <v>17</v>
      </c>
      <c r="C356" s="357" t="s">
        <v>332</v>
      </c>
      <c r="D356" s="358"/>
      <c r="E356" s="359"/>
      <c r="F356" s="162" t="s">
        <v>265</v>
      </c>
      <c r="G356" s="106">
        <v>3866000</v>
      </c>
      <c r="H356" s="106"/>
      <c r="I356" s="106">
        <v>3866000</v>
      </c>
      <c r="J356" s="106"/>
      <c r="K356" s="106"/>
      <c r="L356" s="106"/>
      <c r="M356" s="106"/>
      <c r="N356" s="106"/>
      <c r="O356" s="106"/>
      <c r="P356" s="106"/>
      <c r="Q356" s="106">
        <v>3866000</v>
      </c>
      <c r="R356" s="106"/>
      <c r="S356" s="106"/>
      <c r="T356" s="115" t="str">
        <f t="shared" si="23"/>
        <v>Бюджетные инвестиции</v>
      </c>
      <c r="U356" s="105" t="str">
        <f t="shared" si="24"/>
        <v>200</v>
      </c>
      <c r="V356" s="357" t="str">
        <f t="shared" si="25"/>
        <v>00005030000000000</v>
      </c>
      <c r="W356" s="358"/>
      <c r="X356" s="359"/>
      <c r="Y356" s="162" t="str">
        <f t="shared" si="26"/>
        <v>410</v>
      </c>
      <c r="Z356" s="106">
        <v>1864982</v>
      </c>
      <c r="AA356" s="106"/>
      <c r="AB356" s="106">
        <v>1864982</v>
      </c>
      <c r="AC356" s="106"/>
      <c r="AD356" s="106"/>
      <c r="AE356" s="106"/>
      <c r="AF356" s="106"/>
      <c r="AG356" s="106"/>
      <c r="AH356" s="106"/>
      <c r="AI356" s="106"/>
      <c r="AJ356" s="106">
        <v>1864982</v>
      </c>
      <c r="AK356" s="126"/>
      <c r="AL356" s="107"/>
      <c r="AM356" s="119"/>
      <c r="AN356" s="103" t="s">
        <v>337</v>
      </c>
    </row>
    <row r="357" spans="1:40" s="104" customFormat="1" ht="29.25" x14ac:dyDescent="0.2">
      <c r="A357" s="114" t="s">
        <v>267</v>
      </c>
      <c r="B357" s="110" t="s">
        <v>17</v>
      </c>
      <c r="C357" s="360" t="s">
        <v>332</v>
      </c>
      <c r="D357" s="361"/>
      <c r="E357" s="362"/>
      <c r="F357" s="163" t="s">
        <v>268</v>
      </c>
      <c r="G357" s="106">
        <v>3866000</v>
      </c>
      <c r="H357" s="111"/>
      <c r="I357" s="106">
        <v>3866000</v>
      </c>
      <c r="J357" s="111"/>
      <c r="K357" s="112"/>
      <c r="L357" s="112"/>
      <c r="M357" s="112"/>
      <c r="N357" s="112"/>
      <c r="O357" s="112"/>
      <c r="P357" s="112"/>
      <c r="Q357" s="112">
        <v>3866000</v>
      </c>
      <c r="R357" s="112"/>
      <c r="S357" s="112"/>
      <c r="T357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57" s="144" t="str">
        <f t="shared" si="24"/>
        <v>200</v>
      </c>
      <c r="V357" s="391" t="str">
        <f t="shared" si="25"/>
        <v>00005030000000000</v>
      </c>
      <c r="W357" s="392"/>
      <c r="X357" s="393"/>
      <c r="Y357" s="152" t="str">
        <f t="shared" si="26"/>
        <v>414</v>
      </c>
      <c r="Z357" s="106">
        <v>1864982</v>
      </c>
      <c r="AA357" s="111"/>
      <c r="AB357" s="106">
        <v>1864982</v>
      </c>
      <c r="AC357" s="111"/>
      <c r="AD357" s="112"/>
      <c r="AE357" s="112"/>
      <c r="AF357" s="112"/>
      <c r="AG357" s="112"/>
      <c r="AH357" s="112"/>
      <c r="AI357" s="112"/>
      <c r="AJ357" s="112">
        <v>1864982</v>
      </c>
      <c r="AK357" s="128"/>
      <c r="AL357" s="113"/>
      <c r="AM357" s="161" t="str">
        <f>C357&amp;F357</f>
        <v>00005030000000000414</v>
      </c>
      <c r="AN357" s="103" t="str">
        <f>C357&amp;F357</f>
        <v>00005030000000000414</v>
      </c>
    </row>
    <row r="358" spans="1:40" s="104" customFormat="1" ht="11.25" x14ac:dyDescent="0.2">
      <c r="A358" s="115" t="s">
        <v>161</v>
      </c>
      <c r="B358" s="105" t="s">
        <v>17</v>
      </c>
      <c r="C358" s="357" t="s">
        <v>332</v>
      </c>
      <c r="D358" s="358"/>
      <c r="E358" s="359"/>
      <c r="F358" s="162" t="s">
        <v>162</v>
      </c>
      <c r="G358" s="106">
        <v>3002922</v>
      </c>
      <c r="H358" s="106"/>
      <c r="I358" s="106">
        <v>3002922</v>
      </c>
      <c r="J358" s="106"/>
      <c r="K358" s="106"/>
      <c r="L358" s="106"/>
      <c r="M358" s="106"/>
      <c r="N358" s="106"/>
      <c r="O358" s="106"/>
      <c r="P358" s="106"/>
      <c r="Q358" s="106">
        <v>3002922</v>
      </c>
      <c r="R358" s="106"/>
      <c r="S358" s="106"/>
      <c r="T358" s="115" t="str">
        <f t="shared" si="23"/>
        <v>Иные бюджетные ассигнования</v>
      </c>
      <c r="U358" s="105" t="str">
        <f t="shared" si="24"/>
        <v>200</v>
      </c>
      <c r="V358" s="357" t="str">
        <f t="shared" si="25"/>
        <v>00005030000000000</v>
      </c>
      <c r="W358" s="358"/>
      <c r="X358" s="359"/>
      <c r="Y358" s="162" t="str">
        <f t="shared" si="26"/>
        <v>800</v>
      </c>
      <c r="Z358" s="106">
        <v>0</v>
      </c>
      <c r="AA358" s="106"/>
      <c r="AB358" s="106">
        <v>0</v>
      </c>
      <c r="AC358" s="106"/>
      <c r="AD358" s="106"/>
      <c r="AE358" s="106"/>
      <c r="AF358" s="106"/>
      <c r="AG358" s="106"/>
      <c r="AH358" s="106"/>
      <c r="AI358" s="106"/>
      <c r="AJ358" s="106">
        <v>0</v>
      </c>
      <c r="AK358" s="126"/>
      <c r="AL358" s="107"/>
      <c r="AM358" s="119"/>
      <c r="AN358" s="103" t="s">
        <v>338</v>
      </c>
    </row>
    <row r="359" spans="1:40" s="104" customFormat="1" ht="39" x14ac:dyDescent="0.2">
      <c r="A359" s="115" t="s">
        <v>250</v>
      </c>
      <c r="B359" s="105" t="s">
        <v>17</v>
      </c>
      <c r="C359" s="357" t="s">
        <v>332</v>
      </c>
      <c r="D359" s="358"/>
      <c r="E359" s="359"/>
      <c r="F359" s="162" t="s">
        <v>251</v>
      </c>
      <c r="G359" s="106">
        <v>3002922</v>
      </c>
      <c r="H359" s="106"/>
      <c r="I359" s="106">
        <v>3002922</v>
      </c>
      <c r="J359" s="106"/>
      <c r="K359" s="106"/>
      <c r="L359" s="106"/>
      <c r="M359" s="106"/>
      <c r="N359" s="106"/>
      <c r="O359" s="106"/>
      <c r="P359" s="106"/>
      <c r="Q359" s="106">
        <v>3002922</v>
      </c>
      <c r="R359" s="106"/>
      <c r="S359" s="106"/>
      <c r="T359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9" s="105" t="str">
        <f t="shared" si="24"/>
        <v>200</v>
      </c>
      <c r="V359" s="357" t="str">
        <f t="shared" si="25"/>
        <v>00005030000000000</v>
      </c>
      <c r="W359" s="358"/>
      <c r="X359" s="359"/>
      <c r="Y359" s="162" t="str">
        <f t="shared" si="26"/>
        <v>810</v>
      </c>
      <c r="Z359" s="106">
        <v>0</v>
      </c>
      <c r="AA359" s="106"/>
      <c r="AB359" s="106">
        <v>0</v>
      </c>
      <c r="AC359" s="106"/>
      <c r="AD359" s="106"/>
      <c r="AE359" s="106"/>
      <c r="AF359" s="106"/>
      <c r="AG359" s="106"/>
      <c r="AH359" s="106"/>
      <c r="AI359" s="106"/>
      <c r="AJ359" s="106">
        <v>0</v>
      </c>
      <c r="AK359" s="126"/>
      <c r="AL359" s="107"/>
      <c r="AM359" s="119"/>
      <c r="AN359" s="103" t="s">
        <v>339</v>
      </c>
    </row>
    <row r="360" spans="1:40" s="104" customFormat="1" ht="39" x14ac:dyDescent="0.2">
      <c r="A360" s="114" t="s">
        <v>253</v>
      </c>
      <c r="B360" s="110" t="s">
        <v>17</v>
      </c>
      <c r="C360" s="360" t="s">
        <v>332</v>
      </c>
      <c r="D360" s="361"/>
      <c r="E360" s="362"/>
      <c r="F360" s="163" t="s">
        <v>254</v>
      </c>
      <c r="G360" s="106">
        <v>3002922</v>
      </c>
      <c r="H360" s="111"/>
      <c r="I360" s="106">
        <v>3002922</v>
      </c>
      <c r="J360" s="111"/>
      <c r="K360" s="112"/>
      <c r="L360" s="112"/>
      <c r="M360" s="112"/>
      <c r="N360" s="112"/>
      <c r="O360" s="112"/>
      <c r="P360" s="112"/>
      <c r="Q360" s="112">
        <v>3002922</v>
      </c>
      <c r="R360" s="112"/>
      <c r="S360" s="112"/>
      <c r="T360" s="143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60" s="144" t="str">
        <f t="shared" si="24"/>
        <v>200</v>
      </c>
      <c r="V360" s="391" t="str">
        <f t="shared" si="25"/>
        <v>00005030000000000</v>
      </c>
      <c r="W360" s="392"/>
      <c r="X360" s="393"/>
      <c r="Y360" s="152" t="str">
        <f t="shared" si="26"/>
        <v>811</v>
      </c>
      <c r="Z360" s="106">
        <v>0</v>
      </c>
      <c r="AA360" s="111"/>
      <c r="AB360" s="106">
        <v>0</v>
      </c>
      <c r="AC360" s="111"/>
      <c r="AD360" s="112"/>
      <c r="AE360" s="112"/>
      <c r="AF360" s="112"/>
      <c r="AG360" s="112"/>
      <c r="AH360" s="112"/>
      <c r="AI360" s="112"/>
      <c r="AJ360" s="112">
        <v>0</v>
      </c>
      <c r="AK360" s="128"/>
      <c r="AL360" s="113"/>
      <c r="AM360" s="161" t="str">
        <f>C360&amp;F360</f>
        <v>00005030000000000811</v>
      </c>
      <c r="AN360" s="103" t="str">
        <f>C360&amp;F360</f>
        <v>00005030000000000811</v>
      </c>
    </row>
    <row r="361" spans="1:40" s="104" customFormat="1" ht="19.5" x14ac:dyDescent="0.2">
      <c r="A361" s="115" t="s">
        <v>340</v>
      </c>
      <c r="B361" s="105" t="s">
        <v>17</v>
      </c>
      <c r="C361" s="357" t="s">
        <v>341</v>
      </c>
      <c r="D361" s="358"/>
      <c r="E361" s="359"/>
      <c r="F361" s="162" t="s">
        <v>125</v>
      </c>
      <c r="G361" s="106">
        <v>292950</v>
      </c>
      <c r="H361" s="106"/>
      <c r="I361" s="106">
        <v>292950</v>
      </c>
      <c r="J361" s="106"/>
      <c r="K361" s="106"/>
      <c r="L361" s="106"/>
      <c r="M361" s="106"/>
      <c r="N361" s="106"/>
      <c r="O361" s="106"/>
      <c r="P361" s="106"/>
      <c r="Q361" s="106">
        <v>292950</v>
      </c>
      <c r="R361" s="106"/>
      <c r="S361" s="106"/>
      <c r="T361" s="115" t="str">
        <f t="shared" si="23"/>
        <v>Другие вопросы в области жилищно-коммунального хозяйства</v>
      </c>
      <c r="U361" s="105" t="str">
        <f t="shared" si="24"/>
        <v>200</v>
      </c>
      <c r="V361" s="357" t="str">
        <f t="shared" si="25"/>
        <v>00005050000000000</v>
      </c>
      <c r="W361" s="358"/>
      <c r="X361" s="359"/>
      <c r="Y361" s="162" t="str">
        <f t="shared" si="26"/>
        <v>000</v>
      </c>
      <c r="Z361" s="106">
        <v>145577.97</v>
      </c>
      <c r="AA361" s="106"/>
      <c r="AB361" s="106">
        <v>145577.97</v>
      </c>
      <c r="AC361" s="106"/>
      <c r="AD361" s="106"/>
      <c r="AE361" s="106"/>
      <c r="AF361" s="106"/>
      <c r="AG361" s="106"/>
      <c r="AH361" s="106"/>
      <c r="AI361" s="106"/>
      <c r="AJ361" s="106">
        <v>145577.97</v>
      </c>
      <c r="AK361" s="126"/>
      <c r="AL361" s="107"/>
      <c r="AM361" s="119"/>
      <c r="AN361" s="103" t="s">
        <v>342</v>
      </c>
    </row>
    <row r="362" spans="1:40" s="104" customFormat="1" ht="19.5" x14ac:dyDescent="0.2">
      <c r="A362" s="115" t="s">
        <v>210</v>
      </c>
      <c r="B362" s="105" t="s">
        <v>17</v>
      </c>
      <c r="C362" s="357" t="s">
        <v>341</v>
      </c>
      <c r="D362" s="358"/>
      <c r="E362" s="359"/>
      <c r="F362" s="162" t="s">
        <v>211</v>
      </c>
      <c r="G362" s="106">
        <v>292950</v>
      </c>
      <c r="H362" s="106"/>
      <c r="I362" s="106">
        <v>292950</v>
      </c>
      <c r="J362" s="106"/>
      <c r="K362" s="106"/>
      <c r="L362" s="106"/>
      <c r="M362" s="106"/>
      <c r="N362" s="106"/>
      <c r="O362" s="106"/>
      <c r="P362" s="106"/>
      <c r="Q362" s="106">
        <v>292950</v>
      </c>
      <c r="R362" s="106"/>
      <c r="S362" s="106"/>
      <c r="T362" s="115" t="str">
        <f t="shared" si="23"/>
        <v>Предоставление субсидий бюджетным, автономным учреждениям и иным некоммерческим организациям</v>
      </c>
      <c r="U362" s="105" t="str">
        <f t="shared" si="24"/>
        <v>200</v>
      </c>
      <c r="V362" s="357" t="str">
        <f t="shared" si="25"/>
        <v>00005050000000000</v>
      </c>
      <c r="W362" s="358"/>
      <c r="X362" s="359"/>
      <c r="Y362" s="162" t="str">
        <f t="shared" si="26"/>
        <v>600</v>
      </c>
      <c r="Z362" s="106">
        <v>145577.97</v>
      </c>
      <c r="AA362" s="106"/>
      <c r="AB362" s="106">
        <v>145577.97</v>
      </c>
      <c r="AC362" s="106"/>
      <c r="AD362" s="106"/>
      <c r="AE362" s="106"/>
      <c r="AF362" s="106"/>
      <c r="AG362" s="106"/>
      <c r="AH362" s="106"/>
      <c r="AI362" s="106"/>
      <c r="AJ362" s="106">
        <v>145577.97</v>
      </c>
      <c r="AK362" s="126"/>
      <c r="AL362" s="107"/>
      <c r="AM362" s="119"/>
      <c r="AN362" s="103" t="s">
        <v>343</v>
      </c>
    </row>
    <row r="363" spans="1:40" s="104" customFormat="1" ht="11.25" x14ac:dyDescent="0.2">
      <c r="A363" s="115" t="s">
        <v>326</v>
      </c>
      <c r="B363" s="105" t="s">
        <v>17</v>
      </c>
      <c r="C363" s="357" t="s">
        <v>341</v>
      </c>
      <c r="D363" s="358"/>
      <c r="E363" s="359"/>
      <c r="F363" s="162" t="s">
        <v>25</v>
      </c>
      <c r="G363" s="106">
        <v>292950</v>
      </c>
      <c r="H363" s="106"/>
      <c r="I363" s="106">
        <v>292950</v>
      </c>
      <c r="J363" s="106"/>
      <c r="K363" s="106"/>
      <c r="L363" s="106"/>
      <c r="M363" s="106"/>
      <c r="N363" s="106"/>
      <c r="O363" s="106"/>
      <c r="P363" s="106"/>
      <c r="Q363" s="106">
        <v>292950</v>
      </c>
      <c r="R363" s="106"/>
      <c r="S363" s="106"/>
      <c r="T363" s="115" t="str">
        <f t="shared" si="23"/>
        <v>Субсидии автономным учреждениям</v>
      </c>
      <c r="U363" s="105" t="str">
        <f t="shared" si="24"/>
        <v>200</v>
      </c>
      <c r="V363" s="357" t="str">
        <f t="shared" si="25"/>
        <v>00005050000000000</v>
      </c>
      <c r="W363" s="358"/>
      <c r="X363" s="359"/>
      <c r="Y363" s="162" t="str">
        <f t="shared" si="26"/>
        <v>620</v>
      </c>
      <c r="Z363" s="106">
        <v>145577.97</v>
      </c>
      <c r="AA363" s="106"/>
      <c r="AB363" s="106">
        <v>145577.97</v>
      </c>
      <c r="AC363" s="106"/>
      <c r="AD363" s="106"/>
      <c r="AE363" s="106"/>
      <c r="AF363" s="106"/>
      <c r="AG363" s="106"/>
      <c r="AH363" s="106"/>
      <c r="AI363" s="106"/>
      <c r="AJ363" s="106">
        <v>145577.97</v>
      </c>
      <c r="AK363" s="126"/>
      <c r="AL363" s="107"/>
      <c r="AM363" s="119"/>
      <c r="AN363" s="103" t="s">
        <v>344</v>
      </c>
    </row>
    <row r="364" spans="1:40" s="104" customFormat="1" ht="39" x14ac:dyDescent="0.2">
      <c r="A364" s="114" t="s">
        <v>345</v>
      </c>
      <c r="B364" s="110" t="s">
        <v>17</v>
      </c>
      <c r="C364" s="360" t="s">
        <v>341</v>
      </c>
      <c r="D364" s="361"/>
      <c r="E364" s="362"/>
      <c r="F364" s="163" t="s">
        <v>346</v>
      </c>
      <c r="G364" s="106">
        <v>292950</v>
      </c>
      <c r="H364" s="111"/>
      <c r="I364" s="106">
        <v>292950</v>
      </c>
      <c r="J364" s="111"/>
      <c r="K364" s="112"/>
      <c r="L364" s="112"/>
      <c r="M364" s="112"/>
      <c r="N364" s="112"/>
      <c r="O364" s="112"/>
      <c r="P364" s="112"/>
      <c r="Q364" s="112">
        <v>292950</v>
      </c>
      <c r="R364" s="112"/>
      <c r="S364" s="112"/>
      <c r="T364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4" s="144" t="str">
        <f t="shared" si="24"/>
        <v>200</v>
      </c>
      <c r="V364" s="391" t="str">
        <f t="shared" si="25"/>
        <v>00005050000000000</v>
      </c>
      <c r="W364" s="392"/>
      <c r="X364" s="393"/>
      <c r="Y364" s="152" t="str">
        <f t="shared" si="26"/>
        <v>621</v>
      </c>
      <c r="Z364" s="106">
        <v>145577.97</v>
      </c>
      <c r="AA364" s="111"/>
      <c r="AB364" s="106">
        <v>145577.97</v>
      </c>
      <c r="AC364" s="111"/>
      <c r="AD364" s="112"/>
      <c r="AE364" s="112"/>
      <c r="AF364" s="112"/>
      <c r="AG364" s="112"/>
      <c r="AH364" s="112"/>
      <c r="AI364" s="112"/>
      <c r="AJ364" s="112">
        <v>145577.97</v>
      </c>
      <c r="AK364" s="128"/>
      <c r="AL364" s="113"/>
      <c r="AM364" s="161" t="str">
        <f>C364&amp;F364</f>
        <v>00005050000000000621</v>
      </c>
      <c r="AN364" s="103" t="str">
        <f>C364&amp;F364</f>
        <v>00005050000000000621</v>
      </c>
    </row>
    <row r="365" spans="1:40" s="104" customFormat="1" ht="11.25" x14ac:dyDescent="0.2">
      <c r="A365" s="115" t="s">
        <v>347</v>
      </c>
      <c r="B365" s="105" t="s">
        <v>17</v>
      </c>
      <c r="C365" s="357" t="s">
        <v>348</v>
      </c>
      <c r="D365" s="358"/>
      <c r="E365" s="359"/>
      <c r="F365" s="162" t="s">
        <v>125</v>
      </c>
      <c r="G365" s="106">
        <v>13150433</v>
      </c>
      <c r="H365" s="106"/>
      <c r="I365" s="106">
        <v>13150433</v>
      </c>
      <c r="J365" s="106"/>
      <c r="K365" s="106"/>
      <c r="L365" s="106"/>
      <c r="M365" s="106"/>
      <c r="N365" s="106"/>
      <c r="O365" s="106"/>
      <c r="P365" s="106">
        <v>13150433</v>
      </c>
      <c r="Q365" s="106"/>
      <c r="R365" s="106"/>
      <c r="S365" s="106"/>
      <c r="T365" s="115" t="str">
        <f t="shared" si="23"/>
        <v>ОХРАНА ОКРУЖАЮЩЕЙ СРЕДЫ</v>
      </c>
      <c r="U365" s="105" t="str">
        <f t="shared" si="24"/>
        <v>200</v>
      </c>
      <c r="V365" s="357" t="str">
        <f t="shared" si="25"/>
        <v>00006000000000000</v>
      </c>
      <c r="W365" s="358"/>
      <c r="X365" s="359"/>
      <c r="Y365" s="162" t="str">
        <f t="shared" si="26"/>
        <v>000</v>
      </c>
      <c r="Z365" s="106">
        <v>0</v>
      </c>
      <c r="AA365" s="106"/>
      <c r="AB365" s="106">
        <v>0</v>
      </c>
      <c r="AC365" s="106"/>
      <c r="AD365" s="106"/>
      <c r="AE365" s="106"/>
      <c r="AF365" s="106"/>
      <c r="AG365" s="106"/>
      <c r="AH365" s="106"/>
      <c r="AI365" s="106">
        <v>0</v>
      </c>
      <c r="AJ365" s="106"/>
      <c r="AK365" s="126"/>
      <c r="AL365" s="107"/>
      <c r="AM365" s="119"/>
      <c r="AN365" s="103" t="s">
        <v>349</v>
      </c>
    </row>
    <row r="366" spans="1:40" s="104" customFormat="1" ht="19.5" x14ac:dyDescent="0.2">
      <c r="A366" s="115" t="s">
        <v>350</v>
      </c>
      <c r="B366" s="105" t="s">
        <v>17</v>
      </c>
      <c r="C366" s="357" t="s">
        <v>351</v>
      </c>
      <c r="D366" s="358"/>
      <c r="E366" s="359"/>
      <c r="F366" s="162" t="s">
        <v>125</v>
      </c>
      <c r="G366" s="106">
        <v>13150433</v>
      </c>
      <c r="H366" s="106"/>
      <c r="I366" s="106">
        <v>13150433</v>
      </c>
      <c r="J366" s="106"/>
      <c r="K366" s="106"/>
      <c r="L366" s="106"/>
      <c r="M366" s="106"/>
      <c r="N366" s="106"/>
      <c r="O366" s="106"/>
      <c r="P366" s="106">
        <v>13150433</v>
      </c>
      <c r="Q366" s="106"/>
      <c r="R366" s="106"/>
      <c r="S366" s="106"/>
      <c r="T366" s="115" t="str">
        <f t="shared" si="23"/>
        <v>Другие вопросы в области охраны окружающей среды</v>
      </c>
      <c r="U366" s="105" t="str">
        <f t="shared" si="24"/>
        <v>200</v>
      </c>
      <c r="V366" s="357" t="str">
        <f t="shared" si="25"/>
        <v>00006050000000000</v>
      </c>
      <c r="W366" s="358"/>
      <c r="X366" s="359"/>
      <c r="Y366" s="162" t="str">
        <f t="shared" si="26"/>
        <v>000</v>
      </c>
      <c r="Z366" s="106">
        <v>0</v>
      </c>
      <c r="AA366" s="106"/>
      <c r="AB366" s="106">
        <v>0</v>
      </c>
      <c r="AC366" s="106"/>
      <c r="AD366" s="106"/>
      <c r="AE366" s="106"/>
      <c r="AF366" s="106"/>
      <c r="AG366" s="106"/>
      <c r="AH366" s="106"/>
      <c r="AI366" s="106">
        <v>0</v>
      </c>
      <c r="AJ366" s="106"/>
      <c r="AK366" s="126"/>
      <c r="AL366" s="107"/>
      <c r="AM366" s="119"/>
      <c r="AN366" s="103" t="s">
        <v>352</v>
      </c>
    </row>
    <row r="367" spans="1:40" s="104" customFormat="1" ht="19.5" x14ac:dyDescent="0.2">
      <c r="A367" s="115" t="s">
        <v>145</v>
      </c>
      <c r="B367" s="105" t="s">
        <v>17</v>
      </c>
      <c r="C367" s="357" t="s">
        <v>351</v>
      </c>
      <c r="D367" s="358"/>
      <c r="E367" s="359"/>
      <c r="F367" s="162" t="s">
        <v>17</v>
      </c>
      <c r="G367" s="106">
        <v>13150433</v>
      </c>
      <c r="H367" s="106"/>
      <c r="I367" s="106">
        <v>13150433</v>
      </c>
      <c r="J367" s="106"/>
      <c r="K367" s="106"/>
      <c r="L367" s="106"/>
      <c r="M367" s="106"/>
      <c r="N367" s="106"/>
      <c r="O367" s="106"/>
      <c r="P367" s="106">
        <v>13150433</v>
      </c>
      <c r="Q367" s="106"/>
      <c r="R367" s="106"/>
      <c r="S367" s="106"/>
      <c r="T367" s="115" t="str">
        <f t="shared" si="23"/>
        <v>Закупка товаров, работ и услуг для обеспечения государственных (муниципальных) нужд</v>
      </c>
      <c r="U367" s="105" t="str">
        <f t="shared" si="24"/>
        <v>200</v>
      </c>
      <c r="V367" s="357" t="str">
        <f t="shared" si="25"/>
        <v>00006050000000000</v>
      </c>
      <c r="W367" s="358"/>
      <c r="X367" s="359"/>
      <c r="Y367" s="162" t="str">
        <f t="shared" si="26"/>
        <v>200</v>
      </c>
      <c r="Z367" s="106">
        <v>0</v>
      </c>
      <c r="AA367" s="106"/>
      <c r="AB367" s="106">
        <v>0</v>
      </c>
      <c r="AC367" s="106"/>
      <c r="AD367" s="106"/>
      <c r="AE367" s="106"/>
      <c r="AF367" s="106"/>
      <c r="AG367" s="106"/>
      <c r="AH367" s="106"/>
      <c r="AI367" s="106">
        <v>0</v>
      </c>
      <c r="AJ367" s="106"/>
      <c r="AK367" s="126"/>
      <c r="AL367" s="107"/>
      <c r="AM367" s="119"/>
      <c r="AN367" s="103" t="s">
        <v>353</v>
      </c>
    </row>
    <row r="368" spans="1:40" s="104" customFormat="1" ht="29.25" x14ac:dyDescent="0.2">
      <c r="A368" s="115" t="s">
        <v>147</v>
      </c>
      <c r="B368" s="105" t="s">
        <v>17</v>
      </c>
      <c r="C368" s="357" t="s">
        <v>351</v>
      </c>
      <c r="D368" s="358"/>
      <c r="E368" s="359"/>
      <c r="F368" s="162" t="s">
        <v>148</v>
      </c>
      <c r="G368" s="106">
        <v>13150433</v>
      </c>
      <c r="H368" s="106"/>
      <c r="I368" s="106">
        <v>13150433</v>
      </c>
      <c r="J368" s="106"/>
      <c r="K368" s="106"/>
      <c r="L368" s="106"/>
      <c r="M368" s="106"/>
      <c r="N368" s="106"/>
      <c r="O368" s="106"/>
      <c r="P368" s="106">
        <v>13150433</v>
      </c>
      <c r="Q368" s="106"/>
      <c r="R368" s="106"/>
      <c r="S368" s="106"/>
      <c r="T368" s="115" t="str">
        <f t="shared" si="23"/>
        <v>Иные закупки товаров, работ и услуг для обеспечения государственных (муниципальных) нужд</v>
      </c>
      <c r="U368" s="105" t="str">
        <f t="shared" si="24"/>
        <v>200</v>
      </c>
      <c r="V368" s="357" t="str">
        <f t="shared" si="25"/>
        <v>00006050000000000</v>
      </c>
      <c r="W368" s="358"/>
      <c r="X368" s="359"/>
      <c r="Y368" s="162" t="str">
        <f t="shared" si="26"/>
        <v>240</v>
      </c>
      <c r="Z368" s="106">
        <v>0</v>
      </c>
      <c r="AA368" s="106"/>
      <c r="AB368" s="106">
        <v>0</v>
      </c>
      <c r="AC368" s="106"/>
      <c r="AD368" s="106"/>
      <c r="AE368" s="106"/>
      <c r="AF368" s="106"/>
      <c r="AG368" s="106"/>
      <c r="AH368" s="106"/>
      <c r="AI368" s="106">
        <v>0</v>
      </c>
      <c r="AJ368" s="106"/>
      <c r="AK368" s="126"/>
      <c r="AL368" s="107"/>
      <c r="AM368" s="119"/>
      <c r="AN368" s="103" t="s">
        <v>354</v>
      </c>
    </row>
    <row r="369" spans="1:40" s="104" customFormat="1" ht="29.25" x14ac:dyDescent="0.2">
      <c r="A369" s="114" t="s">
        <v>282</v>
      </c>
      <c r="B369" s="110" t="s">
        <v>17</v>
      </c>
      <c r="C369" s="360" t="s">
        <v>351</v>
      </c>
      <c r="D369" s="361"/>
      <c r="E369" s="362"/>
      <c r="F369" s="163" t="s">
        <v>283</v>
      </c>
      <c r="G369" s="106">
        <v>13150433</v>
      </c>
      <c r="H369" s="111"/>
      <c r="I369" s="106">
        <v>13150433</v>
      </c>
      <c r="J369" s="111"/>
      <c r="K369" s="112"/>
      <c r="L369" s="112"/>
      <c r="M369" s="112"/>
      <c r="N369" s="112"/>
      <c r="O369" s="112"/>
      <c r="P369" s="112">
        <v>13150433</v>
      </c>
      <c r="Q369" s="112"/>
      <c r="R369" s="112"/>
      <c r="S369" s="112"/>
      <c r="T369" s="143" t="str">
        <f t="shared" si="23"/>
        <v>Закупка товаров, работ, услуг в целях капитального ремонта государственного (муниципального) имущества</v>
      </c>
      <c r="U369" s="144" t="str">
        <f t="shared" si="24"/>
        <v>200</v>
      </c>
      <c r="V369" s="391" t="str">
        <f t="shared" si="25"/>
        <v>00006050000000000</v>
      </c>
      <c r="W369" s="392"/>
      <c r="X369" s="393"/>
      <c r="Y369" s="152" t="str">
        <f t="shared" si="26"/>
        <v>243</v>
      </c>
      <c r="Z369" s="106">
        <v>0</v>
      </c>
      <c r="AA369" s="111"/>
      <c r="AB369" s="106">
        <v>0</v>
      </c>
      <c r="AC369" s="111"/>
      <c r="AD369" s="112"/>
      <c r="AE369" s="112"/>
      <c r="AF369" s="112"/>
      <c r="AG369" s="112"/>
      <c r="AH369" s="112"/>
      <c r="AI369" s="112">
        <v>0</v>
      </c>
      <c r="AJ369" s="112"/>
      <c r="AK369" s="128"/>
      <c r="AL369" s="113"/>
      <c r="AM369" s="161" t="str">
        <f>C369&amp;F369</f>
        <v>00006050000000000243</v>
      </c>
      <c r="AN369" s="103" t="str">
        <f>C369&amp;F369</f>
        <v>00006050000000000243</v>
      </c>
    </row>
    <row r="370" spans="1:40" s="104" customFormat="1" ht="11.25" x14ac:dyDescent="0.2">
      <c r="A370" s="115" t="s">
        <v>355</v>
      </c>
      <c r="B370" s="105" t="s">
        <v>17</v>
      </c>
      <c r="C370" s="357" t="s">
        <v>356</v>
      </c>
      <c r="D370" s="358"/>
      <c r="E370" s="359"/>
      <c r="F370" s="162" t="s">
        <v>125</v>
      </c>
      <c r="G370" s="106">
        <v>288479289.32999998</v>
      </c>
      <c r="H370" s="106"/>
      <c r="I370" s="106">
        <v>288479289.32999998</v>
      </c>
      <c r="J370" s="106"/>
      <c r="K370" s="106"/>
      <c r="L370" s="106"/>
      <c r="M370" s="106"/>
      <c r="N370" s="106"/>
      <c r="O370" s="106"/>
      <c r="P370" s="106">
        <v>288283554.32999998</v>
      </c>
      <c r="Q370" s="106">
        <v>42200</v>
      </c>
      <c r="R370" s="106">
        <v>153535</v>
      </c>
      <c r="S370" s="106"/>
      <c r="T370" s="115" t="str">
        <f t="shared" si="23"/>
        <v>ОБРАЗОВАНИЕ</v>
      </c>
      <c r="U370" s="105" t="str">
        <f t="shared" si="24"/>
        <v>200</v>
      </c>
      <c r="V370" s="357" t="str">
        <f t="shared" si="25"/>
        <v>00007000000000000</v>
      </c>
      <c r="W370" s="358"/>
      <c r="X370" s="359"/>
      <c r="Y370" s="162" t="str">
        <f t="shared" si="26"/>
        <v>000</v>
      </c>
      <c r="Z370" s="106">
        <v>167984397.22</v>
      </c>
      <c r="AA370" s="106"/>
      <c r="AB370" s="106">
        <v>167984397.22</v>
      </c>
      <c r="AC370" s="106"/>
      <c r="AD370" s="106"/>
      <c r="AE370" s="106"/>
      <c r="AF370" s="106"/>
      <c r="AG370" s="106"/>
      <c r="AH370" s="106"/>
      <c r="AI370" s="106">
        <v>167906668.97</v>
      </c>
      <c r="AJ370" s="106">
        <v>0</v>
      </c>
      <c r="AK370" s="126">
        <v>77728.25</v>
      </c>
      <c r="AL370" s="107"/>
      <c r="AM370" s="119"/>
      <c r="AN370" s="103" t="s">
        <v>357</v>
      </c>
    </row>
    <row r="371" spans="1:40" s="104" customFormat="1" ht="11.25" x14ac:dyDescent="0.2">
      <c r="A371" s="115" t="s">
        <v>358</v>
      </c>
      <c r="B371" s="105" t="s">
        <v>17</v>
      </c>
      <c r="C371" s="357" t="s">
        <v>359</v>
      </c>
      <c r="D371" s="358"/>
      <c r="E371" s="359"/>
      <c r="F371" s="162" t="s">
        <v>125</v>
      </c>
      <c r="G371" s="106">
        <v>102883074.40000001</v>
      </c>
      <c r="H371" s="106"/>
      <c r="I371" s="106">
        <v>102883074.40000001</v>
      </c>
      <c r="J371" s="106"/>
      <c r="K371" s="106"/>
      <c r="L371" s="106"/>
      <c r="M371" s="106"/>
      <c r="N371" s="106"/>
      <c r="O371" s="106"/>
      <c r="P371" s="106">
        <v>102883074.40000001</v>
      </c>
      <c r="Q371" s="106"/>
      <c r="R371" s="106"/>
      <c r="S371" s="106"/>
      <c r="T371" s="115" t="str">
        <f t="shared" si="23"/>
        <v>Дошкольное образование</v>
      </c>
      <c r="U371" s="105" t="str">
        <f t="shared" si="24"/>
        <v>200</v>
      </c>
      <c r="V371" s="357" t="str">
        <f t="shared" si="25"/>
        <v>00007010000000000</v>
      </c>
      <c r="W371" s="358"/>
      <c r="X371" s="359"/>
      <c r="Y371" s="162" t="str">
        <f t="shared" si="26"/>
        <v>000</v>
      </c>
      <c r="Z371" s="106">
        <v>58629788.590000004</v>
      </c>
      <c r="AA371" s="106"/>
      <c r="AB371" s="106">
        <v>58629788.590000004</v>
      </c>
      <c r="AC371" s="106"/>
      <c r="AD371" s="106"/>
      <c r="AE371" s="106"/>
      <c r="AF371" s="106"/>
      <c r="AG371" s="106"/>
      <c r="AH371" s="106"/>
      <c r="AI371" s="106">
        <v>58629788.590000004</v>
      </c>
      <c r="AJ371" s="106"/>
      <c r="AK371" s="126"/>
      <c r="AL371" s="107"/>
      <c r="AM371" s="119"/>
      <c r="AN371" s="103" t="s">
        <v>360</v>
      </c>
    </row>
    <row r="372" spans="1:40" s="104" customFormat="1" ht="19.5" x14ac:dyDescent="0.2">
      <c r="A372" s="115" t="s">
        <v>361</v>
      </c>
      <c r="B372" s="105" t="s">
        <v>17</v>
      </c>
      <c r="C372" s="357" t="s">
        <v>359</v>
      </c>
      <c r="D372" s="358"/>
      <c r="E372" s="359"/>
      <c r="F372" s="162" t="s">
        <v>362</v>
      </c>
      <c r="G372" s="106">
        <v>661900</v>
      </c>
      <c r="H372" s="106"/>
      <c r="I372" s="106">
        <v>661900</v>
      </c>
      <c r="J372" s="106"/>
      <c r="K372" s="106"/>
      <c r="L372" s="106"/>
      <c r="M372" s="106"/>
      <c r="N372" s="106"/>
      <c r="O372" s="106"/>
      <c r="P372" s="106">
        <v>661900</v>
      </c>
      <c r="Q372" s="106"/>
      <c r="R372" s="106"/>
      <c r="S372" s="106"/>
      <c r="T372" s="115" t="str">
        <f t="shared" si="23"/>
        <v>Социальное обеспечение и иные выплаты населению</v>
      </c>
      <c r="U372" s="105" t="str">
        <f t="shared" si="24"/>
        <v>200</v>
      </c>
      <c r="V372" s="357" t="str">
        <f t="shared" si="25"/>
        <v>00007010000000000</v>
      </c>
      <c r="W372" s="358"/>
      <c r="X372" s="359"/>
      <c r="Y372" s="162" t="str">
        <f t="shared" si="26"/>
        <v>300</v>
      </c>
      <c r="Z372" s="106">
        <v>661900</v>
      </c>
      <c r="AA372" s="106"/>
      <c r="AB372" s="106">
        <v>661900</v>
      </c>
      <c r="AC372" s="106"/>
      <c r="AD372" s="106"/>
      <c r="AE372" s="106"/>
      <c r="AF372" s="106"/>
      <c r="AG372" s="106"/>
      <c r="AH372" s="106"/>
      <c r="AI372" s="106">
        <v>661900</v>
      </c>
      <c r="AJ372" s="106"/>
      <c r="AK372" s="126"/>
      <c r="AL372" s="107"/>
      <c r="AM372" s="119"/>
      <c r="AN372" s="103" t="s">
        <v>363</v>
      </c>
    </row>
    <row r="373" spans="1:40" s="104" customFormat="1" ht="19.5" x14ac:dyDescent="0.2">
      <c r="A373" s="115" t="s">
        <v>364</v>
      </c>
      <c r="B373" s="105" t="s">
        <v>17</v>
      </c>
      <c r="C373" s="357" t="s">
        <v>359</v>
      </c>
      <c r="D373" s="358"/>
      <c r="E373" s="359"/>
      <c r="F373" s="162" t="s">
        <v>365</v>
      </c>
      <c r="G373" s="106">
        <v>661900</v>
      </c>
      <c r="H373" s="106"/>
      <c r="I373" s="106">
        <v>661900</v>
      </c>
      <c r="J373" s="106"/>
      <c r="K373" s="106"/>
      <c r="L373" s="106"/>
      <c r="M373" s="106"/>
      <c r="N373" s="106"/>
      <c r="O373" s="106"/>
      <c r="P373" s="106">
        <v>661900</v>
      </c>
      <c r="Q373" s="106"/>
      <c r="R373" s="106"/>
      <c r="S373" s="106"/>
      <c r="T373" s="115" t="str">
        <f t="shared" si="23"/>
        <v>Социальные выплаты гражданам, кроме публичных нормативных социальных выплат</v>
      </c>
      <c r="U373" s="105" t="str">
        <f t="shared" si="24"/>
        <v>200</v>
      </c>
      <c r="V373" s="357" t="str">
        <f t="shared" si="25"/>
        <v>00007010000000000</v>
      </c>
      <c r="W373" s="358"/>
      <c r="X373" s="359"/>
      <c r="Y373" s="162" t="str">
        <f t="shared" si="26"/>
        <v>320</v>
      </c>
      <c r="Z373" s="106">
        <v>661900</v>
      </c>
      <c r="AA373" s="106"/>
      <c r="AB373" s="106">
        <v>661900</v>
      </c>
      <c r="AC373" s="106"/>
      <c r="AD373" s="106"/>
      <c r="AE373" s="106"/>
      <c r="AF373" s="106"/>
      <c r="AG373" s="106"/>
      <c r="AH373" s="106"/>
      <c r="AI373" s="106">
        <v>661900</v>
      </c>
      <c r="AJ373" s="106"/>
      <c r="AK373" s="126"/>
      <c r="AL373" s="107"/>
      <c r="AM373" s="119"/>
      <c r="AN373" s="103" t="s">
        <v>366</v>
      </c>
    </row>
    <row r="374" spans="1:40" s="104" customFormat="1" ht="19.5" x14ac:dyDescent="0.2">
      <c r="A374" s="114" t="s">
        <v>367</v>
      </c>
      <c r="B374" s="110" t="s">
        <v>17</v>
      </c>
      <c r="C374" s="360" t="s">
        <v>359</v>
      </c>
      <c r="D374" s="361"/>
      <c r="E374" s="362"/>
      <c r="F374" s="163" t="s">
        <v>368</v>
      </c>
      <c r="G374" s="106">
        <v>661900</v>
      </c>
      <c r="H374" s="111"/>
      <c r="I374" s="106">
        <v>661900</v>
      </c>
      <c r="J374" s="111"/>
      <c r="K374" s="112"/>
      <c r="L374" s="112"/>
      <c r="M374" s="112"/>
      <c r="N374" s="112"/>
      <c r="O374" s="112"/>
      <c r="P374" s="112">
        <v>661900</v>
      </c>
      <c r="Q374" s="112"/>
      <c r="R374" s="112"/>
      <c r="S374" s="112"/>
      <c r="T374" s="143" t="str">
        <f t="shared" si="23"/>
        <v>Приобретение товаров, работ, услуг в пользу граждан в целях их социального обеспечения</v>
      </c>
      <c r="U374" s="144" t="str">
        <f t="shared" si="24"/>
        <v>200</v>
      </c>
      <c r="V374" s="391" t="str">
        <f t="shared" si="25"/>
        <v>00007010000000000</v>
      </c>
      <c r="W374" s="392"/>
      <c r="X374" s="393"/>
      <c r="Y374" s="152" t="str">
        <f t="shared" si="26"/>
        <v>323</v>
      </c>
      <c r="Z374" s="106">
        <v>661900</v>
      </c>
      <c r="AA374" s="111"/>
      <c r="AB374" s="106">
        <v>661900</v>
      </c>
      <c r="AC374" s="111"/>
      <c r="AD374" s="112"/>
      <c r="AE374" s="112"/>
      <c r="AF374" s="112"/>
      <c r="AG374" s="112"/>
      <c r="AH374" s="112"/>
      <c r="AI374" s="112">
        <v>661900</v>
      </c>
      <c r="AJ374" s="112"/>
      <c r="AK374" s="128"/>
      <c r="AL374" s="113"/>
      <c r="AM374" s="161" t="str">
        <f>C374&amp;F374</f>
        <v>00007010000000000323</v>
      </c>
      <c r="AN374" s="103" t="str">
        <f>C374&amp;F374</f>
        <v>00007010000000000323</v>
      </c>
    </row>
    <row r="375" spans="1:40" s="104" customFormat="1" ht="19.5" x14ac:dyDescent="0.2">
      <c r="A375" s="115" t="s">
        <v>210</v>
      </c>
      <c r="B375" s="105" t="s">
        <v>17</v>
      </c>
      <c r="C375" s="357" t="s">
        <v>359</v>
      </c>
      <c r="D375" s="358"/>
      <c r="E375" s="359"/>
      <c r="F375" s="162" t="s">
        <v>211</v>
      </c>
      <c r="G375" s="106">
        <v>102221174.40000001</v>
      </c>
      <c r="H375" s="106"/>
      <c r="I375" s="106">
        <v>102221174.40000001</v>
      </c>
      <c r="J375" s="106"/>
      <c r="K375" s="106"/>
      <c r="L375" s="106"/>
      <c r="M375" s="106"/>
      <c r="N375" s="106"/>
      <c r="O375" s="106"/>
      <c r="P375" s="106">
        <v>102221174.40000001</v>
      </c>
      <c r="Q375" s="106"/>
      <c r="R375" s="106"/>
      <c r="S375" s="106"/>
      <c r="T375" s="115" t="str">
        <f t="shared" si="23"/>
        <v>Предоставление субсидий бюджетным, автономным учреждениям и иным некоммерческим организациям</v>
      </c>
      <c r="U375" s="105" t="str">
        <f t="shared" si="24"/>
        <v>200</v>
      </c>
      <c r="V375" s="357" t="str">
        <f t="shared" si="25"/>
        <v>00007010000000000</v>
      </c>
      <c r="W375" s="358"/>
      <c r="X375" s="359"/>
      <c r="Y375" s="162" t="str">
        <f t="shared" si="26"/>
        <v>600</v>
      </c>
      <c r="Z375" s="106">
        <v>57967888.590000004</v>
      </c>
      <c r="AA375" s="106"/>
      <c r="AB375" s="106">
        <v>57967888.590000004</v>
      </c>
      <c r="AC375" s="106"/>
      <c r="AD375" s="106"/>
      <c r="AE375" s="106"/>
      <c r="AF375" s="106"/>
      <c r="AG375" s="106"/>
      <c r="AH375" s="106"/>
      <c r="AI375" s="106">
        <v>57967888.590000004</v>
      </c>
      <c r="AJ375" s="106"/>
      <c r="AK375" s="126"/>
      <c r="AL375" s="107"/>
      <c r="AM375" s="119"/>
      <c r="AN375" s="103" t="s">
        <v>369</v>
      </c>
    </row>
    <row r="376" spans="1:40" s="104" customFormat="1" ht="11.25" x14ac:dyDescent="0.2">
      <c r="A376" s="115" t="s">
        <v>326</v>
      </c>
      <c r="B376" s="105" t="s">
        <v>17</v>
      </c>
      <c r="C376" s="357" t="s">
        <v>359</v>
      </c>
      <c r="D376" s="358"/>
      <c r="E376" s="359"/>
      <c r="F376" s="162" t="s">
        <v>25</v>
      </c>
      <c r="G376" s="106">
        <v>102221174.40000001</v>
      </c>
      <c r="H376" s="106"/>
      <c r="I376" s="106">
        <v>102221174.40000001</v>
      </c>
      <c r="J376" s="106"/>
      <c r="K376" s="106"/>
      <c r="L376" s="106"/>
      <c r="M376" s="106"/>
      <c r="N376" s="106"/>
      <c r="O376" s="106"/>
      <c r="P376" s="106">
        <v>102221174.40000001</v>
      </c>
      <c r="Q376" s="106"/>
      <c r="R376" s="106"/>
      <c r="S376" s="106"/>
      <c r="T376" s="115" t="str">
        <f t="shared" si="23"/>
        <v>Субсидии автономным учреждениям</v>
      </c>
      <c r="U376" s="105" t="str">
        <f t="shared" si="24"/>
        <v>200</v>
      </c>
      <c r="V376" s="357" t="str">
        <f t="shared" si="25"/>
        <v>00007010000000000</v>
      </c>
      <c r="W376" s="358"/>
      <c r="X376" s="359"/>
      <c r="Y376" s="162" t="str">
        <f t="shared" si="26"/>
        <v>620</v>
      </c>
      <c r="Z376" s="106">
        <v>57967888.590000004</v>
      </c>
      <c r="AA376" s="106"/>
      <c r="AB376" s="106">
        <v>57967888.590000004</v>
      </c>
      <c r="AC376" s="106"/>
      <c r="AD376" s="106"/>
      <c r="AE376" s="106"/>
      <c r="AF376" s="106"/>
      <c r="AG376" s="106"/>
      <c r="AH376" s="106"/>
      <c r="AI376" s="106">
        <v>57967888.590000004</v>
      </c>
      <c r="AJ376" s="106"/>
      <c r="AK376" s="126"/>
      <c r="AL376" s="107"/>
      <c r="AM376" s="119"/>
      <c r="AN376" s="103" t="s">
        <v>370</v>
      </c>
    </row>
    <row r="377" spans="1:40" s="104" customFormat="1" ht="39" x14ac:dyDescent="0.2">
      <c r="A377" s="114" t="s">
        <v>345</v>
      </c>
      <c r="B377" s="110" t="s">
        <v>17</v>
      </c>
      <c r="C377" s="360" t="s">
        <v>359</v>
      </c>
      <c r="D377" s="361"/>
      <c r="E377" s="362"/>
      <c r="F377" s="163" t="s">
        <v>346</v>
      </c>
      <c r="G377" s="106">
        <v>98146075.400000006</v>
      </c>
      <c r="H377" s="111"/>
      <c r="I377" s="106">
        <v>98146075.400000006</v>
      </c>
      <c r="J377" s="111"/>
      <c r="K377" s="112"/>
      <c r="L377" s="112"/>
      <c r="M377" s="112"/>
      <c r="N377" s="112"/>
      <c r="O377" s="112"/>
      <c r="P377" s="112">
        <v>98146075.400000006</v>
      </c>
      <c r="Q377" s="112"/>
      <c r="R377" s="112"/>
      <c r="S377" s="112"/>
      <c r="T377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7" s="144" t="str">
        <f t="shared" si="24"/>
        <v>200</v>
      </c>
      <c r="V377" s="391" t="str">
        <f t="shared" si="25"/>
        <v>00007010000000000</v>
      </c>
      <c r="W377" s="392"/>
      <c r="X377" s="393"/>
      <c r="Y377" s="152" t="str">
        <f t="shared" si="26"/>
        <v>621</v>
      </c>
      <c r="Z377" s="106">
        <v>55770207.640000001</v>
      </c>
      <c r="AA377" s="111"/>
      <c r="AB377" s="106">
        <v>55770207.640000001</v>
      </c>
      <c r="AC377" s="111"/>
      <c r="AD377" s="112"/>
      <c r="AE377" s="112"/>
      <c r="AF377" s="112"/>
      <c r="AG377" s="112"/>
      <c r="AH377" s="112"/>
      <c r="AI377" s="112">
        <v>55770207.640000001</v>
      </c>
      <c r="AJ377" s="112"/>
      <c r="AK377" s="128"/>
      <c r="AL377" s="113"/>
      <c r="AM377" s="161" t="str">
        <f>C377&amp;F377</f>
        <v>00007010000000000621</v>
      </c>
      <c r="AN377" s="103" t="str">
        <f>C377&amp;F377</f>
        <v>00007010000000000621</v>
      </c>
    </row>
    <row r="378" spans="1:40" s="104" customFormat="1" ht="11.25" x14ac:dyDescent="0.2">
      <c r="A378" s="114" t="s">
        <v>328</v>
      </c>
      <c r="B378" s="110" t="s">
        <v>17</v>
      </c>
      <c r="C378" s="360" t="s">
        <v>359</v>
      </c>
      <c r="D378" s="361"/>
      <c r="E378" s="362"/>
      <c r="F378" s="163" t="s">
        <v>329</v>
      </c>
      <c r="G378" s="106">
        <v>4075099</v>
      </c>
      <c r="H378" s="111"/>
      <c r="I378" s="106">
        <v>4075099</v>
      </c>
      <c r="J378" s="111"/>
      <c r="K378" s="112"/>
      <c r="L378" s="112"/>
      <c r="M378" s="112"/>
      <c r="N378" s="112"/>
      <c r="O378" s="112"/>
      <c r="P378" s="112">
        <v>4075099</v>
      </c>
      <c r="Q378" s="112"/>
      <c r="R378" s="112"/>
      <c r="S378" s="112"/>
      <c r="T378" s="143" t="str">
        <f t="shared" si="23"/>
        <v>Субсидии автономным учреждениям на иные цели</v>
      </c>
      <c r="U378" s="144" t="str">
        <f t="shared" si="24"/>
        <v>200</v>
      </c>
      <c r="V378" s="391" t="str">
        <f t="shared" si="25"/>
        <v>00007010000000000</v>
      </c>
      <c r="W378" s="392"/>
      <c r="X378" s="393"/>
      <c r="Y378" s="152" t="str">
        <f t="shared" si="26"/>
        <v>622</v>
      </c>
      <c r="Z378" s="106">
        <v>2197680.9500000002</v>
      </c>
      <c r="AA378" s="111"/>
      <c r="AB378" s="106">
        <v>2197680.9500000002</v>
      </c>
      <c r="AC378" s="111"/>
      <c r="AD378" s="112"/>
      <c r="AE378" s="112"/>
      <c r="AF378" s="112"/>
      <c r="AG378" s="112"/>
      <c r="AH378" s="112"/>
      <c r="AI378" s="112">
        <v>2197680.9500000002</v>
      </c>
      <c r="AJ378" s="112"/>
      <c r="AK378" s="128"/>
      <c r="AL378" s="113"/>
      <c r="AM378" s="161" t="str">
        <f>C378&amp;F378</f>
        <v>00007010000000000622</v>
      </c>
      <c r="AN378" s="103" t="str">
        <f>C378&amp;F378</f>
        <v>00007010000000000622</v>
      </c>
    </row>
    <row r="379" spans="1:40" s="104" customFormat="1" ht="11.25" x14ac:dyDescent="0.2">
      <c r="A379" s="115" t="s">
        <v>371</v>
      </c>
      <c r="B379" s="105" t="s">
        <v>17</v>
      </c>
      <c r="C379" s="357" t="s">
        <v>372</v>
      </c>
      <c r="D379" s="358"/>
      <c r="E379" s="359"/>
      <c r="F379" s="162" t="s">
        <v>125</v>
      </c>
      <c r="G379" s="106">
        <v>144209690.28999999</v>
      </c>
      <c r="H379" s="106"/>
      <c r="I379" s="106">
        <v>144209690.28999999</v>
      </c>
      <c r="J379" s="106"/>
      <c r="K379" s="106"/>
      <c r="L379" s="106"/>
      <c r="M379" s="106"/>
      <c r="N379" s="106"/>
      <c r="O379" s="106"/>
      <c r="P379" s="106">
        <v>144209690.28999999</v>
      </c>
      <c r="Q379" s="106"/>
      <c r="R379" s="106"/>
      <c r="S379" s="106"/>
      <c r="T379" s="115" t="str">
        <f t="shared" si="23"/>
        <v>Общее образование</v>
      </c>
      <c r="U379" s="105" t="str">
        <f t="shared" si="24"/>
        <v>200</v>
      </c>
      <c r="V379" s="357" t="str">
        <f t="shared" si="25"/>
        <v>00007020000000000</v>
      </c>
      <c r="W379" s="358"/>
      <c r="X379" s="359"/>
      <c r="Y379" s="162" t="str">
        <f t="shared" si="26"/>
        <v>000</v>
      </c>
      <c r="Z379" s="106">
        <v>87295594.819999993</v>
      </c>
      <c r="AA379" s="106"/>
      <c r="AB379" s="106">
        <v>87295594.819999993</v>
      </c>
      <c r="AC379" s="106"/>
      <c r="AD379" s="106"/>
      <c r="AE379" s="106"/>
      <c r="AF379" s="106"/>
      <c r="AG379" s="106"/>
      <c r="AH379" s="106"/>
      <c r="AI379" s="106">
        <v>87295594.819999993</v>
      </c>
      <c r="AJ379" s="106"/>
      <c r="AK379" s="126"/>
      <c r="AL379" s="107"/>
      <c r="AM379" s="119"/>
      <c r="AN379" s="103" t="s">
        <v>373</v>
      </c>
    </row>
    <row r="380" spans="1:40" s="104" customFormat="1" ht="19.5" x14ac:dyDescent="0.2">
      <c r="A380" s="115" t="s">
        <v>361</v>
      </c>
      <c r="B380" s="105" t="s">
        <v>17</v>
      </c>
      <c r="C380" s="357" t="s">
        <v>372</v>
      </c>
      <c r="D380" s="358"/>
      <c r="E380" s="359"/>
      <c r="F380" s="162" t="s">
        <v>362</v>
      </c>
      <c r="G380" s="106">
        <v>1369000</v>
      </c>
      <c r="H380" s="106"/>
      <c r="I380" s="106">
        <v>1369000</v>
      </c>
      <c r="J380" s="106"/>
      <c r="K380" s="106"/>
      <c r="L380" s="106"/>
      <c r="M380" s="106"/>
      <c r="N380" s="106"/>
      <c r="O380" s="106"/>
      <c r="P380" s="106">
        <v>1369000</v>
      </c>
      <c r="Q380" s="106"/>
      <c r="R380" s="106"/>
      <c r="S380" s="106"/>
      <c r="T380" s="115" t="str">
        <f t="shared" si="23"/>
        <v>Социальное обеспечение и иные выплаты населению</v>
      </c>
      <c r="U380" s="105" t="str">
        <f t="shared" si="24"/>
        <v>200</v>
      </c>
      <c r="V380" s="357" t="str">
        <f t="shared" si="25"/>
        <v>00007020000000000</v>
      </c>
      <c r="W380" s="358"/>
      <c r="X380" s="359"/>
      <c r="Y380" s="162" t="str">
        <f t="shared" si="26"/>
        <v>300</v>
      </c>
      <c r="Z380" s="106">
        <v>1319573</v>
      </c>
      <c r="AA380" s="106"/>
      <c r="AB380" s="106">
        <v>1319573</v>
      </c>
      <c r="AC380" s="106"/>
      <c r="AD380" s="106"/>
      <c r="AE380" s="106"/>
      <c r="AF380" s="106"/>
      <c r="AG380" s="106"/>
      <c r="AH380" s="106"/>
      <c r="AI380" s="106">
        <v>1319573</v>
      </c>
      <c r="AJ380" s="106"/>
      <c r="AK380" s="126"/>
      <c r="AL380" s="107"/>
      <c r="AM380" s="119"/>
      <c r="AN380" s="103" t="s">
        <v>374</v>
      </c>
    </row>
    <row r="381" spans="1:40" s="104" customFormat="1" ht="19.5" x14ac:dyDescent="0.2">
      <c r="A381" s="115" t="s">
        <v>364</v>
      </c>
      <c r="B381" s="105" t="s">
        <v>17</v>
      </c>
      <c r="C381" s="357" t="s">
        <v>372</v>
      </c>
      <c r="D381" s="358"/>
      <c r="E381" s="359"/>
      <c r="F381" s="162" t="s">
        <v>365</v>
      </c>
      <c r="G381" s="106">
        <v>1324000</v>
      </c>
      <c r="H381" s="106"/>
      <c r="I381" s="106">
        <v>1324000</v>
      </c>
      <c r="J381" s="106"/>
      <c r="K381" s="106"/>
      <c r="L381" s="106"/>
      <c r="M381" s="106"/>
      <c r="N381" s="106"/>
      <c r="O381" s="106"/>
      <c r="P381" s="106">
        <v>1324000</v>
      </c>
      <c r="Q381" s="106"/>
      <c r="R381" s="106"/>
      <c r="S381" s="106"/>
      <c r="T381" s="115" t="str">
        <f t="shared" si="23"/>
        <v>Социальные выплаты гражданам, кроме публичных нормативных социальных выплат</v>
      </c>
      <c r="U381" s="105" t="str">
        <f t="shared" si="24"/>
        <v>200</v>
      </c>
      <c r="V381" s="357" t="str">
        <f t="shared" si="25"/>
        <v>00007020000000000</v>
      </c>
      <c r="W381" s="358"/>
      <c r="X381" s="359"/>
      <c r="Y381" s="162" t="str">
        <f t="shared" si="26"/>
        <v>320</v>
      </c>
      <c r="Z381" s="106">
        <v>1294573</v>
      </c>
      <c r="AA381" s="106"/>
      <c r="AB381" s="106">
        <v>1294573</v>
      </c>
      <c r="AC381" s="106"/>
      <c r="AD381" s="106"/>
      <c r="AE381" s="106"/>
      <c r="AF381" s="106"/>
      <c r="AG381" s="106"/>
      <c r="AH381" s="106"/>
      <c r="AI381" s="106">
        <v>1294573</v>
      </c>
      <c r="AJ381" s="106"/>
      <c r="AK381" s="126"/>
      <c r="AL381" s="107"/>
      <c r="AM381" s="119"/>
      <c r="AN381" s="103" t="s">
        <v>375</v>
      </c>
    </row>
    <row r="382" spans="1:40" s="104" customFormat="1" ht="19.5" x14ac:dyDescent="0.2">
      <c r="A382" s="114" t="s">
        <v>367</v>
      </c>
      <c r="B382" s="110" t="s">
        <v>17</v>
      </c>
      <c r="C382" s="360" t="s">
        <v>372</v>
      </c>
      <c r="D382" s="361"/>
      <c r="E382" s="362"/>
      <c r="F382" s="163" t="s">
        <v>368</v>
      </c>
      <c r="G382" s="106">
        <v>1324000</v>
      </c>
      <c r="H382" s="111"/>
      <c r="I382" s="106">
        <v>1324000</v>
      </c>
      <c r="J382" s="111"/>
      <c r="K382" s="112"/>
      <c r="L382" s="112"/>
      <c r="M382" s="112"/>
      <c r="N382" s="112"/>
      <c r="O382" s="112"/>
      <c r="P382" s="112">
        <v>1324000</v>
      </c>
      <c r="Q382" s="112"/>
      <c r="R382" s="112"/>
      <c r="S382" s="112"/>
      <c r="T382" s="143" t="str">
        <f t="shared" si="23"/>
        <v>Приобретение товаров, работ, услуг в пользу граждан в целях их социального обеспечения</v>
      </c>
      <c r="U382" s="144" t="str">
        <f t="shared" si="24"/>
        <v>200</v>
      </c>
      <c r="V382" s="391" t="str">
        <f t="shared" si="25"/>
        <v>00007020000000000</v>
      </c>
      <c r="W382" s="392"/>
      <c r="X382" s="393"/>
      <c r="Y382" s="152" t="str">
        <f t="shared" si="26"/>
        <v>323</v>
      </c>
      <c r="Z382" s="106">
        <v>1294573</v>
      </c>
      <c r="AA382" s="111"/>
      <c r="AB382" s="106">
        <v>1294573</v>
      </c>
      <c r="AC382" s="111"/>
      <c r="AD382" s="112"/>
      <c r="AE382" s="112"/>
      <c r="AF382" s="112"/>
      <c r="AG382" s="112"/>
      <c r="AH382" s="112"/>
      <c r="AI382" s="112">
        <v>1294573</v>
      </c>
      <c r="AJ382" s="112"/>
      <c r="AK382" s="128"/>
      <c r="AL382" s="113"/>
      <c r="AM382" s="161" t="str">
        <f>C382&amp;F382</f>
        <v>00007020000000000323</v>
      </c>
      <c r="AN382" s="103" t="str">
        <f>C382&amp;F382</f>
        <v>00007020000000000323</v>
      </c>
    </row>
    <row r="383" spans="1:40" s="104" customFormat="1" ht="19.5" x14ac:dyDescent="0.2">
      <c r="A383" s="114" t="s">
        <v>376</v>
      </c>
      <c r="B383" s="110" t="s">
        <v>17</v>
      </c>
      <c r="C383" s="360" t="s">
        <v>372</v>
      </c>
      <c r="D383" s="361"/>
      <c r="E383" s="362"/>
      <c r="F383" s="163" t="s">
        <v>377</v>
      </c>
      <c r="G383" s="106">
        <v>45000</v>
      </c>
      <c r="H383" s="111"/>
      <c r="I383" s="106">
        <v>45000</v>
      </c>
      <c r="J383" s="111"/>
      <c r="K383" s="112"/>
      <c r="L383" s="112"/>
      <c r="M383" s="112"/>
      <c r="N383" s="112"/>
      <c r="O383" s="112"/>
      <c r="P383" s="112">
        <v>45000</v>
      </c>
      <c r="Q383" s="112"/>
      <c r="R383" s="112"/>
      <c r="S383" s="112"/>
      <c r="T383" s="143" t="str">
        <f t="shared" si="23"/>
        <v>Публичные нормативные выплаты гражданам несоциального характера</v>
      </c>
      <c r="U383" s="144" t="str">
        <f t="shared" si="24"/>
        <v>200</v>
      </c>
      <c r="V383" s="391" t="str">
        <f t="shared" si="25"/>
        <v>00007020000000000</v>
      </c>
      <c r="W383" s="392"/>
      <c r="X383" s="393"/>
      <c r="Y383" s="152" t="str">
        <f t="shared" si="26"/>
        <v>330</v>
      </c>
      <c r="Z383" s="106">
        <v>25000</v>
      </c>
      <c r="AA383" s="111"/>
      <c r="AB383" s="106">
        <v>25000</v>
      </c>
      <c r="AC383" s="111"/>
      <c r="AD383" s="112"/>
      <c r="AE383" s="112"/>
      <c r="AF383" s="112"/>
      <c r="AG383" s="112"/>
      <c r="AH383" s="112"/>
      <c r="AI383" s="112">
        <v>25000</v>
      </c>
      <c r="AJ383" s="112"/>
      <c r="AK383" s="128"/>
      <c r="AL383" s="113"/>
      <c r="AM383" s="161" t="str">
        <f>C383&amp;F383</f>
        <v>00007020000000000330</v>
      </c>
      <c r="AN383" s="103" t="str">
        <f>C383&amp;F383</f>
        <v>00007020000000000330</v>
      </c>
    </row>
    <row r="384" spans="1:40" s="104" customFormat="1" ht="19.5" x14ac:dyDescent="0.2">
      <c r="A384" s="115" t="s">
        <v>210</v>
      </c>
      <c r="B384" s="105" t="s">
        <v>17</v>
      </c>
      <c r="C384" s="357" t="s">
        <v>372</v>
      </c>
      <c r="D384" s="358"/>
      <c r="E384" s="359"/>
      <c r="F384" s="162" t="s">
        <v>211</v>
      </c>
      <c r="G384" s="106">
        <v>142840690.28999999</v>
      </c>
      <c r="H384" s="106"/>
      <c r="I384" s="106">
        <v>142840690.28999999</v>
      </c>
      <c r="J384" s="106"/>
      <c r="K384" s="106"/>
      <c r="L384" s="106"/>
      <c r="M384" s="106"/>
      <c r="N384" s="106"/>
      <c r="O384" s="106"/>
      <c r="P384" s="106">
        <v>142840690.28999999</v>
      </c>
      <c r="Q384" s="106"/>
      <c r="R384" s="106"/>
      <c r="S384" s="106"/>
      <c r="T384" s="115" t="str">
        <f t="shared" si="23"/>
        <v>Предоставление субсидий бюджетным, автономным учреждениям и иным некоммерческим организациям</v>
      </c>
      <c r="U384" s="105" t="str">
        <f t="shared" si="24"/>
        <v>200</v>
      </c>
      <c r="V384" s="357" t="str">
        <f t="shared" si="25"/>
        <v>00007020000000000</v>
      </c>
      <c r="W384" s="358"/>
      <c r="X384" s="359"/>
      <c r="Y384" s="162" t="str">
        <f t="shared" si="26"/>
        <v>600</v>
      </c>
      <c r="Z384" s="106">
        <v>85976021.819999993</v>
      </c>
      <c r="AA384" s="106"/>
      <c r="AB384" s="106">
        <v>85976021.819999993</v>
      </c>
      <c r="AC384" s="106"/>
      <c r="AD384" s="106"/>
      <c r="AE384" s="106"/>
      <c r="AF384" s="106"/>
      <c r="AG384" s="106"/>
      <c r="AH384" s="106"/>
      <c r="AI384" s="106">
        <v>85976021.819999993</v>
      </c>
      <c r="AJ384" s="106"/>
      <c r="AK384" s="126"/>
      <c r="AL384" s="107"/>
      <c r="AM384" s="119"/>
      <c r="AN384" s="103" t="s">
        <v>378</v>
      </c>
    </row>
    <row r="385" spans="1:40" s="104" customFormat="1" ht="11.25" x14ac:dyDescent="0.2">
      <c r="A385" s="115" t="s">
        <v>213</v>
      </c>
      <c r="B385" s="105" t="s">
        <v>17</v>
      </c>
      <c r="C385" s="357" t="s">
        <v>372</v>
      </c>
      <c r="D385" s="358"/>
      <c r="E385" s="359"/>
      <c r="F385" s="162" t="s">
        <v>214</v>
      </c>
      <c r="G385" s="106">
        <v>7249900</v>
      </c>
      <c r="H385" s="106"/>
      <c r="I385" s="106">
        <v>7249900</v>
      </c>
      <c r="J385" s="106"/>
      <c r="K385" s="106"/>
      <c r="L385" s="106"/>
      <c r="M385" s="106"/>
      <c r="N385" s="106"/>
      <c r="O385" s="106"/>
      <c r="P385" s="106">
        <v>7249900</v>
      </c>
      <c r="Q385" s="106"/>
      <c r="R385" s="106"/>
      <c r="S385" s="106"/>
      <c r="T385" s="115" t="str">
        <f t="shared" si="23"/>
        <v>Субсидии бюджетным учреждениям</v>
      </c>
      <c r="U385" s="105" t="str">
        <f t="shared" si="24"/>
        <v>200</v>
      </c>
      <c r="V385" s="357" t="str">
        <f t="shared" si="25"/>
        <v>00007020000000000</v>
      </c>
      <c r="W385" s="358"/>
      <c r="X385" s="359"/>
      <c r="Y385" s="162" t="str">
        <f t="shared" si="26"/>
        <v>610</v>
      </c>
      <c r="Z385" s="106">
        <v>3754500</v>
      </c>
      <c r="AA385" s="106"/>
      <c r="AB385" s="106">
        <v>3754500</v>
      </c>
      <c r="AC385" s="106"/>
      <c r="AD385" s="106"/>
      <c r="AE385" s="106"/>
      <c r="AF385" s="106"/>
      <c r="AG385" s="106"/>
      <c r="AH385" s="106"/>
      <c r="AI385" s="106">
        <v>3754500</v>
      </c>
      <c r="AJ385" s="106"/>
      <c r="AK385" s="126"/>
      <c r="AL385" s="107"/>
      <c r="AM385" s="119"/>
      <c r="AN385" s="103" t="s">
        <v>379</v>
      </c>
    </row>
    <row r="386" spans="1:40" s="104" customFormat="1" ht="39" x14ac:dyDescent="0.2">
      <c r="A386" s="114" t="s">
        <v>216</v>
      </c>
      <c r="B386" s="110" t="s">
        <v>17</v>
      </c>
      <c r="C386" s="360" t="s">
        <v>372</v>
      </c>
      <c r="D386" s="361"/>
      <c r="E386" s="362"/>
      <c r="F386" s="163" t="s">
        <v>217</v>
      </c>
      <c r="G386" s="106">
        <v>7249900</v>
      </c>
      <c r="H386" s="111"/>
      <c r="I386" s="106">
        <v>7249900</v>
      </c>
      <c r="J386" s="111"/>
      <c r="K386" s="112"/>
      <c r="L386" s="112"/>
      <c r="M386" s="112"/>
      <c r="N386" s="112"/>
      <c r="O386" s="112"/>
      <c r="P386" s="112">
        <v>7249900</v>
      </c>
      <c r="Q386" s="112"/>
      <c r="R386" s="112"/>
      <c r="S386" s="112"/>
      <c r="T386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6" s="144" t="str">
        <f t="shared" si="24"/>
        <v>200</v>
      </c>
      <c r="V386" s="391" t="str">
        <f t="shared" si="25"/>
        <v>00007020000000000</v>
      </c>
      <c r="W386" s="392"/>
      <c r="X386" s="393"/>
      <c r="Y386" s="152" t="str">
        <f t="shared" si="26"/>
        <v>611</v>
      </c>
      <c r="Z386" s="106">
        <v>3754500</v>
      </c>
      <c r="AA386" s="111"/>
      <c r="AB386" s="106">
        <v>3754500</v>
      </c>
      <c r="AC386" s="111"/>
      <c r="AD386" s="112"/>
      <c r="AE386" s="112"/>
      <c r="AF386" s="112"/>
      <c r="AG386" s="112"/>
      <c r="AH386" s="112"/>
      <c r="AI386" s="112">
        <v>3754500</v>
      </c>
      <c r="AJ386" s="112"/>
      <c r="AK386" s="128"/>
      <c r="AL386" s="113"/>
      <c r="AM386" s="161" t="str">
        <f>C386&amp;F386</f>
        <v>00007020000000000611</v>
      </c>
      <c r="AN386" s="103" t="str">
        <f>C386&amp;F386</f>
        <v>00007020000000000611</v>
      </c>
    </row>
    <row r="387" spans="1:40" s="104" customFormat="1" ht="11.25" x14ac:dyDescent="0.2">
      <c r="A387" s="115" t="s">
        <v>326</v>
      </c>
      <c r="B387" s="105" t="s">
        <v>17</v>
      </c>
      <c r="C387" s="357" t="s">
        <v>372</v>
      </c>
      <c r="D387" s="358"/>
      <c r="E387" s="359"/>
      <c r="F387" s="162" t="s">
        <v>25</v>
      </c>
      <c r="G387" s="106">
        <v>135590790.28999999</v>
      </c>
      <c r="H387" s="106"/>
      <c r="I387" s="106">
        <v>135590790.28999999</v>
      </c>
      <c r="J387" s="106"/>
      <c r="K387" s="106"/>
      <c r="L387" s="106"/>
      <c r="M387" s="106"/>
      <c r="N387" s="106"/>
      <c r="O387" s="106"/>
      <c r="P387" s="106">
        <v>135590790.28999999</v>
      </c>
      <c r="Q387" s="106"/>
      <c r="R387" s="106"/>
      <c r="S387" s="106"/>
      <c r="T387" s="115" t="str">
        <f t="shared" si="23"/>
        <v>Субсидии автономным учреждениям</v>
      </c>
      <c r="U387" s="105" t="str">
        <f t="shared" si="24"/>
        <v>200</v>
      </c>
      <c r="V387" s="357" t="str">
        <f t="shared" si="25"/>
        <v>00007020000000000</v>
      </c>
      <c r="W387" s="358"/>
      <c r="X387" s="359"/>
      <c r="Y387" s="162" t="str">
        <f t="shared" si="26"/>
        <v>620</v>
      </c>
      <c r="Z387" s="106">
        <v>82221521.819999993</v>
      </c>
      <c r="AA387" s="106"/>
      <c r="AB387" s="106">
        <v>82221521.819999993</v>
      </c>
      <c r="AC387" s="106"/>
      <c r="AD387" s="106"/>
      <c r="AE387" s="106"/>
      <c r="AF387" s="106"/>
      <c r="AG387" s="106"/>
      <c r="AH387" s="106"/>
      <c r="AI387" s="106">
        <v>82221521.819999993</v>
      </c>
      <c r="AJ387" s="106"/>
      <c r="AK387" s="126"/>
      <c r="AL387" s="107"/>
      <c r="AM387" s="119"/>
      <c r="AN387" s="103" t="s">
        <v>380</v>
      </c>
    </row>
    <row r="388" spans="1:40" s="104" customFormat="1" ht="39" x14ac:dyDescent="0.2">
      <c r="A388" s="114" t="s">
        <v>345</v>
      </c>
      <c r="B388" s="110" t="s">
        <v>17</v>
      </c>
      <c r="C388" s="360" t="s">
        <v>372</v>
      </c>
      <c r="D388" s="361"/>
      <c r="E388" s="362"/>
      <c r="F388" s="163" t="s">
        <v>346</v>
      </c>
      <c r="G388" s="106">
        <v>131635732</v>
      </c>
      <c r="H388" s="111"/>
      <c r="I388" s="106">
        <v>131635732</v>
      </c>
      <c r="J388" s="111"/>
      <c r="K388" s="112"/>
      <c r="L388" s="112"/>
      <c r="M388" s="112"/>
      <c r="N388" s="112"/>
      <c r="O388" s="112"/>
      <c r="P388" s="112">
        <v>131635732</v>
      </c>
      <c r="Q388" s="112"/>
      <c r="R388" s="112"/>
      <c r="S388" s="112"/>
      <c r="T388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8" s="144" t="str">
        <f t="shared" si="24"/>
        <v>200</v>
      </c>
      <c r="V388" s="391" t="str">
        <f t="shared" si="25"/>
        <v>00007020000000000</v>
      </c>
      <c r="W388" s="392"/>
      <c r="X388" s="393"/>
      <c r="Y388" s="152" t="str">
        <f t="shared" si="26"/>
        <v>621</v>
      </c>
      <c r="Z388" s="106">
        <v>80703795.75</v>
      </c>
      <c r="AA388" s="111"/>
      <c r="AB388" s="106">
        <v>80703795.75</v>
      </c>
      <c r="AC388" s="111"/>
      <c r="AD388" s="112"/>
      <c r="AE388" s="112"/>
      <c r="AF388" s="112"/>
      <c r="AG388" s="112"/>
      <c r="AH388" s="112"/>
      <c r="AI388" s="112">
        <v>80703795.75</v>
      </c>
      <c r="AJ388" s="112"/>
      <c r="AK388" s="128"/>
      <c r="AL388" s="113"/>
      <c r="AM388" s="161" t="str">
        <f>C388&amp;F388</f>
        <v>00007020000000000621</v>
      </c>
      <c r="AN388" s="103" t="str">
        <f>C388&amp;F388</f>
        <v>00007020000000000621</v>
      </c>
    </row>
    <row r="389" spans="1:40" s="104" customFormat="1" ht="11.25" x14ac:dyDescent="0.2">
      <c r="A389" s="114" t="s">
        <v>328</v>
      </c>
      <c r="B389" s="110" t="s">
        <v>17</v>
      </c>
      <c r="C389" s="360" t="s">
        <v>372</v>
      </c>
      <c r="D389" s="361"/>
      <c r="E389" s="362"/>
      <c r="F389" s="163" t="s">
        <v>329</v>
      </c>
      <c r="G389" s="106">
        <v>3955058.29</v>
      </c>
      <c r="H389" s="111"/>
      <c r="I389" s="106">
        <v>3955058.29</v>
      </c>
      <c r="J389" s="111"/>
      <c r="K389" s="112"/>
      <c r="L389" s="112"/>
      <c r="M389" s="112"/>
      <c r="N389" s="112"/>
      <c r="O389" s="112"/>
      <c r="P389" s="112">
        <v>3955058.29</v>
      </c>
      <c r="Q389" s="112"/>
      <c r="R389" s="112"/>
      <c r="S389" s="112"/>
      <c r="T389" s="143" t="str">
        <f t="shared" si="23"/>
        <v>Субсидии автономным учреждениям на иные цели</v>
      </c>
      <c r="U389" s="144" t="str">
        <f t="shared" si="24"/>
        <v>200</v>
      </c>
      <c r="V389" s="391" t="str">
        <f t="shared" si="25"/>
        <v>00007020000000000</v>
      </c>
      <c r="W389" s="392"/>
      <c r="X389" s="393"/>
      <c r="Y389" s="152" t="str">
        <f t="shared" si="26"/>
        <v>622</v>
      </c>
      <c r="Z389" s="106">
        <v>1517726.07</v>
      </c>
      <c r="AA389" s="111"/>
      <c r="AB389" s="106">
        <v>1517726.07</v>
      </c>
      <c r="AC389" s="111"/>
      <c r="AD389" s="112"/>
      <c r="AE389" s="112"/>
      <c r="AF389" s="112"/>
      <c r="AG389" s="112"/>
      <c r="AH389" s="112"/>
      <c r="AI389" s="112">
        <v>1517726.07</v>
      </c>
      <c r="AJ389" s="112"/>
      <c r="AK389" s="128"/>
      <c r="AL389" s="113"/>
      <c r="AM389" s="161" t="str">
        <f>C389&amp;F389</f>
        <v>00007020000000000622</v>
      </c>
      <c r="AN389" s="103" t="str">
        <f>C389&amp;F389</f>
        <v>00007020000000000622</v>
      </c>
    </row>
    <row r="390" spans="1:40" s="104" customFormat="1" ht="11.25" x14ac:dyDescent="0.2">
      <c r="A390" s="115" t="s">
        <v>381</v>
      </c>
      <c r="B390" s="105" t="s">
        <v>17</v>
      </c>
      <c r="C390" s="357" t="s">
        <v>382</v>
      </c>
      <c r="D390" s="358"/>
      <c r="E390" s="359"/>
      <c r="F390" s="162" t="s">
        <v>125</v>
      </c>
      <c r="G390" s="106">
        <v>24978631.34</v>
      </c>
      <c r="H390" s="106"/>
      <c r="I390" s="106">
        <v>24978631.34</v>
      </c>
      <c r="J390" s="106"/>
      <c r="K390" s="106"/>
      <c r="L390" s="106"/>
      <c r="M390" s="106"/>
      <c r="N390" s="106"/>
      <c r="O390" s="106"/>
      <c r="P390" s="106">
        <v>24978631.34</v>
      </c>
      <c r="Q390" s="106"/>
      <c r="R390" s="106"/>
      <c r="S390" s="106"/>
      <c r="T390" s="115" t="str">
        <f t="shared" si="23"/>
        <v>Дополнительное образование детей</v>
      </c>
      <c r="U390" s="105" t="str">
        <f t="shared" si="24"/>
        <v>200</v>
      </c>
      <c r="V390" s="357" t="str">
        <f t="shared" si="25"/>
        <v>00007030000000000</v>
      </c>
      <c r="W390" s="358"/>
      <c r="X390" s="359"/>
      <c r="Y390" s="162" t="str">
        <f t="shared" si="26"/>
        <v>000</v>
      </c>
      <c r="Z390" s="106">
        <v>14439064.470000001</v>
      </c>
      <c r="AA390" s="106"/>
      <c r="AB390" s="106">
        <v>14439064.470000001</v>
      </c>
      <c r="AC390" s="106"/>
      <c r="AD390" s="106"/>
      <c r="AE390" s="106"/>
      <c r="AF390" s="106"/>
      <c r="AG390" s="106"/>
      <c r="AH390" s="106"/>
      <c r="AI390" s="106">
        <v>14439064.470000001</v>
      </c>
      <c r="AJ390" s="106"/>
      <c r="AK390" s="126"/>
      <c r="AL390" s="107"/>
      <c r="AM390" s="119"/>
      <c r="AN390" s="103" t="s">
        <v>383</v>
      </c>
    </row>
    <row r="391" spans="1:40" s="104" customFormat="1" ht="19.5" x14ac:dyDescent="0.2">
      <c r="A391" s="115" t="s">
        <v>210</v>
      </c>
      <c r="B391" s="105" t="s">
        <v>17</v>
      </c>
      <c r="C391" s="357" t="s">
        <v>382</v>
      </c>
      <c r="D391" s="358"/>
      <c r="E391" s="359"/>
      <c r="F391" s="162" t="s">
        <v>211</v>
      </c>
      <c r="G391" s="106">
        <v>24978631.34</v>
      </c>
      <c r="H391" s="106"/>
      <c r="I391" s="106">
        <v>24978631.34</v>
      </c>
      <c r="J391" s="106"/>
      <c r="K391" s="106"/>
      <c r="L391" s="106"/>
      <c r="M391" s="106"/>
      <c r="N391" s="106"/>
      <c r="O391" s="106"/>
      <c r="P391" s="106">
        <v>24978631.34</v>
      </c>
      <c r="Q391" s="106"/>
      <c r="R391" s="106"/>
      <c r="S391" s="106"/>
      <c r="T391" s="115" t="str">
        <f t="shared" si="23"/>
        <v>Предоставление субсидий бюджетным, автономным учреждениям и иным некоммерческим организациям</v>
      </c>
      <c r="U391" s="105" t="str">
        <f t="shared" si="24"/>
        <v>200</v>
      </c>
      <c r="V391" s="357" t="str">
        <f t="shared" si="25"/>
        <v>00007030000000000</v>
      </c>
      <c r="W391" s="358"/>
      <c r="X391" s="359"/>
      <c r="Y391" s="162" t="str">
        <f t="shared" si="26"/>
        <v>600</v>
      </c>
      <c r="Z391" s="106">
        <v>14439064.470000001</v>
      </c>
      <c r="AA391" s="106"/>
      <c r="AB391" s="106">
        <v>14439064.470000001</v>
      </c>
      <c r="AC391" s="106"/>
      <c r="AD391" s="106"/>
      <c r="AE391" s="106"/>
      <c r="AF391" s="106"/>
      <c r="AG391" s="106"/>
      <c r="AH391" s="106"/>
      <c r="AI391" s="106">
        <v>14439064.470000001</v>
      </c>
      <c r="AJ391" s="106"/>
      <c r="AK391" s="126"/>
      <c r="AL391" s="107"/>
      <c r="AM391" s="119"/>
      <c r="AN391" s="103" t="s">
        <v>384</v>
      </c>
    </row>
    <row r="392" spans="1:40" s="104" customFormat="1" ht="11.25" x14ac:dyDescent="0.2">
      <c r="A392" s="115" t="s">
        <v>213</v>
      </c>
      <c r="B392" s="105" t="s">
        <v>17</v>
      </c>
      <c r="C392" s="357" t="s">
        <v>382</v>
      </c>
      <c r="D392" s="358"/>
      <c r="E392" s="359"/>
      <c r="F392" s="162" t="s">
        <v>214</v>
      </c>
      <c r="G392" s="106">
        <v>11951980.57</v>
      </c>
      <c r="H392" s="106"/>
      <c r="I392" s="106">
        <v>11951980.57</v>
      </c>
      <c r="J392" s="106"/>
      <c r="K392" s="106"/>
      <c r="L392" s="106"/>
      <c r="M392" s="106"/>
      <c r="N392" s="106"/>
      <c r="O392" s="106"/>
      <c r="P392" s="106">
        <v>11951980.57</v>
      </c>
      <c r="Q392" s="106"/>
      <c r="R392" s="106"/>
      <c r="S392" s="106"/>
      <c r="T392" s="115" t="str">
        <f t="shared" ref="T392:T455" si="27">""&amp;A392</f>
        <v>Субсидии бюджетным учреждениям</v>
      </c>
      <c r="U392" s="105" t="str">
        <f t="shared" ref="U392:U455" si="28">""&amp;B392</f>
        <v>200</v>
      </c>
      <c r="V392" s="357" t="str">
        <f t="shared" ref="V392:V455" si="29">""&amp;C392</f>
        <v>00007030000000000</v>
      </c>
      <c r="W392" s="358"/>
      <c r="X392" s="359"/>
      <c r="Y392" s="162" t="str">
        <f t="shared" ref="Y392:Y455" si="30">""&amp;F392</f>
        <v>610</v>
      </c>
      <c r="Z392" s="106">
        <v>6808145.5999999996</v>
      </c>
      <c r="AA392" s="106"/>
      <c r="AB392" s="106">
        <v>6808145.5999999996</v>
      </c>
      <c r="AC392" s="106"/>
      <c r="AD392" s="106"/>
      <c r="AE392" s="106"/>
      <c r="AF392" s="106"/>
      <c r="AG392" s="106"/>
      <c r="AH392" s="106"/>
      <c r="AI392" s="106">
        <v>6808145.5999999996</v>
      </c>
      <c r="AJ392" s="106"/>
      <c r="AK392" s="126"/>
      <c r="AL392" s="107"/>
      <c r="AM392" s="119"/>
      <c r="AN392" s="103" t="s">
        <v>385</v>
      </c>
    </row>
    <row r="393" spans="1:40" s="104" customFormat="1" ht="39" x14ac:dyDescent="0.2">
      <c r="A393" s="114" t="s">
        <v>216</v>
      </c>
      <c r="B393" s="110" t="s">
        <v>17</v>
      </c>
      <c r="C393" s="360" t="s">
        <v>382</v>
      </c>
      <c r="D393" s="361"/>
      <c r="E393" s="362"/>
      <c r="F393" s="163" t="s">
        <v>217</v>
      </c>
      <c r="G393" s="106">
        <v>11662841.6</v>
      </c>
      <c r="H393" s="111"/>
      <c r="I393" s="106">
        <v>11662841.6</v>
      </c>
      <c r="J393" s="111"/>
      <c r="K393" s="112"/>
      <c r="L393" s="112"/>
      <c r="M393" s="112"/>
      <c r="N393" s="112"/>
      <c r="O393" s="112"/>
      <c r="P393" s="112">
        <v>11662841.6</v>
      </c>
      <c r="Q393" s="112"/>
      <c r="R393" s="112"/>
      <c r="S393" s="112"/>
      <c r="T393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3" s="144" t="str">
        <f t="shared" si="28"/>
        <v>200</v>
      </c>
      <c r="V393" s="391" t="str">
        <f t="shared" si="29"/>
        <v>00007030000000000</v>
      </c>
      <c r="W393" s="392"/>
      <c r="X393" s="393"/>
      <c r="Y393" s="152" t="str">
        <f t="shared" si="30"/>
        <v>611</v>
      </c>
      <c r="Z393" s="106">
        <v>6528587.2000000002</v>
      </c>
      <c r="AA393" s="111"/>
      <c r="AB393" s="106">
        <v>6528587.2000000002</v>
      </c>
      <c r="AC393" s="111"/>
      <c r="AD393" s="112"/>
      <c r="AE393" s="112"/>
      <c r="AF393" s="112"/>
      <c r="AG393" s="112"/>
      <c r="AH393" s="112"/>
      <c r="AI393" s="112">
        <v>6528587.2000000002</v>
      </c>
      <c r="AJ393" s="112"/>
      <c r="AK393" s="128"/>
      <c r="AL393" s="113"/>
      <c r="AM393" s="161" t="str">
        <f>C393&amp;F393</f>
        <v>00007030000000000611</v>
      </c>
      <c r="AN393" s="103" t="str">
        <f>C393&amp;F393</f>
        <v>00007030000000000611</v>
      </c>
    </row>
    <row r="394" spans="1:40" s="104" customFormat="1" ht="11.25" x14ac:dyDescent="0.2">
      <c r="A394" s="114" t="s">
        <v>218</v>
      </c>
      <c r="B394" s="110" t="s">
        <v>17</v>
      </c>
      <c r="C394" s="360" t="s">
        <v>382</v>
      </c>
      <c r="D394" s="361"/>
      <c r="E394" s="362"/>
      <c r="F394" s="163" t="s">
        <v>219</v>
      </c>
      <c r="G394" s="106">
        <v>289138.96999999997</v>
      </c>
      <c r="H394" s="111"/>
      <c r="I394" s="106">
        <v>289138.96999999997</v>
      </c>
      <c r="J394" s="111"/>
      <c r="K394" s="112"/>
      <c r="L394" s="112"/>
      <c r="M394" s="112"/>
      <c r="N394" s="112"/>
      <c r="O394" s="112"/>
      <c r="P394" s="112">
        <v>289138.96999999997</v>
      </c>
      <c r="Q394" s="112"/>
      <c r="R394" s="112"/>
      <c r="S394" s="112"/>
      <c r="T394" s="143" t="str">
        <f t="shared" si="27"/>
        <v>Субсидии бюджетным учреждениям на иные цели</v>
      </c>
      <c r="U394" s="144" t="str">
        <f t="shared" si="28"/>
        <v>200</v>
      </c>
      <c r="V394" s="391" t="str">
        <f t="shared" si="29"/>
        <v>00007030000000000</v>
      </c>
      <c r="W394" s="392"/>
      <c r="X394" s="393"/>
      <c r="Y394" s="152" t="str">
        <f t="shared" si="30"/>
        <v>612</v>
      </c>
      <c r="Z394" s="106">
        <v>279558.40000000002</v>
      </c>
      <c r="AA394" s="111"/>
      <c r="AB394" s="106">
        <v>279558.40000000002</v>
      </c>
      <c r="AC394" s="111"/>
      <c r="AD394" s="112"/>
      <c r="AE394" s="112"/>
      <c r="AF394" s="112"/>
      <c r="AG394" s="112"/>
      <c r="AH394" s="112"/>
      <c r="AI394" s="112">
        <v>279558.40000000002</v>
      </c>
      <c r="AJ394" s="112"/>
      <c r="AK394" s="128"/>
      <c r="AL394" s="113"/>
      <c r="AM394" s="161" t="str">
        <f>C394&amp;F394</f>
        <v>00007030000000000612</v>
      </c>
      <c r="AN394" s="103" t="str">
        <f>C394&amp;F394</f>
        <v>00007030000000000612</v>
      </c>
    </row>
    <row r="395" spans="1:40" s="104" customFormat="1" ht="11.25" x14ac:dyDescent="0.2">
      <c r="A395" s="115" t="s">
        <v>326</v>
      </c>
      <c r="B395" s="105" t="s">
        <v>17</v>
      </c>
      <c r="C395" s="357" t="s">
        <v>382</v>
      </c>
      <c r="D395" s="358"/>
      <c r="E395" s="359"/>
      <c r="F395" s="162" t="s">
        <v>25</v>
      </c>
      <c r="G395" s="106">
        <v>13026650.77</v>
      </c>
      <c r="H395" s="106"/>
      <c r="I395" s="106">
        <v>13026650.77</v>
      </c>
      <c r="J395" s="106"/>
      <c r="K395" s="106"/>
      <c r="L395" s="106"/>
      <c r="M395" s="106"/>
      <c r="N395" s="106"/>
      <c r="O395" s="106"/>
      <c r="P395" s="106">
        <v>13026650.77</v>
      </c>
      <c r="Q395" s="106"/>
      <c r="R395" s="106"/>
      <c r="S395" s="106"/>
      <c r="T395" s="115" t="str">
        <f t="shared" si="27"/>
        <v>Субсидии автономным учреждениям</v>
      </c>
      <c r="U395" s="105" t="str">
        <f t="shared" si="28"/>
        <v>200</v>
      </c>
      <c r="V395" s="357" t="str">
        <f t="shared" si="29"/>
        <v>00007030000000000</v>
      </c>
      <c r="W395" s="358"/>
      <c r="X395" s="359"/>
      <c r="Y395" s="162" t="str">
        <f t="shared" si="30"/>
        <v>620</v>
      </c>
      <c r="Z395" s="106">
        <v>7630918.8700000001</v>
      </c>
      <c r="AA395" s="106"/>
      <c r="AB395" s="106">
        <v>7630918.8700000001</v>
      </c>
      <c r="AC395" s="106"/>
      <c r="AD395" s="106"/>
      <c r="AE395" s="106"/>
      <c r="AF395" s="106"/>
      <c r="AG395" s="106"/>
      <c r="AH395" s="106"/>
      <c r="AI395" s="106">
        <v>7630918.8700000001</v>
      </c>
      <c r="AJ395" s="106"/>
      <c r="AK395" s="126"/>
      <c r="AL395" s="107"/>
      <c r="AM395" s="119"/>
      <c r="AN395" s="103" t="s">
        <v>386</v>
      </c>
    </row>
    <row r="396" spans="1:40" s="104" customFormat="1" ht="39" x14ac:dyDescent="0.2">
      <c r="A396" s="114" t="s">
        <v>345</v>
      </c>
      <c r="B396" s="110" t="s">
        <v>17</v>
      </c>
      <c r="C396" s="360" t="s">
        <v>382</v>
      </c>
      <c r="D396" s="361"/>
      <c r="E396" s="362"/>
      <c r="F396" s="163" t="s">
        <v>346</v>
      </c>
      <c r="G396" s="106">
        <v>12493657</v>
      </c>
      <c r="H396" s="111"/>
      <c r="I396" s="106">
        <v>12493657</v>
      </c>
      <c r="J396" s="111"/>
      <c r="K396" s="112"/>
      <c r="L396" s="112"/>
      <c r="M396" s="112"/>
      <c r="N396" s="112"/>
      <c r="O396" s="112"/>
      <c r="P396" s="112">
        <v>12493657</v>
      </c>
      <c r="Q396" s="112"/>
      <c r="R396" s="112"/>
      <c r="S396" s="112"/>
      <c r="T396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6" s="144" t="str">
        <f t="shared" si="28"/>
        <v>200</v>
      </c>
      <c r="V396" s="391" t="str">
        <f t="shared" si="29"/>
        <v>00007030000000000</v>
      </c>
      <c r="W396" s="392"/>
      <c r="X396" s="393"/>
      <c r="Y396" s="152" t="str">
        <f t="shared" si="30"/>
        <v>621</v>
      </c>
      <c r="Z396" s="106">
        <v>7172079.0999999996</v>
      </c>
      <c r="AA396" s="111"/>
      <c r="AB396" s="106">
        <v>7172079.0999999996</v>
      </c>
      <c r="AC396" s="111"/>
      <c r="AD396" s="112"/>
      <c r="AE396" s="112"/>
      <c r="AF396" s="112"/>
      <c r="AG396" s="112"/>
      <c r="AH396" s="112"/>
      <c r="AI396" s="112">
        <v>7172079.0999999996</v>
      </c>
      <c r="AJ396" s="112"/>
      <c r="AK396" s="128"/>
      <c r="AL396" s="113"/>
      <c r="AM396" s="161" t="str">
        <f>C396&amp;F396</f>
        <v>00007030000000000621</v>
      </c>
      <c r="AN396" s="103" t="str">
        <f>C396&amp;F396</f>
        <v>00007030000000000621</v>
      </c>
    </row>
    <row r="397" spans="1:40" s="104" customFormat="1" ht="11.25" x14ac:dyDescent="0.2">
      <c r="A397" s="114" t="s">
        <v>328</v>
      </c>
      <c r="B397" s="110" t="s">
        <v>17</v>
      </c>
      <c r="C397" s="360" t="s">
        <v>382</v>
      </c>
      <c r="D397" s="361"/>
      <c r="E397" s="362"/>
      <c r="F397" s="163" t="s">
        <v>329</v>
      </c>
      <c r="G397" s="106">
        <v>532993.77</v>
      </c>
      <c r="H397" s="111"/>
      <c r="I397" s="106">
        <v>532993.77</v>
      </c>
      <c r="J397" s="111"/>
      <c r="K397" s="112"/>
      <c r="L397" s="112"/>
      <c r="M397" s="112"/>
      <c r="N397" s="112"/>
      <c r="O397" s="112"/>
      <c r="P397" s="112">
        <v>532993.77</v>
      </c>
      <c r="Q397" s="112"/>
      <c r="R397" s="112"/>
      <c r="S397" s="112"/>
      <c r="T397" s="143" t="str">
        <f t="shared" si="27"/>
        <v>Субсидии автономным учреждениям на иные цели</v>
      </c>
      <c r="U397" s="144" t="str">
        <f t="shared" si="28"/>
        <v>200</v>
      </c>
      <c r="V397" s="391" t="str">
        <f t="shared" si="29"/>
        <v>00007030000000000</v>
      </c>
      <c r="W397" s="392"/>
      <c r="X397" s="393"/>
      <c r="Y397" s="152" t="str">
        <f t="shared" si="30"/>
        <v>622</v>
      </c>
      <c r="Z397" s="106">
        <v>458839.77</v>
      </c>
      <c r="AA397" s="111"/>
      <c r="AB397" s="106">
        <v>458839.77</v>
      </c>
      <c r="AC397" s="111"/>
      <c r="AD397" s="112"/>
      <c r="AE397" s="112"/>
      <c r="AF397" s="112"/>
      <c r="AG397" s="112"/>
      <c r="AH397" s="112"/>
      <c r="AI397" s="112">
        <v>458839.77</v>
      </c>
      <c r="AJ397" s="112"/>
      <c r="AK397" s="128"/>
      <c r="AL397" s="113"/>
      <c r="AM397" s="161" t="str">
        <f>C397&amp;F397</f>
        <v>00007030000000000622</v>
      </c>
      <c r="AN397" s="103" t="str">
        <f>C397&amp;F397</f>
        <v>00007030000000000622</v>
      </c>
    </row>
    <row r="398" spans="1:40" s="104" customFormat="1" ht="11.25" x14ac:dyDescent="0.2">
      <c r="A398" s="115" t="s">
        <v>387</v>
      </c>
      <c r="B398" s="105" t="s">
        <v>17</v>
      </c>
      <c r="C398" s="357" t="s">
        <v>388</v>
      </c>
      <c r="D398" s="358"/>
      <c r="E398" s="359"/>
      <c r="F398" s="162" t="s">
        <v>125</v>
      </c>
      <c r="G398" s="106">
        <v>6604168.2999999998</v>
      </c>
      <c r="H398" s="106"/>
      <c r="I398" s="106">
        <v>6604168.2999999998</v>
      </c>
      <c r="J398" s="106"/>
      <c r="K398" s="106"/>
      <c r="L398" s="106"/>
      <c r="M398" s="106"/>
      <c r="N398" s="106"/>
      <c r="O398" s="106"/>
      <c r="P398" s="106">
        <v>6496368.2999999998</v>
      </c>
      <c r="Q398" s="106">
        <v>42200</v>
      </c>
      <c r="R398" s="106">
        <v>65600</v>
      </c>
      <c r="S398" s="106"/>
      <c r="T398" s="115" t="str">
        <f t="shared" si="27"/>
        <v>Молодежная политика</v>
      </c>
      <c r="U398" s="105" t="str">
        <f t="shared" si="28"/>
        <v>200</v>
      </c>
      <c r="V398" s="357" t="str">
        <f t="shared" si="29"/>
        <v>00007070000000000</v>
      </c>
      <c r="W398" s="358"/>
      <c r="X398" s="359"/>
      <c r="Y398" s="162" t="str">
        <f t="shared" si="30"/>
        <v>000</v>
      </c>
      <c r="Z398" s="106">
        <v>3068748.61</v>
      </c>
      <c r="AA398" s="106"/>
      <c r="AB398" s="106">
        <v>3068748.61</v>
      </c>
      <c r="AC398" s="106"/>
      <c r="AD398" s="106"/>
      <c r="AE398" s="106"/>
      <c r="AF398" s="106"/>
      <c r="AG398" s="106"/>
      <c r="AH398" s="106"/>
      <c r="AI398" s="106">
        <v>3039455.36</v>
      </c>
      <c r="AJ398" s="106">
        <v>0</v>
      </c>
      <c r="AK398" s="126">
        <v>29293.25</v>
      </c>
      <c r="AL398" s="107"/>
      <c r="AM398" s="119"/>
      <c r="AN398" s="103" t="s">
        <v>389</v>
      </c>
    </row>
    <row r="399" spans="1:40" s="104" customFormat="1" ht="19.5" x14ac:dyDescent="0.2">
      <c r="A399" s="115" t="s">
        <v>145</v>
      </c>
      <c r="B399" s="105" t="s">
        <v>17</v>
      </c>
      <c r="C399" s="357" t="s">
        <v>388</v>
      </c>
      <c r="D399" s="358"/>
      <c r="E399" s="359"/>
      <c r="F399" s="162" t="s">
        <v>17</v>
      </c>
      <c r="G399" s="106">
        <v>107800</v>
      </c>
      <c r="H399" s="106"/>
      <c r="I399" s="106">
        <v>107800</v>
      </c>
      <c r="J399" s="106"/>
      <c r="K399" s="106"/>
      <c r="L399" s="106"/>
      <c r="M399" s="106"/>
      <c r="N399" s="106"/>
      <c r="O399" s="106"/>
      <c r="P399" s="106"/>
      <c r="Q399" s="106">
        <v>42200</v>
      </c>
      <c r="R399" s="106">
        <v>65600</v>
      </c>
      <c r="S399" s="106"/>
      <c r="T399" s="115" t="str">
        <f t="shared" si="27"/>
        <v>Закупка товаров, работ и услуг для обеспечения государственных (муниципальных) нужд</v>
      </c>
      <c r="U399" s="105" t="str">
        <f t="shared" si="28"/>
        <v>200</v>
      </c>
      <c r="V399" s="357" t="str">
        <f t="shared" si="29"/>
        <v>00007070000000000</v>
      </c>
      <c r="W399" s="358"/>
      <c r="X399" s="359"/>
      <c r="Y399" s="162" t="str">
        <f t="shared" si="30"/>
        <v>200</v>
      </c>
      <c r="Z399" s="106">
        <v>29293.25</v>
      </c>
      <c r="AA399" s="106"/>
      <c r="AB399" s="106">
        <v>29293.25</v>
      </c>
      <c r="AC399" s="106"/>
      <c r="AD399" s="106"/>
      <c r="AE399" s="106"/>
      <c r="AF399" s="106"/>
      <c r="AG399" s="106"/>
      <c r="AH399" s="106"/>
      <c r="AI399" s="106"/>
      <c r="AJ399" s="106">
        <v>0</v>
      </c>
      <c r="AK399" s="126">
        <v>29293.25</v>
      </c>
      <c r="AL399" s="107"/>
      <c r="AM399" s="119"/>
      <c r="AN399" s="103" t="s">
        <v>390</v>
      </c>
    </row>
    <row r="400" spans="1:40" s="104" customFormat="1" ht="29.25" x14ac:dyDescent="0.2">
      <c r="A400" s="115" t="s">
        <v>147</v>
      </c>
      <c r="B400" s="105" t="s">
        <v>17</v>
      </c>
      <c r="C400" s="357" t="s">
        <v>388</v>
      </c>
      <c r="D400" s="358"/>
      <c r="E400" s="359"/>
      <c r="F400" s="162" t="s">
        <v>148</v>
      </c>
      <c r="G400" s="106">
        <v>107800</v>
      </c>
      <c r="H400" s="106"/>
      <c r="I400" s="106">
        <v>107800</v>
      </c>
      <c r="J400" s="106"/>
      <c r="K400" s="106"/>
      <c r="L400" s="106"/>
      <c r="M400" s="106"/>
      <c r="N400" s="106"/>
      <c r="O400" s="106"/>
      <c r="P400" s="106"/>
      <c r="Q400" s="106">
        <v>42200</v>
      </c>
      <c r="R400" s="106">
        <v>65600</v>
      </c>
      <c r="S400" s="106"/>
      <c r="T400" s="115" t="str">
        <f t="shared" si="27"/>
        <v>Иные закупки товаров, работ и услуг для обеспечения государственных (муниципальных) нужд</v>
      </c>
      <c r="U400" s="105" t="str">
        <f t="shared" si="28"/>
        <v>200</v>
      </c>
      <c r="V400" s="357" t="str">
        <f t="shared" si="29"/>
        <v>00007070000000000</v>
      </c>
      <c r="W400" s="358"/>
      <c r="X400" s="359"/>
      <c r="Y400" s="162" t="str">
        <f t="shared" si="30"/>
        <v>240</v>
      </c>
      <c r="Z400" s="106">
        <v>29293.25</v>
      </c>
      <c r="AA400" s="106"/>
      <c r="AB400" s="106">
        <v>29293.25</v>
      </c>
      <c r="AC400" s="106"/>
      <c r="AD400" s="106"/>
      <c r="AE400" s="106"/>
      <c r="AF400" s="106"/>
      <c r="AG400" s="106"/>
      <c r="AH400" s="106"/>
      <c r="AI400" s="106"/>
      <c r="AJ400" s="106">
        <v>0</v>
      </c>
      <c r="AK400" s="126">
        <v>29293.25</v>
      </c>
      <c r="AL400" s="107"/>
      <c r="AM400" s="119"/>
      <c r="AN400" s="103" t="s">
        <v>391</v>
      </c>
    </row>
    <row r="401" spans="1:40" s="104" customFormat="1" ht="11.25" x14ac:dyDescent="0.2">
      <c r="A401" s="114" t="s">
        <v>152</v>
      </c>
      <c r="B401" s="110" t="s">
        <v>17</v>
      </c>
      <c r="C401" s="360" t="s">
        <v>388</v>
      </c>
      <c r="D401" s="361"/>
      <c r="E401" s="362"/>
      <c r="F401" s="163" t="s">
        <v>153</v>
      </c>
      <c r="G401" s="106">
        <v>107800</v>
      </c>
      <c r="H401" s="111"/>
      <c r="I401" s="106">
        <v>107800</v>
      </c>
      <c r="J401" s="111"/>
      <c r="K401" s="112"/>
      <c r="L401" s="112"/>
      <c r="M401" s="112"/>
      <c r="N401" s="112"/>
      <c r="O401" s="112"/>
      <c r="P401" s="112"/>
      <c r="Q401" s="112">
        <v>42200</v>
      </c>
      <c r="R401" s="112">
        <v>65600</v>
      </c>
      <c r="S401" s="112"/>
      <c r="T401" s="143" t="str">
        <f t="shared" si="27"/>
        <v>Прочая закупка товаров, работ и услуг</v>
      </c>
      <c r="U401" s="144" t="str">
        <f t="shared" si="28"/>
        <v>200</v>
      </c>
      <c r="V401" s="391" t="str">
        <f t="shared" si="29"/>
        <v>00007070000000000</v>
      </c>
      <c r="W401" s="392"/>
      <c r="X401" s="393"/>
      <c r="Y401" s="152" t="str">
        <f t="shared" si="30"/>
        <v>244</v>
      </c>
      <c r="Z401" s="106">
        <v>29293.25</v>
      </c>
      <c r="AA401" s="111"/>
      <c r="AB401" s="106">
        <v>29293.25</v>
      </c>
      <c r="AC401" s="111"/>
      <c r="AD401" s="112"/>
      <c r="AE401" s="112"/>
      <c r="AF401" s="112"/>
      <c r="AG401" s="112"/>
      <c r="AH401" s="112"/>
      <c r="AI401" s="112"/>
      <c r="AJ401" s="112">
        <v>0</v>
      </c>
      <c r="AK401" s="128">
        <v>29293.25</v>
      </c>
      <c r="AL401" s="113"/>
      <c r="AM401" s="161" t="str">
        <f>C401&amp;F401</f>
        <v>00007070000000000244</v>
      </c>
      <c r="AN401" s="103" t="str">
        <f>C401&amp;F401</f>
        <v>00007070000000000244</v>
      </c>
    </row>
    <row r="402" spans="1:40" s="104" customFormat="1" ht="19.5" x14ac:dyDescent="0.2">
      <c r="A402" s="115" t="s">
        <v>361</v>
      </c>
      <c r="B402" s="105" t="s">
        <v>17</v>
      </c>
      <c r="C402" s="357" t="s">
        <v>388</v>
      </c>
      <c r="D402" s="358"/>
      <c r="E402" s="359"/>
      <c r="F402" s="162" t="s">
        <v>362</v>
      </c>
      <c r="G402" s="106">
        <v>573161.4</v>
      </c>
      <c r="H402" s="106"/>
      <c r="I402" s="106">
        <v>573161.4</v>
      </c>
      <c r="J402" s="106"/>
      <c r="K402" s="106"/>
      <c r="L402" s="106"/>
      <c r="M402" s="106"/>
      <c r="N402" s="106"/>
      <c r="O402" s="106"/>
      <c r="P402" s="106">
        <v>573161.4</v>
      </c>
      <c r="Q402" s="106"/>
      <c r="R402" s="106"/>
      <c r="S402" s="106"/>
      <c r="T402" s="115" t="str">
        <f t="shared" si="27"/>
        <v>Социальное обеспечение и иные выплаты населению</v>
      </c>
      <c r="U402" s="105" t="str">
        <f t="shared" si="28"/>
        <v>200</v>
      </c>
      <c r="V402" s="357" t="str">
        <f t="shared" si="29"/>
        <v>00007070000000000</v>
      </c>
      <c r="W402" s="358"/>
      <c r="X402" s="359"/>
      <c r="Y402" s="162" t="str">
        <f t="shared" si="30"/>
        <v>300</v>
      </c>
      <c r="Z402" s="106">
        <v>0</v>
      </c>
      <c r="AA402" s="106"/>
      <c r="AB402" s="106">
        <v>0</v>
      </c>
      <c r="AC402" s="106"/>
      <c r="AD402" s="106"/>
      <c r="AE402" s="106"/>
      <c r="AF402" s="106"/>
      <c r="AG402" s="106"/>
      <c r="AH402" s="106"/>
      <c r="AI402" s="106">
        <v>0</v>
      </c>
      <c r="AJ402" s="106"/>
      <c r="AK402" s="126"/>
      <c r="AL402" s="107"/>
      <c r="AM402" s="119"/>
      <c r="AN402" s="103" t="s">
        <v>392</v>
      </c>
    </row>
    <row r="403" spans="1:40" s="104" customFormat="1" ht="19.5" x14ac:dyDescent="0.2">
      <c r="A403" s="115" t="s">
        <v>364</v>
      </c>
      <c r="B403" s="105" t="s">
        <v>17</v>
      </c>
      <c r="C403" s="357" t="s">
        <v>388</v>
      </c>
      <c r="D403" s="358"/>
      <c r="E403" s="359"/>
      <c r="F403" s="162" t="s">
        <v>365</v>
      </c>
      <c r="G403" s="106">
        <v>573161.4</v>
      </c>
      <c r="H403" s="106"/>
      <c r="I403" s="106">
        <v>573161.4</v>
      </c>
      <c r="J403" s="106"/>
      <c r="K403" s="106"/>
      <c r="L403" s="106"/>
      <c r="M403" s="106"/>
      <c r="N403" s="106"/>
      <c r="O403" s="106"/>
      <c r="P403" s="106">
        <v>573161.4</v>
      </c>
      <c r="Q403" s="106"/>
      <c r="R403" s="106"/>
      <c r="S403" s="106"/>
      <c r="T403" s="115" t="str">
        <f t="shared" si="27"/>
        <v>Социальные выплаты гражданам, кроме публичных нормативных социальных выплат</v>
      </c>
      <c r="U403" s="105" t="str">
        <f t="shared" si="28"/>
        <v>200</v>
      </c>
      <c r="V403" s="357" t="str">
        <f t="shared" si="29"/>
        <v>00007070000000000</v>
      </c>
      <c r="W403" s="358"/>
      <c r="X403" s="359"/>
      <c r="Y403" s="162" t="str">
        <f t="shared" si="30"/>
        <v>320</v>
      </c>
      <c r="Z403" s="106">
        <v>0</v>
      </c>
      <c r="AA403" s="106"/>
      <c r="AB403" s="106">
        <v>0</v>
      </c>
      <c r="AC403" s="106"/>
      <c r="AD403" s="106"/>
      <c r="AE403" s="106"/>
      <c r="AF403" s="106"/>
      <c r="AG403" s="106"/>
      <c r="AH403" s="106"/>
      <c r="AI403" s="106">
        <v>0</v>
      </c>
      <c r="AJ403" s="106"/>
      <c r="AK403" s="126"/>
      <c r="AL403" s="107"/>
      <c r="AM403" s="119"/>
      <c r="AN403" s="103" t="s">
        <v>393</v>
      </c>
    </row>
    <row r="404" spans="1:40" s="104" customFormat="1" ht="19.5" x14ac:dyDescent="0.2">
      <c r="A404" s="114" t="s">
        <v>367</v>
      </c>
      <c r="B404" s="110" t="s">
        <v>17</v>
      </c>
      <c r="C404" s="360" t="s">
        <v>388</v>
      </c>
      <c r="D404" s="361"/>
      <c r="E404" s="362"/>
      <c r="F404" s="163" t="s">
        <v>368</v>
      </c>
      <c r="G404" s="106">
        <v>573161.4</v>
      </c>
      <c r="H404" s="111"/>
      <c r="I404" s="106">
        <v>573161.4</v>
      </c>
      <c r="J404" s="111"/>
      <c r="K404" s="112"/>
      <c r="L404" s="112"/>
      <c r="M404" s="112"/>
      <c r="N404" s="112"/>
      <c r="O404" s="112"/>
      <c r="P404" s="112">
        <v>573161.4</v>
      </c>
      <c r="Q404" s="112"/>
      <c r="R404" s="112"/>
      <c r="S404" s="112"/>
      <c r="T404" s="143" t="str">
        <f t="shared" si="27"/>
        <v>Приобретение товаров, работ, услуг в пользу граждан в целях их социального обеспечения</v>
      </c>
      <c r="U404" s="144" t="str">
        <f t="shared" si="28"/>
        <v>200</v>
      </c>
      <c r="V404" s="391" t="str">
        <f t="shared" si="29"/>
        <v>00007070000000000</v>
      </c>
      <c r="W404" s="392"/>
      <c r="X404" s="393"/>
      <c r="Y404" s="152" t="str">
        <f t="shared" si="30"/>
        <v>323</v>
      </c>
      <c r="Z404" s="106">
        <v>0</v>
      </c>
      <c r="AA404" s="111"/>
      <c r="AB404" s="106">
        <v>0</v>
      </c>
      <c r="AC404" s="111"/>
      <c r="AD404" s="112"/>
      <c r="AE404" s="112"/>
      <c r="AF404" s="112"/>
      <c r="AG404" s="112"/>
      <c r="AH404" s="112"/>
      <c r="AI404" s="112">
        <v>0</v>
      </c>
      <c r="AJ404" s="112"/>
      <c r="AK404" s="128"/>
      <c r="AL404" s="113"/>
      <c r="AM404" s="161" t="str">
        <f>C404&amp;F404</f>
        <v>00007070000000000323</v>
      </c>
      <c r="AN404" s="103" t="str">
        <f>C404&amp;F404</f>
        <v>00007070000000000323</v>
      </c>
    </row>
    <row r="405" spans="1:40" s="104" customFormat="1" ht="19.5" x14ac:dyDescent="0.2">
      <c r="A405" s="115" t="s">
        <v>210</v>
      </c>
      <c r="B405" s="105" t="s">
        <v>17</v>
      </c>
      <c r="C405" s="357" t="s">
        <v>388</v>
      </c>
      <c r="D405" s="358"/>
      <c r="E405" s="359"/>
      <c r="F405" s="162" t="s">
        <v>211</v>
      </c>
      <c r="G405" s="106">
        <v>5923206.9000000004</v>
      </c>
      <c r="H405" s="106"/>
      <c r="I405" s="106">
        <v>5923206.9000000004</v>
      </c>
      <c r="J405" s="106"/>
      <c r="K405" s="106"/>
      <c r="L405" s="106"/>
      <c r="M405" s="106"/>
      <c r="N405" s="106"/>
      <c r="O405" s="106"/>
      <c r="P405" s="106">
        <v>5923206.9000000004</v>
      </c>
      <c r="Q405" s="106"/>
      <c r="R405" s="106"/>
      <c r="S405" s="106"/>
      <c r="T405" s="115" t="str">
        <f t="shared" si="27"/>
        <v>Предоставление субсидий бюджетным, автономным учреждениям и иным некоммерческим организациям</v>
      </c>
      <c r="U405" s="105" t="str">
        <f t="shared" si="28"/>
        <v>200</v>
      </c>
      <c r="V405" s="357" t="str">
        <f t="shared" si="29"/>
        <v>00007070000000000</v>
      </c>
      <c r="W405" s="358"/>
      <c r="X405" s="359"/>
      <c r="Y405" s="162" t="str">
        <f t="shared" si="30"/>
        <v>600</v>
      </c>
      <c r="Z405" s="106">
        <v>3039455.36</v>
      </c>
      <c r="AA405" s="106"/>
      <c r="AB405" s="106">
        <v>3039455.36</v>
      </c>
      <c r="AC405" s="106"/>
      <c r="AD405" s="106"/>
      <c r="AE405" s="106"/>
      <c r="AF405" s="106"/>
      <c r="AG405" s="106"/>
      <c r="AH405" s="106"/>
      <c r="AI405" s="106">
        <v>3039455.36</v>
      </c>
      <c r="AJ405" s="106"/>
      <c r="AK405" s="126"/>
      <c r="AL405" s="107"/>
      <c r="AM405" s="119"/>
      <c r="AN405" s="103" t="s">
        <v>394</v>
      </c>
    </row>
    <row r="406" spans="1:40" s="104" customFormat="1" ht="11.25" x14ac:dyDescent="0.2">
      <c r="A406" s="115" t="s">
        <v>326</v>
      </c>
      <c r="B406" s="105" t="s">
        <v>17</v>
      </c>
      <c r="C406" s="357" t="s">
        <v>388</v>
      </c>
      <c r="D406" s="358"/>
      <c r="E406" s="359"/>
      <c r="F406" s="162" t="s">
        <v>25</v>
      </c>
      <c r="G406" s="106">
        <v>5923206.9000000004</v>
      </c>
      <c r="H406" s="106"/>
      <c r="I406" s="106">
        <v>5923206.9000000004</v>
      </c>
      <c r="J406" s="106"/>
      <c r="K406" s="106"/>
      <c r="L406" s="106"/>
      <c r="M406" s="106"/>
      <c r="N406" s="106"/>
      <c r="O406" s="106"/>
      <c r="P406" s="106">
        <v>5923206.9000000004</v>
      </c>
      <c r="Q406" s="106"/>
      <c r="R406" s="106"/>
      <c r="S406" s="106"/>
      <c r="T406" s="115" t="str">
        <f t="shared" si="27"/>
        <v>Субсидии автономным учреждениям</v>
      </c>
      <c r="U406" s="105" t="str">
        <f t="shared" si="28"/>
        <v>200</v>
      </c>
      <c r="V406" s="357" t="str">
        <f t="shared" si="29"/>
        <v>00007070000000000</v>
      </c>
      <c r="W406" s="358"/>
      <c r="X406" s="359"/>
      <c r="Y406" s="162" t="str">
        <f t="shared" si="30"/>
        <v>620</v>
      </c>
      <c r="Z406" s="106">
        <v>3039455.36</v>
      </c>
      <c r="AA406" s="106"/>
      <c r="AB406" s="106">
        <v>3039455.36</v>
      </c>
      <c r="AC406" s="106"/>
      <c r="AD406" s="106"/>
      <c r="AE406" s="106"/>
      <c r="AF406" s="106"/>
      <c r="AG406" s="106"/>
      <c r="AH406" s="106"/>
      <c r="AI406" s="106">
        <v>3039455.36</v>
      </c>
      <c r="AJ406" s="106"/>
      <c r="AK406" s="126"/>
      <c r="AL406" s="107"/>
      <c r="AM406" s="119"/>
      <c r="AN406" s="103" t="s">
        <v>395</v>
      </c>
    </row>
    <row r="407" spans="1:40" s="104" customFormat="1" ht="39" x14ac:dyDescent="0.2">
      <c r="A407" s="114" t="s">
        <v>345</v>
      </c>
      <c r="B407" s="110" t="s">
        <v>17</v>
      </c>
      <c r="C407" s="360" t="s">
        <v>388</v>
      </c>
      <c r="D407" s="361"/>
      <c r="E407" s="362"/>
      <c r="F407" s="163" t="s">
        <v>346</v>
      </c>
      <c r="G407" s="106">
        <v>5750587</v>
      </c>
      <c r="H407" s="111"/>
      <c r="I407" s="106">
        <v>5750587</v>
      </c>
      <c r="J407" s="111"/>
      <c r="K407" s="112"/>
      <c r="L407" s="112"/>
      <c r="M407" s="112"/>
      <c r="N407" s="112"/>
      <c r="O407" s="112"/>
      <c r="P407" s="112">
        <v>5750587</v>
      </c>
      <c r="Q407" s="112"/>
      <c r="R407" s="112"/>
      <c r="S407" s="112"/>
      <c r="T407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7" s="144" t="str">
        <f t="shared" si="28"/>
        <v>200</v>
      </c>
      <c r="V407" s="391" t="str">
        <f t="shared" si="29"/>
        <v>00007070000000000</v>
      </c>
      <c r="W407" s="392"/>
      <c r="X407" s="393"/>
      <c r="Y407" s="152" t="str">
        <f t="shared" si="30"/>
        <v>621</v>
      </c>
      <c r="Z407" s="106">
        <v>2885808.18</v>
      </c>
      <c r="AA407" s="111"/>
      <c r="AB407" s="106">
        <v>2885808.18</v>
      </c>
      <c r="AC407" s="111"/>
      <c r="AD407" s="112"/>
      <c r="AE407" s="112"/>
      <c r="AF407" s="112"/>
      <c r="AG407" s="112"/>
      <c r="AH407" s="112"/>
      <c r="AI407" s="112">
        <v>2885808.18</v>
      </c>
      <c r="AJ407" s="112"/>
      <c r="AK407" s="128"/>
      <c r="AL407" s="113"/>
      <c r="AM407" s="161" t="str">
        <f>C407&amp;F407</f>
        <v>00007070000000000621</v>
      </c>
      <c r="AN407" s="103" t="str">
        <f>C407&amp;F407</f>
        <v>00007070000000000621</v>
      </c>
    </row>
    <row r="408" spans="1:40" s="104" customFormat="1" ht="11.25" x14ac:dyDescent="0.2">
      <c r="A408" s="114" t="s">
        <v>328</v>
      </c>
      <c r="B408" s="110" t="s">
        <v>17</v>
      </c>
      <c r="C408" s="360" t="s">
        <v>388</v>
      </c>
      <c r="D408" s="361"/>
      <c r="E408" s="362"/>
      <c r="F408" s="163" t="s">
        <v>329</v>
      </c>
      <c r="G408" s="106">
        <v>172619.9</v>
      </c>
      <c r="H408" s="111"/>
      <c r="I408" s="106">
        <v>172619.9</v>
      </c>
      <c r="J408" s="111"/>
      <c r="K408" s="112"/>
      <c r="L408" s="112"/>
      <c r="M408" s="112"/>
      <c r="N408" s="112"/>
      <c r="O408" s="112"/>
      <c r="P408" s="112">
        <v>172619.9</v>
      </c>
      <c r="Q408" s="112"/>
      <c r="R408" s="112"/>
      <c r="S408" s="112"/>
      <c r="T408" s="143" t="str">
        <f t="shared" si="27"/>
        <v>Субсидии автономным учреждениям на иные цели</v>
      </c>
      <c r="U408" s="144" t="str">
        <f t="shared" si="28"/>
        <v>200</v>
      </c>
      <c r="V408" s="391" t="str">
        <f t="shared" si="29"/>
        <v>00007070000000000</v>
      </c>
      <c r="W408" s="392"/>
      <c r="X408" s="393"/>
      <c r="Y408" s="152" t="str">
        <f t="shared" si="30"/>
        <v>622</v>
      </c>
      <c r="Z408" s="106">
        <v>153647.18</v>
      </c>
      <c r="AA408" s="111"/>
      <c r="AB408" s="106">
        <v>153647.18</v>
      </c>
      <c r="AC408" s="111"/>
      <c r="AD408" s="112"/>
      <c r="AE408" s="112"/>
      <c r="AF408" s="112"/>
      <c r="AG408" s="112"/>
      <c r="AH408" s="112"/>
      <c r="AI408" s="112">
        <v>153647.18</v>
      </c>
      <c r="AJ408" s="112"/>
      <c r="AK408" s="128"/>
      <c r="AL408" s="113"/>
      <c r="AM408" s="161" t="str">
        <f>C408&amp;F408</f>
        <v>00007070000000000622</v>
      </c>
      <c r="AN408" s="103" t="str">
        <f>C408&amp;F408</f>
        <v>00007070000000000622</v>
      </c>
    </row>
    <row r="409" spans="1:40" s="104" customFormat="1" ht="11.25" x14ac:dyDescent="0.2">
      <c r="A409" s="115" t="s">
        <v>396</v>
      </c>
      <c r="B409" s="105" t="s">
        <v>17</v>
      </c>
      <c r="C409" s="357" t="s">
        <v>397</v>
      </c>
      <c r="D409" s="358"/>
      <c r="E409" s="359"/>
      <c r="F409" s="162" t="s">
        <v>125</v>
      </c>
      <c r="G409" s="106">
        <v>9803725</v>
      </c>
      <c r="H409" s="106"/>
      <c r="I409" s="106">
        <v>9803725</v>
      </c>
      <c r="J409" s="106"/>
      <c r="K409" s="106"/>
      <c r="L409" s="106"/>
      <c r="M409" s="106"/>
      <c r="N409" s="106"/>
      <c r="O409" s="106"/>
      <c r="P409" s="106">
        <v>9715790</v>
      </c>
      <c r="Q409" s="106"/>
      <c r="R409" s="106">
        <v>87935</v>
      </c>
      <c r="S409" s="106"/>
      <c r="T409" s="115" t="str">
        <f t="shared" si="27"/>
        <v>Другие вопросы в области образования</v>
      </c>
      <c r="U409" s="105" t="str">
        <f t="shared" si="28"/>
        <v>200</v>
      </c>
      <c r="V409" s="357" t="str">
        <f t="shared" si="29"/>
        <v>00007090000000000</v>
      </c>
      <c r="W409" s="358"/>
      <c r="X409" s="359"/>
      <c r="Y409" s="162" t="str">
        <f t="shared" si="30"/>
        <v>000</v>
      </c>
      <c r="Z409" s="106">
        <v>4551200.7300000004</v>
      </c>
      <c r="AA409" s="106"/>
      <c r="AB409" s="106">
        <v>4551200.7300000004</v>
      </c>
      <c r="AC409" s="106"/>
      <c r="AD409" s="106"/>
      <c r="AE409" s="106"/>
      <c r="AF409" s="106"/>
      <c r="AG409" s="106"/>
      <c r="AH409" s="106"/>
      <c r="AI409" s="106">
        <v>4502765.7300000004</v>
      </c>
      <c r="AJ409" s="106"/>
      <c r="AK409" s="126">
        <v>48435</v>
      </c>
      <c r="AL409" s="107"/>
      <c r="AM409" s="119"/>
      <c r="AN409" s="103" t="s">
        <v>398</v>
      </c>
    </row>
    <row r="410" spans="1:40" s="104" customFormat="1" ht="48.75" x14ac:dyDescent="0.2">
      <c r="A410" s="115" t="s">
        <v>130</v>
      </c>
      <c r="B410" s="105" t="s">
        <v>17</v>
      </c>
      <c r="C410" s="357" t="s">
        <v>397</v>
      </c>
      <c r="D410" s="358"/>
      <c r="E410" s="359"/>
      <c r="F410" s="162" t="s">
        <v>131</v>
      </c>
      <c r="G410" s="106">
        <v>3859200</v>
      </c>
      <c r="H410" s="106"/>
      <c r="I410" s="106">
        <v>3859200</v>
      </c>
      <c r="J410" s="106"/>
      <c r="K410" s="106"/>
      <c r="L410" s="106"/>
      <c r="M410" s="106"/>
      <c r="N410" s="106"/>
      <c r="O410" s="106"/>
      <c r="P410" s="106">
        <v>3859200</v>
      </c>
      <c r="Q410" s="106"/>
      <c r="R410" s="106"/>
      <c r="S410" s="106"/>
      <c r="T410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0" s="105" t="str">
        <f t="shared" si="28"/>
        <v>200</v>
      </c>
      <c r="V410" s="357" t="str">
        <f t="shared" si="29"/>
        <v>00007090000000000</v>
      </c>
      <c r="W410" s="358"/>
      <c r="X410" s="359"/>
      <c r="Y410" s="162" t="str">
        <f t="shared" si="30"/>
        <v>100</v>
      </c>
      <c r="Z410" s="106">
        <v>1765632.69</v>
      </c>
      <c r="AA410" s="106"/>
      <c r="AB410" s="106">
        <v>1765632.69</v>
      </c>
      <c r="AC410" s="106"/>
      <c r="AD410" s="106"/>
      <c r="AE410" s="106"/>
      <c r="AF410" s="106"/>
      <c r="AG410" s="106"/>
      <c r="AH410" s="106"/>
      <c r="AI410" s="106">
        <v>1765632.69</v>
      </c>
      <c r="AJ410" s="106"/>
      <c r="AK410" s="126"/>
      <c r="AL410" s="107"/>
      <c r="AM410" s="119"/>
      <c r="AN410" s="103" t="s">
        <v>399</v>
      </c>
    </row>
    <row r="411" spans="1:40" s="104" customFormat="1" ht="19.5" x14ac:dyDescent="0.2">
      <c r="A411" s="115" t="s">
        <v>133</v>
      </c>
      <c r="B411" s="105" t="s">
        <v>17</v>
      </c>
      <c r="C411" s="357" t="s">
        <v>397</v>
      </c>
      <c r="D411" s="358"/>
      <c r="E411" s="359"/>
      <c r="F411" s="162" t="s">
        <v>134</v>
      </c>
      <c r="G411" s="106">
        <v>3859200</v>
      </c>
      <c r="H411" s="106"/>
      <c r="I411" s="106">
        <v>3859200</v>
      </c>
      <c r="J411" s="106"/>
      <c r="K411" s="106"/>
      <c r="L411" s="106"/>
      <c r="M411" s="106"/>
      <c r="N411" s="106"/>
      <c r="O411" s="106"/>
      <c r="P411" s="106">
        <v>3859200</v>
      </c>
      <c r="Q411" s="106"/>
      <c r="R411" s="106"/>
      <c r="S411" s="106"/>
      <c r="T411" s="115" t="str">
        <f t="shared" si="27"/>
        <v>Расходы на выплаты персоналу государственных (муниципальных) органов</v>
      </c>
      <c r="U411" s="105" t="str">
        <f t="shared" si="28"/>
        <v>200</v>
      </c>
      <c r="V411" s="357" t="str">
        <f t="shared" si="29"/>
        <v>00007090000000000</v>
      </c>
      <c r="W411" s="358"/>
      <c r="X411" s="359"/>
      <c r="Y411" s="162" t="str">
        <f t="shared" si="30"/>
        <v>120</v>
      </c>
      <c r="Z411" s="106">
        <v>1765632.69</v>
      </c>
      <c r="AA411" s="106"/>
      <c r="AB411" s="106">
        <v>1765632.69</v>
      </c>
      <c r="AC411" s="106"/>
      <c r="AD411" s="106"/>
      <c r="AE411" s="106"/>
      <c r="AF411" s="106"/>
      <c r="AG411" s="106"/>
      <c r="AH411" s="106"/>
      <c r="AI411" s="106">
        <v>1765632.69</v>
      </c>
      <c r="AJ411" s="106"/>
      <c r="AK411" s="126"/>
      <c r="AL411" s="107"/>
      <c r="AM411" s="119"/>
      <c r="AN411" s="103" t="s">
        <v>400</v>
      </c>
    </row>
    <row r="412" spans="1:40" s="104" customFormat="1" ht="19.5" x14ac:dyDescent="0.2">
      <c r="A412" s="114" t="s">
        <v>136</v>
      </c>
      <c r="B412" s="110" t="s">
        <v>17</v>
      </c>
      <c r="C412" s="360" t="s">
        <v>397</v>
      </c>
      <c r="D412" s="361"/>
      <c r="E412" s="362"/>
      <c r="F412" s="163" t="s">
        <v>137</v>
      </c>
      <c r="G412" s="106">
        <v>2764500</v>
      </c>
      <c r="H412" s="111"/>
      <c r="I412" s="106">
        <v>2764500</v>
      </c>
      <c r="J412" s="111"/>
      <c r="K412" s="112"/>
      <c r="L412" s="112"/>
      <c r="M412" s="112"/>
      <c r="N412" s="112"/>
      <c r="O412" s="112"/>
      <c r="P412" s="112">
        <v>2764500</v>
      </c>
      <c r="Q412" s="112"/>
      <c r="R412" s="112"/>
      <c r="S412" s="112"/>
      <c r="T412" s="143" t="str">
        <f t="shared" si="27"/>
        <v>Фонд оплаты труда государственных (муниципальных) органов</v>
      </c>
      <c r="U412" s="144" t="str">
        <f t="shared" si="28"/>
        <v>200</v>
      </c>
      <c r="V412" s="391" t="str">
        <f t="shared" si="29"/>
        <v>00007090000000000</v>
      </c>
      <c r="W412" s="392"/>
      <c r="X412" s="393"/>
      <c r="Y412" s="152" t="str">
        <f t="shared" si="30"/>
        <v>121</v>
      </c>
      <c r="Z412" s="106">
        <v>1251789.54</v>
      </c>
      <c r="AA412" s="111"/>
      <c r="AB412" s="106">
        <v>1251789.54</v>
      </c>
      <c r="AC412" s="111"/>
      <c r="AD412" s="112"/>
      <c r="AE412" s="112"/>
      <c r="AF412" s="112"/>
      <c r="AG412" s="112"/>
      <c r="AH412" s="112"/>
      <c r="AI412" s="112">
        <v>1251789.54</v>
      </c>
      <c r="AJ412" s="112"/>
      <c r="AK412" s="128"/>
      <c r="AL412" s="113"/>
      <c r="AM412" s="161" t="str">
        <f>C412&amp;F412</f>
        <v>00007090000000000121</v>
      </c>
      <c r="AN412" s="103" t="str">
        <f>C412&amp;F412</f>
        <v>00007090000000000121</v>
      </c>
    </row>
    <row r="413" spans="1:40" s="104" customFormat="1" ht="29.25" x14ac:dyDescent="0.2">
      <c r="A413" s="114" t="s">
        <v>138</v>
      </c>
      <c r="B413" s="110" t="s">
        <v>17</v>
      </c>
      <c r="C413" s="360" t="s">
        <v>397</v>
      </c>
      <c r="D413" s="361"/>
      <c r="E413" s="362"/>
      <c r="F413" s="163" t="s">
        <v>139</v>
      </c>
      <c r="G413" s="106">
        <v>240600</v>
      </c>
      <c r="H413" s="111"/>
      <c r="I413" s="106">
        <v>240600</v>
      </c>
      <c r="J413" s="111"/>
      <c r="K413" s="112"/>
      <c r="L413" s="112"/>
      <c r="M413" s="112"/>
      <c r="N413" s="112"/>
      <c r="O413" s="112"/>
      <c r="P413" s="112">
        <v>240600</v>
      </c>
      <c r="Q413" s="112"/>
      <c r="R413" s="112"/>
      <c r="S413" s="112"/>
      <c r="T413" s="143" t="str">
        <f t="shared" si="27"/>
        <v>Иные выплаты персоналу государственных (муниципальных) органов, за исключением фонда оплаты труда</v>
      </c>
      <c r="U413" s="144" t="str">
        <f t="shared" si="28"/>
        <v>200</v>
      </c>
      <c r="V413" s="391" t="str">
        <f t="shared" si="29"/>
        <v>00007090000000000</v>
      </c>
      <c r="W413" s="392"/>
      <c r="X413" s="393"/>
      <c r="Y413" s="152" t="str">
        <f t="shared" si="30"/>
        <v>122</v>
      </c>
      <c r="Z413" s="106">
        <v>40100</v>
      </c>
      <c r="AA413" s="111"/>
      <c r="AB413" s="106">
        <v>40100</v>
      </c>
      <c r="AC413" s="111"/>
      <c r="AD413" s="112"/>
      <c r="AE413" s="112"/>
      <c r="AF413" s="112"/>
      <c r="AG413" s="112"/>
      <c r="AH413" s="112"/>
      <c r="AI413" s="112">
        <v>40100</v>
      </c>
      <c r="AJ413" s="112"/>
      <c r="AK413" s="128"/>
      <c r="AL413" s="113"/>
      <c r="AM413" s="161" t="str">
        <f>C413&amp;F413</f>
        <v>00007090000000000122</v>
      </c>
      <c r="AN413" s="103" t="str">
        <f>C413&amp;F413</f>
        <v>00007090000000000122</v>
      </c>
    </row>
    <row r="414" spans="1:40" s="104" customFormat="1" ht="39" x14ac:dyDescent="0.2">
      <c r="A414" s="114" t="s">
        <v>140</v>
      </c>
      <c r="B414" s="110" t="s">
        <v>17</v>
      </c>
      <c r="C414" s="360" t="s">
        <v>397</v>
      </c>
      <c r="D414" s="361"/>
      <c r="E414" s="362"/>
      <c r="F414" s="163" t="s">
        <v>141</v>
      </c>
      <c r="G414" s="106">
        <v>854100</v>
      </c>
      <c r="H414" s="111"/>
      <c r="I414" s="106">
        <v>854100</v>
      </c>
      <c r="J414" s="111"/>
      <c r="K414" s="112"/>
      <c r="L414" s="112"/>
      <c r="M414" s="112"/>
      <c r="N414" s="112"/>
      <c r="O414" s="112"/>
      <c r="P414" s="112">
        <v>854100</v>
      </c>
      <c r="Q414" s="112"/>
      <c r="R414" s="112"/>
      <c r="S414" s="112"/>
      <c r="T414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4" s="144" t="str">
        <f t="shared" si="28"/>
        <v>200</v>
      </c>
      <c r="V414" s="391" t="str">
        <f t="shared" si="29"/>
        <v>00007090000000000</v>
      </c>
      <c r="W414" s="392"/>
      <c r="X414" s="393"/>
      <c r="Y414" s="152" t="str">
        <f t="shared" si="30"/>
        <v>129</v>
      </c>
      <c r="Z414" s="106">
        <v>473743.15</v>
      </c>
      <c r="AA414" s="111"/>
      <c r="AB414" s="106">
        <v>473743.15</v>
      </c>
      <c r="AC414" s="111"/>
      <c r="AD414" s="112"/>
      <c r="AE414" s="112"/>
      <c r="AF414" s="112"/>
      <c r="AG414" s="112"/>
      <c r="AH414" s="112"/>
      <c r="AI414" s="112">
        <v>473743.15</v>
      </c>
      <c r="AJ414" s="112"/>
      <c r="AK414" s="128"/>
      <c r="AL414" s="113"/>
      <c r="AM414" s="161" t="str">
        <f>C414&amp;F414</f>
        <v>00007090000000000129</v>
      </c>
      <c r="AN414" s="103" t="str">
        <f>C414&amp;F414</f>
        <v>00007090000000000129</v>
      </c>
    </row>
    <row r="415" spans="1:40" s="104" customFormat="1" ht="19.5" x14ac:dyDescent="0.2">
      <c r="A415" s="115" t="s">
        <v>145</v>
      </c>
      <c r="B415" s="105" t="s">
        <v>17</v>
      </c>
      <c r="C415" s="357" t="s">
        <v>397</v>
      </c>
      <c r="D415" s="358"/>
      <c r="E415" s="359"/>
      <c r="F415" s="162" t="s">
        <v>17</v>
      </c>
      <c r="G415" s="106">
        <v>302825</v>
      </c>
      <c r="H415" s="106"/>
      <c r="I415" s="106">
        <v>302825</v>
      </c>
      <c r="J415" s="106"/>
      <c r="K415" s="106"/>
      <c r="L415" s="106"/>
      <c r="M415" s="106"/>
      <c r="N415" s="106"/>
      <c r="O415" s="106"/>
      <c r="P415" s="106">
        <v>214890</v>
      </c>
      <c r="Q415" s="106"/>
      <c r="R415" s="106">
        <v>87935</v>
      </c>
      <c r="S415" s="106"/>
      <c r="T415" s="115" t="str">
        <f t="shared" si="27"/>
        <v>Закупка товаров, работ и услуг для обеспечения государственных (муниципальных) нужд</v>
      </c>
      <c r="U415" s="105" t="str">
        <f t="shared" si="28"/>
        <v>200</v>
      </c>
      <c r="V415" s="357" t="str">
        <f t="shared" si="29"/>
        <v>00007090000000000</v>
      </c>
      <c r="W415" s="358"/>
      <c r="X415" s="359"/>
      <c r="Y415" s="162" t="str">
        <f t="shared" si="30"/>
        <v>200</v>
      </c>
      <c r="Z415" s="106">
        <v>117400.24</v>
      </c>
      <c r="AA415" s="106"/>
      <c r="AB415" s="106">
        <v>117400.24</v>
      </c>
      <c r="AC415" s="106"/>
      <c r="AD415" s="106"/>
      <c r="AE415" s="106"/>
      <c r="AF415" s="106"/>
      <c r="AG415" s="106"/>
      <c r="AH415" s="106"/>
      <c r="AI415" s="106">
        <v>68965.240000000005</v>
      </c>
      <c r="AJ415" s="106"/>
      <c r="AK415" s="126">
        <v>48435</v>
      </c>
      <c r="AL415" s="107"/>
      <c r="AM415" s="119"/>
      <c r="AN415" s="103" t="s">
        <v>401</v>
      </c>
    </row>
    <row r="416" spans="1:40" s="104" customFormat="1" ht="29.25" x14ac:dyDescent="0.2">
      <c r="A416" s="115" t="s">
        <v>147</v>
      </c>
      <c r="B416" s="105" t="s">
        <v>17</v>
      </c>
      <c r="C416" s="357" t="s">
        <v>397</v>
      </c>
      <c r="D416" s="358"/>
      <c r="E416" s="359"/>
      <c r="F416" s="162" t="s">
        <v>148</v>
      </c>
      <c r="G416" s="106">
        <v>302825</v>
      </c>
      <c r="H416" s="106"/>
      <c r="I416" s="106">
        <v>302825</v>
      </c>
      <c r="J416" s="106"/>
      <c r="K416" s="106"/>
      <c r="L416" s="106"/>
      <c r="M416" s="106"/>
      <c r="N416" s="106"/>
      <c r="O416" s="106"/>
      <c r="P416" s="106">
        <v>214890</v>
      </c>
      <c r="Q416" s="106"/>
      <c r="R416" s="106">
        <v>87935</v>
      </c>
      <c r="S416" s="106"/>
      <c r="T416" s="115" t="str">
        <f t="shared" si="27"/>
        <v>Иные закупки товаров, работ и услуг для обеспечения государственных (муниципальных) нужд</v>
      </c>
      <c r="U416" s="105" t="str">
        <f t="shared" si="28"/>
        <v>200</v>
      </c>
      <c r="V416" s="357" t="str">
        <f t="shared" si="29"/>
        <v>00007090000000000</v>
      </c>
      <c r="W416" s="358"/>
      <c r="X416" s="359"/>
      <c r="Y416" s="162" t="str">
        <f t="shared" si="30"/>
        <v>240</v>
      </c>
      <c r="Z416" s="106">
        <v>117400.24</v>
      </c>
      <c r="AA416" s="106"/>
      <c r="AB416" s="106">
        <v>117400.24</v>
      </c>
      <c r="AC416" s="106"/>
      <c r="AD416" s="106"/>
      <c r="AE416" s="106"/>
      <c r="AF416" s="106"/>
      <c r="AG416" s="106"/>
      <c r="AH416" s="106"/>
      <c r="AI416" s="106">
        <v>68965.240000000005</v>
      </c>
      <c r="AJ416" s="106"/>
      <c r="AK416" s="126">
        <v>48435</v>
      </c>
      <c r="AL416" s="107"/>
      <c r="AM416" s="119"/>
      <c r="AN416" s="103" t="s">
        <v>402</v>
      </c>
    </row>
    <row r="417" spans="1:40" s="104" customFormat="1" ht="19.5" x14ac:dyDescent="0.2">
      <c r="A417" s="114" t="s">
        <v>150</v>
      </c>
      <c r="B417" s="110" t="s">
        <v>17</v>
      </c>
      <c r="C417" s="360" t="s">
        <v>397</v>
      </c>
      <c r="D417" s="361"/>
      <c r="E417" s="362"/>
      <c r="F417" s="163" t="s">
        <v>151</v>
      </c>
      <c r="G417" s="106">
        <v>40000</v>
      </c>
      <c r="H417" s="111"/>
      <c r="I417" s="106">
        <v>40000</v>
      </c>
      <c r="J417" s="111"/>
      <c r="K417" s="112"/>
      <c r="L417" s="112"/>
      <c r="M417" s="112"/>
      <c r="N417" s="112"/>
      <c r="O417" s="112"/>
      <c r="P417" s="112">
        <v>40000</v>
      </c>
      <c r="Q417" s="112"/>
      <c r="R417" s="112"/>
      <c r="S417" s="112"/>
      <c r="T417" s="143" t="str">
        <f t="shared" si="27"/>
        <v>Закупка товаров, работ, услуг в сфере информационно-коммуникационных технологий</v>
      </c>
      <c r="U417" s="144" t="str">
        <f t="shared" si="28"/>
        <v>200</v>
      </c>
      <c r="V417" s="391" t="str">
        <f t="shared" si="29"/>
        <v>00007090000000000</v>
      </c>
      <c r="W417" s="392"/>
      <c r="X417" s="393"/>
      <c r="Y417" s="152" t="str">
        <f t="shared" si="30"/>
        <v>242</v>
      </c>
      <c r="Z417" s="106">
        <v>7365.24</v>
      </c>
      <c r="AA417" s="111"/>
      <c r="AB417" s="106">
        <v>7365.24</v>
      </c>
      <c r="AC417" s="111"/>
      <c r="AD417" s="112"/>
      <c r="AE417" s="112"/>
      <c r="AF417" s="112"/>
      <c r="AG417" s="112"/>
      <c r="AH417" s="112"/>
      <c r="AI417" s="112">
        <v>7365.24</v>
      </c>
      <c r="AJ417" s="112"/>
      <c r="AK417" s="128"/>
      <c r="AL417" s="113"/>
      <c r="AM417" s="161" t="str">
        <f>C417&amp;F417</f>
        <v>00007090000000000242</v>
      </c>
      <c r="AN417" s="103" t="str">
        <f>C417&amp;F417</f>
        <v>00007090000000000242</v>
      </c>
    </row>
    <row r="418" spans="1:40" s="104" customFormat="1" ht="11.25" x14ac:dyDescent="0.2">
      <c r="A418" s="114" t="s">
        <v>152</v>
      </c>
      <c r="B418" s="110" t="s">
        <v>17</v>
      </c>
      <c r="C418" s="360" t="s">
        <v>397</v>
      </c>
      <c r="D418" s="361"/>
      <c r="E418" s="362"/>
      <c r="F418" s="163" t="s">
        <v>153</v>
      </c>
      <c r="G418" s="106">
        <v>262825</v>
      </c>
      <c r="H418" s="111"/>
      <c r="I418" s="106">
        <v>262825</v>
      </c>
      <c r="J418" s="111"/>
      <c r="K418" s="112"/>
      <c r="L418" s="112"/>
      <c r="M418" s="112"/>
      <c r="N418" s="112"/>
      <c r="O418" s="112"/>
      <c r="P418" s="112">
        <v>174890</v>
      </c>
      <c r="Q418" s="112"/>
      <c r="R418" s="112">
        <v>87935</v>
      </c>
      <c r="S418" s="112"/>
      <c r="T418" s="143" t="str">
        <f t="shared" si="27"/>
        <v>Прочая закупка товаров, работ и услуг</v>
      </c>
      <c r="U418" s="144" t="str">
        <f t="shared" si="28"/>
        <v>200</v>
      </c>
      <c r="V418" s="391" t="str">
        <f t="shared" si="29"/>
        <v>00007090000000000</v>
      </c>
      <c r="W418" s="392"/>
      <c r="X418" s="393"/>
      <c r="Y418" s="152" t="str">
        <f t="shared" si="30"/>
        <v>244</v>
      </c>
      <c r="Z418" s="106">
        <v>110035</v>
      </c>
      <c r="AA418" s="111"/>
      <c r="AB418" s="106">
        <v>110035</v>
      </c>
      <c r="AC418" s="111"/>
      <c r="AD418" s="112"/>
      <c r="AE418" s="112"/>
      <c r="AF418" s="112"/>
      <c r="AG418" s="112"/>
      <c r="AH418" s="112"/>
      <c r="AI418" s="112">
        <v>61600</v>
      </c>
      <c r="AJ418" s="112"/>
      <c r="AK418" s="128">
        <v>48435</v>
      </c>
      <c r="AL418" s="113"/>
      <c r="AM418" s="161" t="str">
        <f>C418&amp;F418</f>
        <v>00007090000000000244</v>
      </c>
      <c r="AN418" s="103" t="str">
        <f>C418&amp;F418</f>
        <v>00007090000000000244</v>
      </c>
    </row>
    <row r="419" spans="1:40" s="104" customFormat="1" ht="19.5" x14ac:dyDescent="0.2">
      <c r="A419" s="115" t="s">
        <v>210</v>
      </c>
      <c r="B419" s="105" t="s">
        <v>17</v>
      </c>
      <c r="C419" s="357" t="s">
        <v>397</v>
      </c>
      <c r="D419" s="358"/>
      <c r="E419" s="359"/>
      <c r="F419" s="162" t="s">
        <v>211</v>
      </c>
      <c r="G419" s="106">
        <v>5636500</v>
      </c>
      <c r="H419" s="106"/>
      <c r="I419" s="106">
        <v>5636500</v>
      </c>
      <c r="J419" s="106"/>
      <c r="K419" s="106"/>
      <c r="L419" s="106"/>
      <c r="M419" s="106"/>
      <c r="N419" s="106"/>
      <c r="O419" s="106"/>
      <c r="P419" s="106">
        <v>5636500</v>
      </c>
      <c r="Q419" s="106"/>
      <c r="R419" s="106"/>
      <c r="S419" s="106"/>
      <c r="T419" s="115" t="str">
        <f t="shared" si="27"/>
        <v>Предоставление субсидий бюджетным, автономным учреждениям и иным некоммерческим организациям</v>
      </c>
      <c r="U419" s="105" t="str">
        <f t="shared" si="28"/>
        <v>200</v>
      </c>
      <c r="V419" s="357" t="str">
        <f t="shared" si="29"/>
        <v>00007090000000000</v>
      </c>
      <c r="W419" s="358"/>
      <c r="X419" s="359"/>
      <c r="Y419" s="162" t="str">
        <f t="shared" si="30"/>
        <v>600</v>
      </c>
      <c r="Z419" s="106">
        <v>2666714.73</v>
      </c>
      <c r="AA419" s="106"/>
      <c r="AB419" s="106">
        <v>2666714.73</v>
      </c>
      <c r="AC419" s="106"/>
      <c r="AD419" s="106"/>
      <c r="AE419" s="106"/>
      <c r="AF419" s="106"/>
      <c r="AG419" s="106"/>
      <c r="AH419" s="106"/>
      <c r="AI419" s="106">
        <v>2666714.73</v>
      </c>
      <c r="AJ419" s="106"/>
      <c r="AK419" s="126"/>
      <c r="AL419" s="107"/>
      <c r="AM419" s="119"/>
      <c r="AN419" s="103" t="s">
        <v>403</v>
      </c>
    </row>
    <row r="420" spans="1:40" s="104" customFormat="1" ht="11.25" x14ac:dyDescent="0.2">
      <c r="A420" s="115" t="s">
        <v>213</v>
      </c>
      <c r="B420" s="105" t="s">
        <v>17</v>
      </c>
      <c r="C420" s="357" t="s">
        <v>397</v>
      </c>
      <c r="D420" s="358"/>
      <c r="E420" s="359"/>
      <c r="F420" s="162" t="s">
        <v>214</v>
      </c>
      <c r="G420" s="106">
        <v>5636500</v>
      </c>
      <c r="H420" s="106"/>
      <c r="I420" s="106">
        <v>5636500</v>
      </c>
      <c r="J420" s="106"/>
      <c r="K420" s="106"/>
      <c r="L420" s="106"/>
      <c r="M420" s="106"/>
      <c r="N420" s="106"/>
      <c r="O420" s="106"/>
      <c r="P420" s="106">
        <v>5636500</v>
      </c>
      <c r="Q420" s="106"/>
      <c r="R420" s="106"/>
      <c r="S420" s="106"/>
      <c r="T420" s="115" t="str">
        <f t="shared" si="27"/>
        <v>Субсидии бюджетным учреждениям</v>
      </c>
      <c r="U420" s="105" t="str">
        <f t="shared" si="28"/>
        <v>200</v>
      </c>
      <c r="V420" s="357" t="str">
        <f t="shared" si="29"/>
        <v>00007090000000000</v>
      </c>
      <c r="W420" s="358"/>
      <c r="X420" s="359"/>
      <c r="Y420" s="162" t="str">
        <f t="shared" si="30"/>
        <v>610</v>
      </c>
      <c r="Z420" s="106">
        <v>2666714.73</v>
      </c>
      <c r="AA420" s="106"/>
      <c r="AB420" s="106">
        <v>2666714.73</v>
      </c>
      <c r="AC420" s="106"/>
      <c r="AD420" s="106"/>
      <c r="AE420" s="106"/>
      <c r="AF420" s="106"/>
      <c r="AG420" s="106"/>
      <c r="AH420" s="106"/>
      <c r="AI420" s="106">
        <v>2666714.73</v>
      </c>
      <c r="AJ420" s="106"/>
      <c r="AK420" s="126"/>
      <c r="AL420" s="107"/>
      <c r="AM420" s="119"/>
      <c r="AN420" s="103" t="s">
        <v>404</v>
      </c>
    </row>
    <row r="421" spans="1:40" s="104" customFormat="1" ht="39" x14ac:dyDescent="0.2">
      <c r="A421" s="114" t="s">
        <v>216</v>
      </c>
      <c r="B421" s="110" t="s">
        <v>17</v>
      </c>
      <c r="C421" s="360" t="s">
        <v>397</v>
      </c>
      <c r="D421" s="361"/>
      <c r="E421" s="362"/>
      <c r="F421" s="163" t="s">
        <v>217</v>
      </c>
      <c r="G421" s="106">
        <v>5441307.2000000002</v>
      </c>
      <c r="H421" s="111"/>
      <c r="I421" s="106">
        <v>5441307.2000000002</v>
      </c>
      <c r="J421" s="111"/>
      <c r="K421" s="112"/>
      <c r="L421" s="112"/>
      <c r="M421" s="112"/>
      <c r="N421" s="112"/>
      <c r="O421" s="112"/>
      <c r="P421" s="112">
        <v>5441307.2000000002</v>
      </c>
      <c r="Q421" s="112"/>
      <c r="R421" s="112"/>
      <c r="S421" s="112"/>
      <c r="T421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1" s="144" t="str">
        <f t="shared" si="28"/>
        <v>200</v>
      </c>
      <c r="V421" s="391" t="str">
        <f t="shared" si="29"/>
        <v>00007090000000000</v>
      </c>
      <c r="W421" s="392"/>
      <c r="X421" s="393"/>
      <c r="Y421" s="152" t="str">
        <f t="shared" si="30"/>
        <v>611</v>
      </c>
      <c r="Z421" s="106">
        <v>2471521.9300000002</v>
      </c>
      <c r="AA421" s="111"/>
      <c r="AB421" s="106">
        <v>2471521.9300000002</v>
      </c>
      <c r="AC421" s="111"/>
      <c r="AD421" s="112"/>
      <c r="AE421" s="112"/>
      <c r="AF421" s="112"/>
      <c r="AG421" s="112"/>
      <c r="AH421" s="112"/>
      <c r="AI421" s="112">
        <v>2471521.9300000002</v>
      </c>
      <c r="AJ421" s="112"/>
      <c r="AK421" s="128"/>
      <c r="AL421" s="113"/>
      <c r="AM421" s="161" t="str">
        <f>C421&amp;F421</f>
        <v>00007090000000000611</v>
      </c>
      <c r="AN421" s="103" t="str">
        <f>C421&amp;F421</f>
        <v>00007090000000000611</v>
      </c>
    </row>
    <row r="422" spans="1:40" s="104" customFormat="1" ht="11.25" x14ac:dyDescent="0.2">
      <c r="A422" s="114" t="s">
        <v>218</v>
      </c>
      <c r="B422" s="110" t="s">
        <v>17</v>
      </c>
      <c r="C422" s="360" t="s">
        <v>397</v>
      </c>
      <c r="D422" s="361"/>
      <c r="E422" s="362"/>
      <c r="F422" s="163" t="s">
        <v>219</v>
      </c>
      <c r="G422" s="106">
        <v>195192.8</v>
      </c>
      <c r="H422" s="111"/>
      <c r="I422" s="106">
        <v>195192.8</v>
      </c>
      <c r="J422" s="111"/>
      <c r="K422" s="112"/>
      <c r="L422" s="112"/>
      <c r="M422" s="112"/>
      <c r="N422" s="112"/>
      <c r="O422" s="112"/>
      <c r="P422" s="112">
        <v>195192.8</v>
      </c>
      <c r="Q422" s="112"/>
      <c r="R422" s="112"/>
      <c r="S422" s="112"/>
      <c r="T422" s="143" t="str">
        <f t="shared" si="27"/>
        <v>Субсидии бюджетным учреждениям на иные цели</v>
      </c>
      <c r="U422" s="144" t="str">
        <f t="shared" si="28"/>
        <v>200</v>
      </c>
      <c r="V422" s="391" t="str">
        <f t="shared" si="29"/>
        <v>00007090000000000</v>
      </c>
      <c r="W422" s="392"/>
      <c r="X422" s="393"/>
      <c r="Y422" s="152" t="str">
        <f t="shared" si="30"/>
        <v>612</v>
      </c>
      <c r="Z422" s="106">
        <v>195192.8</v>
      </c>
      <c r="AA422" s="111"/>
      <c r="AB422" s="106">
        <v>195192.8</v>
      </c>
      <c r="AC422" s="111"/>
      <c r="AD422" s="112"/>
      <c r="AE422" s="112"/>
      <c r="AF422" s="112"/>
      <c r="AG422" s="112"/>
      <c r="AH422" s="112"/>
      <c r="AI422" s="112">
        <v>195192.8</v>
      </c>
      <c r="AJ422" s="112"/>
      <c r="AK422" s="128"/>
      <c r="AL422" s="113"/>
      <c r="AM422" s="161" t="str">
        <f>C422&amp;F422</f>
        <v>00007090000000000612</v>
      </c>
      <c r="AN422" s="103" t="str">
        <f>C422&amp;F422</f>
        <v>00007090000000000612</v>
      </c>
    </row>
    <row r="423" spans="1:40" s="104" customFormat="1" ht="11.25" x14ac:dyDescent="0.2">
      <c r="A423" s="115" t="s">
        <v>161</v>
      </c>
      <c r="B423" s="105" t="s">
        <v>17</v>
      </c>
      <c r="C423" s="357" t="s">
        <v>397</v>
      </c>
      <c r="D423" s="358"/>
      <c r="E423" s="359"/>
      <c r="F423" s="162" t="s">
        <v>162</v>
      </c>
      <c r="G423" s="106">
        <v>5200</v>
      </c>
      <c r="H423" s="106"/>
      <c r="I423" s="106">
        <v>5200</v>
      </c>
      <c r="J423" s="106"/>
      <c r="K423" s="106"/>
      <c r="L423" s="106"/>
      <c r="M423" s="106"/>
      <c r="N423" s="106"/>
      <c r="O423" s="106"/>
      <c r="P423" s="106">
        <v>5200</v>
      </c>
      <c r="Q423" s="106"/>
      <c r="R423" s="106"/>
      <c r="S423" s="106"/>
      <c r="T423" s="115" t="str">
        <f t="shared" si="27"/>
        <v>Иные бюджетные ассигнования</v>
      </c>
      <c r="U423" s="105" t="str">
        <f t="shared" si="28"/>
        <v>200</v>
      </c>
      <c r="V423" s="357" t="str">
        <f t="shared" si="29"/>
        <v>00007090000000000</v>
      </c>
      <c r="W423" s="358"/>
      <c r="X423" s="359"/>
      <c r="Y423" s="162" t="str">
        <f t="shared" si="30"/>
        <v>800</v>
      </c>
      <c r="Z423" s="106">
        <v>1453.07</v>
      </c>
      <c r="AA423" s="106"/>
      <c r="AB423" s="106">
        <v>1453.07</v>
      </c>
      <c r="AC423" s="106"/>
      <c r="AD423" s="106"/>
      <c r="AE423" s="106"/>
      <c r="AF423" s="106"/>
      <c r="AG423" s="106"/>
      <c r="AH423" s="106"/>
      <c r="AI423" s="106">
        <v>1453.07</v>
      </c>
      <c r="AJ423" s="106"/>
      <c r="AK423" s="126"/>
      <c r="AL423" s="107"/>
      <c r="AM423" s="119"/>
      <c r="AN423" s="103" t="s">
        <v>405</v>
      </c>
    </row>
    <row r="424" spans="1:40" s="104" customFormat="1" ht="11.25" x14ac:dyDescent="0.2">
      <c r="A424" s="115" t="s">
        <v>169</v>
      </c>
      <c r="B424" s="105" t="s">
        <v>17</v>
      </c>
      <c r="C424" s="357" t="s">
        <v>397</v>
      </c>
      <c r="D424" s="358"/>
      <c r="E424" s="359"/>
      <c r="F424" s="162" t="s">
        <v>170</v>
      </c>
      <c r="G424" s="106">
        <v>5200</v>
      </c>
      <c r="H424" s="106"/>
      <c r="I424" s="106">
        <v>5200</v>
      </c>
      <c r="J424" s="106"/>
      <c r="K424" s="106"/>
      <c r="L424" s="106"/>
      <c r="M424" s="106"/>
      <c r="N424" s="106"/>
      <c r="O424" s="106"/>
      <c r="P424" s="106">
        <v>5200</v>
      </c>
      <c r="Q424" s="106"/>
      <c r="R424" s="106"/>
      <c r="S424" s="106"/>
      <c r="T424" s="115" t="str">
        <f t="shared" si="27"/>
        <v>Уплата налогов, сборов и иных платежей</v>
      </c>
      <c r="U424" s="105" t="str">
        <f t="shared" si="28"/>
        <v>200</v>
      </c>
      <c r="V424" s="357" t="str">
        <f t="shared" si="29"/>
        <v>00007090000000000</v>
      </c>
      <c r="W424" s="358"/>
      <c r="X424" s="359"/>
      <c r="Y424" s="162" t="str">
        <f t="shared" si="30"/>
        <v>850</v>
      </c>
      <c r="Z424" s="106">
        <v>1453.07</v>
      </c>
      <c r="AA424" s="106"/>
      <c r="AB424" s="106">
        <v>1453.07</v>
      </c>
      <c r="AC424" s="106"/>
      <c r="AD424" s="106"/>
      <c r="AE424" s="106"/>
      <c r="AF424" s="106"/>
      <c r="AG424" s="106"/>
      <c r="AH424" s="106"/>
      <c r="AI424" s="106">
        <v>1453.07</v>
      </c>
      <c r="AJ424" s="106"/>
      <c r="AK424" s="126"/>
      <c r="AL424" s="107"/>
      <c r="AM424" s="119"/>
      <c r="AN424" s="103" t="s">
        <v>406</v>
      </c>
    </row>
    <row r="425" spans="1:40" s="104" customFormat="1" ht="11.25" x14ac:dyDescent="0.2">
      <c r="A425" s="114" t="s">
        <v>176</v>
      </c>
      <c r="B425" s="110" t="s">
        <v>17</v>
      </c>
      <c r="C425" s="360" t="s">
        <v>397</v>
      </c>
      <c r="D425" s="361"/>
      <c r="E425" s="362"/>
      <c r="F425" s="163" t="s">
        <v>177</v>
      </c>
      <c r="G425" s="106">
        <v>5200</v>
      </c>
      <c r="H425" s="111"/>
      <c r="I425" s="106">
        <v>5200</v>
      </c>
      <c r="J425" s="111"/>
      <c r="K425" s="112"/>
      <c r="L425" s="112"/>
      <c r="M425" s="112"/>
      <c r="N425" s="112"/>
      <c r="O425" s="112"/>
      <c r="P425" s="112">
        <v>5200</v>
      </c>
      <c r="Q425" s="112"/>
      <c r="R425" s="112"/>
      <c r="S425" s="112"/>
      <c r="T425" s="143" t="str">
        <f t="shared" si="27"/>
        <v>Уплата иных платежей</v>
      </c>
      <c r="U425" s="144" t="str">
        <f t="shared" si="28"/>
        <v>200</v>
      </c>
      <c r="V425" s="391" t="str">
        <f t="shared" si="29"/>
        <v>00007090000000000</v>
      </c>
      <c r="W425" s="392"/>
      <c r="X425" s="393"/>
      <c r="Y425" s="152" t="str">
        <f t="shared" si="30"/>
        <v>853</v>
      </c>
      <c r="Z425" s="106">
        <v>1453.07</v>
      </c>
      <c r="AA425" s="111"/>
      <c r="AB425" s="106">
        <v>1453.07</v>
      </c>
      <c r="AC425" s="111"/>
      <c r="AD425" s="112"/>
      <c r="AE425" s="112"/>
      <c r="AF425" s="112"/>
      <c r="AG425" s="112"/>
      <c r="AH425" s="112"/>
      <c r="AI425" s="112">
        <v>1453.07</v>
      </c>
      <c r="AJ425" s="112"/>
      <c r="AK425" s="128"/>
      <c r="AL425" s="113"/>
      <c r="AM425" s="161" t="str">
        <f>C425&amp;F425</f>
        <v>00007090000000000853</v>
      </c>
      <c r="AN425" s="103" t="str">
        <f>C425&amp;F425</f>
        <v>00007090000000000853</v>
      </c>
    </row>
    <row r="426" spans="1:40" s="104" customFormat="1" ht="11.25" x14ac:dyDescent="0.2">
      <c r="A426" s="115" t="s">
        <v>407</v>
      </c>
      <c r="B426" s="105" t="s">
        <v>17</v>
      </c>
      <c r="C426" s="357" t="s">
        <v>408</v>
      </c>
      <c r="D426" s="358"/>
      <c r="E426" s="359"/>
      <c r="F426" s="162" t="s">
        <v>125</v>
      </c>
      <c r="G426" s="106">
        <v>58581526.399999999</v>
      </c>
      <c r="H426" s="106"/>
      <c r="I426" s="106">
        <v>58581526.399999999</v>
      </c>
      <c r="J426" s="106"/>
      <c r="K426" s="106"/>
      <c r="L426" s="106"/>
      <c r="M426" s="106"/>
      <c r="N426" s="106"/>
      <c r="O426" s="106"/>
      <c r="P426" s="106">
        <v>56692726.399999999</v>
      </c>
      <c r="Q426" s="106">
        <v>1498000</v>
      </c>
      <c r="R426" s="106">
        <v>390800</v>
      </c>
      <c r="S426" s="106"/>
      <c r="T426" s="115" t="str">
        <f t="shared" si="27"/>
        <v>КУЛЬТУРА, КИНЕМАТОГРАФИЯ</v>
      </c>
      <c r="U426" s="105" t="str">
        <f t="shared" si="28"/>
        <v>200</v>
      </c>
      <c r="V426" s="357" t="str">
        <f t="shared" si="29"/>
        <v>00008000000000000</v>
      </c>
      <c r="W426" s="358"/>
      <c r="X426" s="359"/>
      <c r="Y426" s="162" t="str">
        <f t="shared" si="30"/>
        <v>000</v>
      </c>
      <c r="Z426" s="106">
        <v>32198210.41</v>
      </c>
      <c r="AA426" s="106"/>
      <c r="AB426" s="106">
        <v>32198210.41</v>
      </c>
      <c r="AC426" s="106"/>
      <c r="AD426" s="106"/>
      <c r="AE426" s="106"/>
      <c r="AF426" s="106"/>
      <c r="AG426" s="106"/>
      <c r="AH426" s="106"/>
      <c r="AI426" s="106">
        <v>30809849.890000001</v>
      </c>
      <c r="AJ426" s="106">
        <v>1235608.93</v>
      </c>
      <c r="AK426" s="126">
        <v>152751.59</v>
      </c>
      <c r="AL426" s="107"/>
      <c r="AM426" s="119"/>
      <c r="AN426" s="103" t="s">
        <v>409</v>
      </c>
    </row>
    <row r="427" spans="1:40" s="104" customFormat="1" ht="11.25" x14ac:dyDescent="0.2">
      <c r="A427" s="115" t="s">
        <v>410</v>
      </c>
      <c r="B427" s="105" t="s">
        <v>17</v>
      </c>
      <c r="C427" s="357" t="s">
        <v>411</v>
      </c>
      <c r="D427" s="358"/>
      <c r="E427" s="359"/>
      <c r="F427" s="162" t="s">
        <v>125</v>
      </c>
      <c r="G427" s="106">
        <v>56022586.399999999</v>
      </c>
      <c r="H427" s="106"/>
      <c r="I427" s="106">
        <v>56022586.399999999</v>
      </c>
      <c r="J427" s="106"/>
      <c r="K427" s="106"/>
      <c r="L427" s="106"/>
      <c r="M427" s="106"/>
      <c r="N427" s="106"/>
      <c r="O427" s="106"/>
      <c r="P427" s="106">
        <v>54133786.399999999</v>
      </c>
      <c r="Q427" s="106">
        <v>1498000</v>
      </c>
      <c r="R427" s="106">
        <v>390800</v>
      </c>
      <c r="S427" s="106"/>
      <c r="T427" s="115" t="str">
        <f t="shared" si="27"/>
        <v>Культура</v>
      </c>
      <c r="U427" s="105" t="str">
        <f t="shared" si="28"/>
        <v>200</v>
      </c>
      <c r="V427" s="357" t="str">
        <f t="shared" si="29"/>
        <v>00008010000000000</v>
      </c>
      <c r="W427" s="358"/>
      <c r="X427" s="359"/>
      <c r="Y427" s="162" t="str">
        <f t="shared" si="30"/>
        <v>000</v>
      </c>
      <c r="Z427" s="106">
        <v>30968492.109999999</v>
      </c>
      <c r="AA427" s="106"/>
      <c r="AB427" s="106">
        <v>30968492.109999999</v>
      </c>
      <c r="AC427" s="106"/>
      <c r="AD427" s="106"/>
      <c r="AE427" s="106"/>
      <c r="AF427" s="106"/>
      <c r="AG427" s="106"/>
      <c r="AH427" s="106"/>
      <c r="AI427" s="106">
        <v>29580131.59</v>
      </c>
      <c r="AJ427" s="106">
        <v>1235608.93</v>
      </c>
      <c r="AK427" s="126">
        <v>152751.59</v>
      </c>
      <c r="AL427" s="107"/>
      <c r="AM427" s="119"/>
      <c r="AN427" s="103" t="s">
        <v>412</v>
      </c>
    </row>
    <row r="428" spans="1:40" s="104" customFormat="1" ht="19.5" x14ac:dyDescent="0.2">
      <c r="A428" s="115" t="s">
        <v>145</v>
      </c>
      <c r="B428" s="105" t="s">
        <v>17</v>
      </c>
      <c r="C428" s="357" t="s">
        <v>411</v>
      </c>
      <c r="D428" s="358"/>
      <c r="E428" s="359"/>
      <c r="F428" s="162" t="s">
        <v>17</v>
      </c>
      <c r="G428" s="106">
        <v>1921800</v>
      </c>
      <c r="H428" s="106"/>
      <c r="I428" s="106">
        <v>1921800</v>
      </c>
      <c r="J428" s="106"/>
      <c r="K428" s="106"/>
      <c r="L428" s="106"/>
      <c r="M428" s="106"/>
      <c r="N428" s="106"/>
      <c r="O428" s="106"/>
      <c r="P428" s="106">
        <v>213000</v>
      </c>
      <c r="Q428" s="106">
        <v>1318000</v>
      </c>
      <c r="R428" s="106">
        <v>390800</v>
      </c>
      <c r="S428" s="106"/>
      <c r="T428" s="115" t="str">
        <f t="shared" si="27"/>
        <v>Закупка товаров, работ и услуг для обеспечения государственных (муниципальных) нужд</v>
      </c>
      <c r="U428" s="105" t="str">
        <f t="shared" si="28"/>
        <v>200</v>
      </c>
      <c r="V428" s="357" t="str">
        <f t="shared" si="29"/>
        <v>00008010000000000</v>
      </c>
      <c r="W428" s="358"/>
      <c r="X428" s="359"/>
      <c r="Y428" s="162" t="str">
        <f t="shared" si="30"/>
        <v>200</v>
      </c>
      <c r="Z428" s="106">
        <v>1345707.66</v>
      </c>
      <c r="AA428" s="106"/>
      <c r="AB428" s="106">
        <v>1345707.66</v>
      </c>
      <c r="AC428" s="106"/>
      <c r="AD428" s="106"/>
      <c r="AE428" s="106"/>
      <c r="AF428" s="106"/>
      <c r="AG428" s="106"/>
      <c r="AH428" s="106"/>
      <c r="AI428" s="106">
        <v>137347.14000000001</v>
      </c>
      <c r="AJ428" s="106">
        <v>1055608.93</v>
      </c>
      <c r="AK428" s="126">
        <v>152751.59</v>
      </c>
      <c r="AL428" s="107"/>
      <c r="AM428" s="119"/>
      <c r="AN428" s="103" t="s">
        <v>413</v>
      </c>
    </row>
    <row r="429" spans="1:40" s="104" customFormat="1" ht="29.25" x14ac:dyDescent="0.2">
      <c r="A429" s="115" t="s">
        <v>147</v>
      </c>
      <c r="B429" s="105" t="s">
        <v>17</v>
      </c>
      <c r="C429" s="357" t="s">
        <v>411</v>
      </c>
      <c r="D429" s="358"/>
      <c r="E429" s="359"/>
      <c r="F429" s="162" t="s">
        <v>148</v>
      </c>
      <c r="G429" s="106">
        <v>1921800</v>
      </c>
      <c r="H429" s="106"/>
      <c r="I429" s="106">
        <v>1921800</v>
      </c>
      <c r="J429" s="106"/>
      <c r="K429" s="106"/>
      <c r="L429" s="106"/>
      <c r="M429" s="106"/>
      <c r="N429" s="106"/>
      <c r="O429" s="106"/>
      <c r="P429" s="106">
        <v>213000</v>
      </c>
      <c r="Q429" s="106">
        <v>1318000</v>
      </c>
      <c r="R429" s="106">
        <v>390800</v>
      </c>
      <c r="S429" s="106"/>
      <c r="T429" s="115" t="str">
        <f t="shared" si="27"/>
        <v>Иные закупки товаров, работ и услуг для обеспечения государственных (муниципальных) нужд</v>
      </c>
      <c r="U429" s="105" t="str">
        <f t="shared" si="28"/>
        <v>200</v>
      </c>
      <c r="V429" s="357" t="str">
        <f t="shared" si="29"/>
        <v>00008010000000000</v>
      </c>
      <c r="W429" s="358"/>
      <c r="X429" s="359"/>
      <c r="Y429" s="162" t="str">
        <f t="shared" si="30"/>
        <v>240</v>
      </c>
      <c r="Z429" s="106">
        <v>1345707.66</v>
      </c>
      <c r="AA429" s="106"/>
      <c r="AB429" s="106">
        <v>1345707.66</v>
      </c>
      <c r="AC429" s="106"/>
      <c r="AD429" s="106"/>
      <c r="AE429" s="106"/>
      <c r="AF429" s="106"/>
      <c r="AG429" s="106"/>
      <c r="AH429" s="106"/>
      <c r="AI429" s="106">
        <v>137347.14000000001</v>
      </c>
      <c r="AJ429" s="106">
        <v>1055608.93</v>
      </c>
      <c r="AK429" s="126">
        <v>152751.59</v>
      </c>
      <c r="AL429" s="107"/>
      <c r="AM429" s="119"/>
      <c r="AN429" s="103" t="s">
        <v>414</v>
      </c>
    </row>
    <row r="430" spans="1:40" s="104" customFormat="1" ht="11.25" x14ac:dyDescent="0.2">
      <c r="A430" s="114" t="s">
        <v>152</v>
      </c>
      <c r="B430" s="110" t="s">
        <v>17</v>
      </c>
      <c r="C430" s="360" t="s">
        <v>411</v>
      </c>
      <c r="D430" s="361"/>
      <c r="E430" s="362"/>
      <c r="F430" s="163" t="s">
        <v>153</v>
      </c>
      <c r="G430" s="106">
        <v>1921800</v>
      </c>
      <c r="H430" s="111"/>
      <c r="I430" s="106">
        <v>1921800</v>
      </c>
      <c r="J430" s="111"/>
      <c r="K430" s="112"/>
      <c r="L430" s="112"/>
      <c r="M430" s="112"/>
      <c r="N430" s="112"/>
      <c r="O430" s="112"/>
      <c r="P430" s="112">
        <v>213000</v>
      </c>
      <c r="Q430" s="112">
        <v>1318000</v>
      </c>
      <c r="R430" s="112">
        <v>390800</v>
      </c>
      <c r="S430" s="112"/>
      <c r="T430" s="143" t="str">
        <f t="shared" si="27"/>
        <v>Прочая закупка товаров, работ и услуг</v>
      </c>
      <c r="U430" s="144" t="str">
        <f t="shared" si="28"/>
        <v>200</v>
      </c>
      <c r="V430" s="391" t="str">
        <f t="shared" si="29"/>
        <v>00008010000000000</v>
      </c>
      <c r="W430" s="392"/>
      <c r="X430" s="393"/>
      <c r="Y430" s="152" t="str">
        <f t="shared" si="30"/>
        <v>244</v>
      </c>
      <c r="Z430" s="106">
        <v>1345707.66</v>
      </c>
      <c r="AA430" s="111"/>
      <c r="AB430" s="106">
        <v>1345707.66</v>
      </c>
      <c r="AC430" s="111"/>
      <c r="AD430" s="112"/>
      <c r="AE430" s="112"/>
      <c r="AF430" s="112"/>
      <c r="AG430" s="112"/>
      <c r="AH430" s="112"/>
      <c r="AI430" s="112">
        <v>137347.14000000001</v>
      </c>
      <c r="AJ430" s="112">
        <v>1055608.93</v>
      </c>
      <c r="AK430" s="128">
        <v>152751.59</v>
      </c>
      <c r="AL430" s="113"/>
      <c r="AM430" s="161" t="str">
        <f>C430&amp;F430</f>
        <v>00008010000000000244</v>
      </c>
      <c r="AN430" s="103" t="str">
        <f>C430&amp;F430</f>
        <v>00008010000000000244</v>
      </c>
    </row>
    <row r="431" spans="1:40" s="104" customFormat="1" ht="19.5" x14ac:dyDescent="0.2">
      <c r="A431" s="115" t="s">
        <v>361</v>
      </c>
      <c r="B431" s="105" t="s">
        <v>17</v>
      </c>
      <c r="C431" s="357" t="s">
        <v>411</v>
      </c>
      <c r="D431" s="358"/>
      <c r="E431" s="359"/>
      <c r="F431" s="162" t="s">
        <v>362</v>
      </c>
      <c r="G431" s="106">
        <v>190000</v>
      </c>
      <c r="H431" s="106"/>
      <c r="I431" s="106">
        <v>190000</v>
      </c>
      <c r="J431" s="106"/>
      <c r="K431" s="106"/>
      <c r="L431" s="106"/>
      <c r="M431" s="106"/>
      <c r="N431" s="106"/>
      <c r="O431" s="106"/>
      <c r="P431" s="106">
        <v>10000</v>
      </c>
      <c r="Q431" s="106">
        <v>180000</v>
      </c>
      <c r="R431" s="106"/>
      <c r="S431" s="106"/>
      <c r="T431" s="115" t="str">
        <f t="shared" si="27"/>
        <v>Социальное обеспечение и иные выплаты населению</v>
      </c>
      <c r="U431" s="105" t="str">
        <f t="shared" si="28"/>
        <v>200</v>
      </c>
      <c r="V431" s="357" t="str">
        <f t="shared" si="29"/>
        <v>00008010000000000</v>
      </c>
      <c r="W431" s="358"/>
      <c r="X431" s="359"/>
      <c r="Y431" s="162" t="str">
        <f t="shared" si="30"/>
        <v>300</v>
      </c>
      <c r="Z431" s="106">
        <v>190000</v>
      </c>
      <c r="AA431" s="106"/>
      <c r="AB431" s="106">
        <v>190000</v>
      </c>
      <c r="AC431" s="106"/>
      <c r="AD431" s="106"/>
      <c r="AE431" s="106"/>
      <c r="AF431" s="106"/>
      <c r="AG431" s="106"/>
      <c r="AH431" s="106"/>
      <c r="AI431" s="106">
        <v>10000</v>
      </c>
      <c r="AJ431" s="106">
        <v>180000</v>
      </c>
      <c r="AK431" s="126"/>
      <c r="AL431" s="107"/>
      <c r="AM431" s="119"/>
      <c r="AN431" s="103" t="s">
        <v>415</v>
      </c>
    </row>
    <row r="432" spans="1:40" s="104" customFormat="1" ht="11.25" x14ac:dyDescent="0.2">
      <c r="A432" s="114" t="s">
        <v>416</v>
      </c>
      <c r="B432" s="110" t="s">
        <v>17</v>
      </c>
      <c r="C432" s="360" t="s">
        <v>411</v>
      </c>
      <c r="D432" s="361"/>
      <c r="E432" s="362"/>
      <c r="F432" s="163" t="s">
        <v>417</v>
      </c>
      <c r="G432" s="106">
        <v>190000</v>
      </c>
      <c r="H432" s="111"/>
      <c r="I432" s="106">
        <v>190000</v>
      </c>
      <c r="J432" s="111"/>
      <c r="K432" s="112"/>
      <c r="L432" s="112"/>
      <c r="M432" s="112"/>
      <c r="N432" s="112"/>
      <c r="O432" s="112"/>
      <c r="P432" s="112">
        <v>10000</v>
      </c>
      <c r="Q432" s="112">
        <v>180000</v>
      </c>
      <c r="R432" s="112"/>
      <c r="S432" s="112"/>
      <c r="T432" s="143" t="str">
        <f t="shared" si="27"/>
        <v>Иные выплаты населению</v>
      </c>
      <c r="U432" s="144" t="str">
        <f t="shared" si="28"/>
        <v>200</v>
      </c>
      <c r="V432" s="391" t="str">
        <f t="shared" si="29"/>
        <v>00008010000000000</v>
      </c>
      <c r="W432" s="392"/>
      <c r="X432" s="393"/>
      <c r="Y432" s="152" t="str">
        <f t="shared" si="30"/>
        <v>360</v>
      </c>
      <c r="Z432" s="106">
        <v>190000</v>
      </c>
      <c r="AA432" s="111"/>
      <c r="AB432" s="106">
        <v>190000</v>
      </c>
      <c r="AC432" s="111"/>
      <c r="AD432" s="112"/>
      <c r="AE432" s="112"/>
      <c r="AF432" s="112"/>
      <c r="AG432" s="112"/>
      <c r="AH432" s="112"/>
      <c r="AI432" s="112">
        <v>10000</v>
      </c>
      <c r="AJ432" s="112">
        <v>180000</v>
      </c>
      <c r="AK432" s="128"/>
      <c r="AL432" s="113"/>
      <c r="AM432" s="161" t="str">
        <f>C432&amp;F432</f>
        <v>00008010000000000360</v>
      </c>
      <c r="AN432" s="103" t="str">
        <f>C432&amp;F432</f>
        <v>00008010000000000360</v>
      </c>
    </row>
    <row r="433" spans="1:40" s="104" customFormat="1" ht="19.5" x14ac:dyDescent="0.2">
      <c r="A433" s="115" t="s">
        <v>210</v>
      </c>
      <c r="B433" s="105" t="s">
        <v>17</v>
      </c>
      <c r="C433" s="357" t="s">
        <v>411</v>
      </c>
      <c r="D433" s="358"/>
      <c r="E433" s="359"/>
      <c r="F433" s="162" t="s">
        <v>211</v>
      </c>
      <c r="G433" s="106">
        <v>53910786.399999999</v>
      </c>
      <c r="H433" s="106"/>
      <c r="I433" s="106">
        <v>53910786.399999999</v>
      </c>
      <c r="J433" s="106"/>
      <c r="K433" s="106"/>
      <c r="L433" s="106"/>
      <c r="M433" s="106"/>
      <c r="N433" s="106"/>
      <c r="O433" s="106"/>
      <c r="P433" s="106">
        <v>53910786.399999999</v>
      </c>
      <c r="Q433" s="106"/>
      <c r="R433" s="106"/>
      <c r="S433" s="106"/>
      <c r="T433" s="115" t="str">
        <f t="shared" si="27"/>
        <v>Предоставление субсидий бюджетным, автономным учреждениям и иным некоммерческим организациям</v>
      </c>
      <c r="U433" s="105" t="str">
        <f t="shared" si="28"/>
        <v>200</v>
      </c>
      <c r="V433" s="357" t="str">
        <f t="shared" si="29"/>
        <v>00008010000000000</v>
      </c>
      <c r="W433" s="358"/>
      <c r="X433" s="359"/>
      <c r="Y433" s="162" t="str">
        <f t="shared" si="30"/>
        <v>600</v>
      </c>
      <c r="Z433" s="106">
        <v>29432784.449999999</v>
      </c>
      <c r="AA433" s="106"/>
      <c r="AB433" s="106">
        <v>29432784.449999999</v>
      </c>
      <c r="AC433" s="106"/>
      <c r="AD433" s="106"/>
      <c r="AE433" s="106"/>
      <c r="AF433" s="106"/>
      <c r="AG433" s="106"/>
      <c r="AH433" s="106"/>
      <c r="AI433" s="106">
        <v>29432784.449999999</v>
      </c>
      <c r="AJ433" s="106"/>
      <c r="AK433" s="126"/>
      <c r="AL433" s="107"/>
      <c r="AM433" s="119"/>
      <c r="AN433" s="103" t="s">
        <v>418</v>
      </c>
    </row>
    <row r="434" spans="1:40" s="104" customFormat="1" ht="11.25" x14ac:dyDescent="0.2">
      <c r="A434" s="115" t="s">
        <v>213</v>
      </c>
      <c r="B434" s="105" t="s">
        <v>17</v>
      </c>
      <c r="C434" s="357" t="s">
        <v>411</v>
      </c>
      <c r="D434" s="358"/>
      <c r="E434" s="359"/>
      <c r="F434" s="162" t="s">
        <v>214</v>
      </c>
      <c r="G434" s="106">
        <v>53910786.399999999</v>
      </c>
      <c r="H434" s="106"/>
      <c r="I434" s="106">
        <v>53910786.399999999</v>
      </c>
      <c r="J434" s="106"/>
      <c r="K434" s="106"/>
      <c r="L434" s="106"/>
      <c r="M434" s="106"/>
      <c r="N434" s="106"/>
      <c r="O434" s="106"/>
      <c r="P434" s="106">
        <v>53910786.399999999</v>
      </c>
      <c r="Q434" s="106"/>
      <c r="R434" s="106"/>
      <c r="S434" s="106"/>
      <c r="T434" s="115" t="str">
        <f t="shared" si="27"/>
        <v>Субсидии бюджетным учреждениям</v>
      </c>
      <c r="U434" s="105" t="str">
        <f t="shared" si="28"/>
        <v>200</v>
      </c>
      <c r="V434" s="357" t="str">
        <f t="shared" si="29"/>
        <v>00008010000000000</v>
      </c>
      <c r="W434" s="358"/>
      <c r="X434" s="359"/>
      <c r="Y434" s="162" t="str">
        <f t="shared" si="30"/>
        <v>610</v>
      </c>
      <c r="Z434" s="106">
        <v>29432784.449999999</v>
      </c>
      <c r="AA434" s="106"/>
      <c r="AB434" s="106">
        <v>29432784.449999999</v>
      </c>
      <c r="AC434" s="106"/>
      <c r="AD434" s="106"/>
      <c r="AE434" s="106"/>
      <c r="AF434" s="106"/>
      <c r="AG434" s="106"/>
      <c r="AH434" s="106"/>
      <c r="AI434" s="106">
        <v>29432784.449999999</v>
      </c>
      <c r="AJ434" s="106"/>
      <c r="AK434" s="126"/>
      <c r="AL434" s="107"/>
      <c r="AM434" s="119"/>
      <c r="AN434" s="103" t="s">
        <v>419</v>
      </c>
    </row>
    <row r="435" spans="1:40" s="104" customFormat="1" ht="39" x14ac:dyDescent="0.2">
      <c r="A435" s="114" t="s">
        <v>216</v>
      </c>
      <c r="B435" s="110" t="s">
        <v>17</v>
      </c>
      <c r="C435" s="360" t="s">
        <v>411</v>
      </c>
      <c r="D435" s="361"/>
      <c r="E435" s="362"/>
      <c r="F435" s="163" t="s">
        <v>217</v>
      </c>
      <c r="G435" s="106">
        <v>51302472.600000001</v>
      </c>
      <c r="H435" s="111"/>
      <c r="I435" s="106">
        <v>51302472.600000001</v>
      </c>
      <c r="J435" s="111"/>
      <c r="K435" s="112"/>
      <c r="L435" s="112"/>
      <c r="M435" s="112"/>
      <c r="N435" s="112"/>
      <c r="O435" s="112"/>
      <c r="P435" s="112">
        <v>51302472.600000001</v>
      </c>
      <c r="Q435" s="112"/>
      <c r="R435" s="112"/>
      <c r="S435" s="112"/>
      <c r="T435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5" s="144" t="str">
        <f t="shared" si="28"/>
        <v>200</v>
      </c>
      <c r="V435" s="391" t="str">
        <f t="shared" si="29"/>
        <v>00008010000000000</v>
      </c>
      <c r="W435" s="392"/>
      <c r="X435" s="393"/>
      <c r="Y435" s="152" t="str">
        <f t="shared" si="30"/>
        <v>611</v>
      </c>
      <c r="Z435" s="106">
        <v>28062046.050000001</v>
      </c>
      <c r="AA435" s="111"/>
      <c r="AB435" s="106">
        <v>28062046.050000001</v>
      </c>
      <c r="AC435" s="111"/>
      <c r="AD435" s="112"/>
      <c r="AE435" s="112"/>
      <c r="AF435" s="112"/>
      <c r="AG435" s="112"/>
      <c r="AH435" s="112"/>
      <c r="AI435" s="112">
        <v>28062046.050000001</v>
      </c>
      <c r="AJ435" s="112"/>
      <c r="AK435" s="128"/>
      <c r="AL435" s="113"/>
      <c r="AM435" s="161" t="str">
        <f>C435&amp;F435</f>
        <v>00008010000000000611</v>
      </c>
      <c r="AN435" s="103" t="str">
        <f>C435&amp;F435</f>
        <v>00008010000000000611</v>
      </c>
    </row>
    <row r="436" spans="1:40" s="104" customFormat="1" ht="11.25" x14ac:dyDescent="0.2">
      <c r="A436" s="114" t="s">
        <v>218</v>
      </c>
      <c r="B436" s="110" t="s">
        <v>17</v>
      </c>
      <c r="C436" s="360" t="s">
        <v>411</v>
      </c>
      <c r="D436" s="361"/>
      <c r="E436" s="362"/>
      <c r="F436" s="163" t="s">
        <v>219</v>
      </c>
      <c r="G436" s="106">
        <v>2608313.7999999998</v>
      </c>
      <c r="H436" s="111"/>
      <c r="I436" s="106">
        <v>2608313.7999999998</v>
      </c>
      <c r="J436" s="111"/>
      <c r="K436" s="112"/>
      <c r="L436" s="112"/>
      <c r="M436" s="112"/>
      <c r="N436" s="112"/>
      <c r="O436" s="112"/>
      <c r="P436" s="112">
        <v>2608313.7999999998</v>
      </c>
      <c r="Q436" s="112"/>
      <c r="R436" s="112"/>
      <c r="S436" s="112"/>
      <c r="T436" s="143" t="str">
        <f t="shared" si="27"/>
        <v>Субсидии бюджетным учреждениям на иные цели</v>
      </c>
      <c r="U436" s="144" t="str">
        <f t="shared" si="28"/>
        <v>200</v>
      </c>
      <c r="V436" s="391" t="str">
        <f t="shared" si="29"/>
        <v>00008010000000000</v>
      </c>
      <c r="W436" s="392"/>
      <c r="X436" s="393"/>
      <c r="Y436" s="152" t="str">
        <f t="shared" si="30"/>
        <v>612</v>
      </c>
      <c r="Z436" s="106">
        <v>1370738.4</v>
      </c>
      <c r="AA436" s="111"/>
      <c r="AB436" s="106">
        <v>1370738.4</v>
      </c>
      <c r="AC436" s="111"/>
      <c r="AD436" s="112"/>
      <c r="AE436" s="112"/>
      <c r="AF436" s="112"/>
      <c r="AG436" s="112"/>
      <c r="AH436" s="112"/>
      <c r="AI436" s="112">
        <v>1370738.4</v>
      </c>
      <c r="AJ436" s="112"/>
      <c r="AK436" s="128"/>
      <c r="AL436" s="113"/>
      <c r="AM436" s="161" t="str">
        <f>C436&amp;F436</f>
        <v>00008010000000000612</v>
      </c>
      <c r="AN436" s="103" t="str">
        <f>C436&amp;F436</f>
        <v>00008010000000000612</v>
      </c>
    </row>
    <row r="437" spans="1:40" s="104" customFormat="1" ht="19.5" x14ac:dyDescent="0.2">
      <c r="A437" s="115" t="s">
        <v>420</v>
      </c>
      <c r="B437" s="105" t="s">
        <v>17</v>
      </c>
      <c r="C437" s="357" t="s">
        <v>421</v>
      </c>
      <c r="D437" s="358"/>
      <c r="E437" s="359"/>
      <c r="F437" s="162" t="s">
        <v>125</v>
      </c>
      <c r="G437" s="106">
        <v>2558940</v>
      </c>
      <c r="H437" s="106"/>
      <c r="I437" s="106">
        <v>2558940</v>
      </c>
      <c r="J437" s="106"/>
      <c r="K437" s="106"/>
      <c r="L437" s="106"/>
      <c r="M437" s="106"/>
      <c r="N437" s="106"/>
      <c r="O437" s="106"/>
      <c r="P437" s="106">
        <v>2558940</v>
      </c>
      <c r="Q437" s="106"/>
      <c r="R437" s="106"/>
      <c r="S437" s="106"/>
      <c r="T437" s="115" t="str">
        <f t="shared" si="27"/>
        <v>Другие вопросы в области культуры, кинематографии</v>
      </c>
      <c r="U437" s="105" t="str">
        <f t="shared" si="28"/>
        <v>200</v>
      </c>
      <c r="V437" s="357" t="str">
        <f t="shared" si="29"/>
        <v>00008040000000000</v>
      </c>
      <c r="W437" s="358"/>
      <c r="X437" s="359"/>
      <c r="Y437" s="162" t="str">
        <f t="shared" si="30"/>
        <v>000</v>
      </c>
      <c r="Z437" s="106">
        <v>1229718.3</v>
      </c>
      <c r="AA437" s="106"/>
      <c r="AB437" s="106">
        <v>1229718.3</v>
      </c>
      <c r="AC437" s="106"/>
      <c r="AD437" s="106"/>
      <c r="AE437" s="106"/>
      <c r="AF437" s="106"/>
      <c r="AG437" s="106"/>
      <c r="AH437" s="106"/>
      <c r="AI437" s="106">
        <v>1229718.3</v>
      </c>
      <c r="AJ437" s="106"/>
      <c r="AK437" s="126"/>
      <c r="AL437" s="107"/>
      <c r="AM437" s="119"/>
      <c r="AN437" s="103" t="s">
        <v>422</v>
      </c>
    </row>
    <row r="438" spans="1:40" s="104" customFormat="1" ht="48.75" x14ac:dyDescent="0.2">
      <c r="A438" s="115" t="s">
        <v>130</v>
      </c>
      <c r="B438" s="105" t="s">
        <v>17</v>
      </c>
      <c r="C438" s="357" t="s">
        <v>421</v>
      </c>
      <c r="D438" s="358"/>
      <c r="E438" s="359"/>
      <c r="F438" s="162" t="s">
        <v>131</v>
      </c>
      <c r="G438" s="106">
        <v>2373150</v>
      </c>
      <c r="H438" s="106"/>
      <c r="I438" s="106">
        <v>2373150</v>
      </c>
      <c r="J438" s="106"/>
      <c r="K438" s="106"/>
      <c r="L438" s="106"/>
      <c r="M438" s="106"/>
      <c r="N438" s="106"/>
      <c r="O438" s="106"/>
      <c r="P438" s="106">
        <v>2373150</v>
      </c>
      <c r="Q438" s="106"/>
      <c r="R438" s="106"/>
      <c r="S438" s="106"/>
      <c r="T438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8" s="105" t="str">
        <f t="shared" si="28"/>
        <v>200</v>
      </c>
      <c r="V438" s="357" t="str">
        <f t="shared" si="29"/>
        <v>00008040000000000</v>
      </c>
      <c r="W438" s="358"/>
      <c r="X438" s="359"/>
      <c r="Y438" s="162" t="str">
        <f t="shared" si="30"/>
        <v>100</v>
      </c>
      <c r="Z438" s="106">
        <v>1126697.6000000001</v>
      </c>
      <c r="AA438" s="106"/>
      <c r="AB438" s="106">
        <v>1126697.6000000001</v>
      </c>
      <c r="AC438" s="106"/>
      <c r="AD438" s="106"/>
      <c r="AE438" s="106"/>
      <c r="AF438" s="106"/>
      <c r="AG438" s="106"/>
      <c r="AH438" s="106"/>
      <c r="AI438" s="106">
        <v>1126697.6000000001</v>
      </c>
      <c r="AJ438" s="106"/>
      <c r="AK438" s="126"/>
      <c r="AL438" s="107"/>
      <c r="AM438" s="119"/>
      <c r="AN438" s="103" t="s">
        <v>423</v>
      </c>
    </row>
    <row r="439" spans="1:40" s="104" customFormat="1" ht="19.5" x14ac:dyDescent="0.2">
      <c r="A439" s="115" t="s">
        <v>133</v>
      </c>
      <c r="B439" s="105" t="s">
        <v>17</v>
      </c>
      <c r="C439" s="357" t="s">
        <v>421</v>
      </c>
      <c r="D439" s="358"/>
      <c r="E439" s="359"/>
      <c r="F439" s="162" t="s">
        <v>134</v>
      </c>
      <c r="G439" s="106">
        <v>2373150</v>
      </c>
      <c r="H439" s="106"/>
      <c r="I439" s="106">
        <v>2373150</v>
      </c>
      <c r="J439" s="106"/>
      <c r="K439" s="106"/>
      <c r="L439" s="106"/>
      <c r="M439" s="106"/>
      <c r="N439" s="106"/>
      <c r="O439" s="106"/>
      <c r="P439" s="106">
        <v>2373150</v>
      </c>
      <c r="Q439" s="106"/>
      <c r="R439" s="106"/>
      <c r="S439" s="106"/>
      <c r="T439" s="115" t="str">
        <f t="shared" si="27"/>
        <v>Расходы на выплаты персоналу государственных (муниципальных) органов</v>
      </c>
      <c r="U439" s="105" t="str">
        <f t="shared" si="28"/>
        <v>200</v>
      </c>
      <c r="V439" s="357" t="str">
        <f t="shared" si="29"/>
        <v>00008040000000000</v>
      </c>
      <c r="W439" s="358"/>
      <c r="X439" s="359"/>
      <c r="Y439" s="162" t="str">
        <f t="shared" si="30"/>
        <v>120</v>
      </c>
      <c r="Z439" s="106">
        <v>1126697.6000000001</v>
      </c>
      <c r="AA439" s="106"/>
      <c r="AB439" s="106">
        <v>1126697.6000000001</v>
      </c>
      <c r="AC439" s="106"/>
      <c r="AD439" s="106"/>
      <c r="AE439" s="106"/>
      <c r="AF439" s="106"/>
      <c r="AG439" s="106"/>
      <c r="AH439" s="106"/>
      <c r="AI439" s="106">
        <v>1126697.6000000001</v>
      </c>
      <c r="AJ439" s="106"/>
      <c r="AK439" s="126"/>
      <c r="AL439" s="107"/>
      <c r="AM439" s="119"/>
      <c r="AN439" s="103" t="s">
        <v>424</v>
      </c>
    </row>
    <row r="440" spans="1:40" s="104" customFormat="1" ht="19.5" x14ac:dyDescent="0.2">
      <c r="A440" s="114" t="s">
        <v>136</v>
      </c>
      <c r="B440" s="110" t="s">
        <v>17</v>
      </c>
      <c r="C440" s="360" t="s">
        <v>421</v>
      </c>
      <c r="D440" s="361"/>
      <c r="E440" s="362"/>
      <c r="F440" s="163" t="s">
        <v>137</v>
      </c>
      <c r="G440" s="106">
        <v>1680900</v>
      </c>
      <c r="H440" s="111"/>
      <c r="I440" s="106">
        <v>1680900</v>
      </c>
      <c r="J440" s="111"/>
      <c r="K440" s="112"/>
      <c r="L440" s="112"/>
      <c r="M440" s="112"/>
      <c r="N440" s="112"/>
      <c r="O440" s="112"/>
      <c r="P440" s="112">
        <v>1680900</v>
      </c>
      <c r="Q440" s="112"/>
      <c r="R440" s="112"/>
      <c r="S440" s="112"/>
      <c r="T440" s="143" t="str">
        <f t="shared" si="27"/>
        <v>Фонд оплаты труда государственных (муниципальных) органов</v>
      </c>
      <c r="U440" s="144" t="str">
        <f t="shared" si="28"/>
        <v>200</v>
      </c>
      <c r="V440" s="391" t="str">
        <f t="shared" si="29"/>
        <v>00008040000000000</v>
      </c>
      <c r="W440" s="392"/>
      <c r="X440" s="393"/>
      <c r="Y440" s="152" t="str">
        <f t="shared" si="30"/>
        <v>121</v>
      </c>
      <c r="Z440" s="106">
        <v>822163.87</v>
      </c>
      <c r="AA440" s="111"/>
      <c r="AB440" s="106">
        <v>822163.87</v>
      </c>
      <c r="AC440" s="111"/>
      <c r="AD440" s="112"/>
      <c r="AE440" s="112"/>
      <c r="AF440" s="112"/>
      <c r="AG440" s="112"/>
      <c r="AH440" s="112"/>
      <c r="AI440" s="112">
        <v>822163.87</v>
      </c>
      <c r="AJ440" s="112"/>
      <c r="AK440" s="128"/>
      <c r="AL440" s="113"/>
      <c r="AM440" s="161" t="str">
        <f>C440&amp;F440</f>
        <v>00008040000000000121</v>
      </c>
      <c r="AN440" s="103" t="str">
        <f>C440&amp;F440</f>
        <v>00008040000000000121</v>
      </c>
    </row>
    <row r="441" spans="1:40" s="104" customFormat="1" ht="29.25" x14ac:dyDescent="0.2">
      <c r="A441" s="114" t="s">
        <v>138</v>
      </c>
      <c r="B441" s="110" t="s">
        <v>17</v>
      </c>
      <c r="C441" s="360" t="s">
        <v>421</v>
      </c>
      <c r="D441" s="361"/>
      <c r="E441" s="362"/>
      <c r="F441" s="163" t="s">
        <v>139</v>
      </c>
      <c r="G441" s="106">
        <v>122150</v>
      </c>
      <c r="H441" s="111"/>
      <c r="I441" s="106">
        <v>122150</v>
      </c>
      <c r="J441" s="111"/>
      <c r="K441" s="112"/>
      <c r="L441" s="112"/>
      <c r="M441" s="112"/>
      <c r="N441" s="112"/>
      <c r="O441" s="112"/>
      <c r="P441" s="112">
        <v>122150</v>
      </c>
      <c r="Q441" s="112"/>
      <c r="R441" s="112"/>
      <c r="S441" s="112"/>
      <c r="T441" s="143" t="str">
        <f t="shared" si="27"/>
        <v>Иные выплаты персоналу государственных (муниципальных) органов, за исключением фонда оплаты труда</v>
      </c>
      <c r="U441" s="144" t="str">
        <f t="shared" si="28"/>
        <v>200</v>
      </c>
      <c r="V441" s="391" t="str">
        <f t="shared" si="29"/>
        <v>00008040000000000</v>
      </c>
      <c r="W441" s="392"/>
      <c r="X441" s="393"/>
      <c r="Y441" s="152" t="str">
        <f t="shared" si="30"/>
        <v>122</v>
      </c>
      <c r="Z441" s="106">
        <v>300</v>
      </c>
      <c r="AA441" s="111"/>
      <c r="AB441" s="106">
        <v>300</v>
      </c>
      <c r="AC441" s="111"/>
      <c r="AD441" s="112"/>
      <c r="AE441" s="112"/>
      <c r="AF441" s="112"/>
      <c r="AG441" s="112"/>
      <c r="AH441" s="112"/>
      <c r="AI441" s="112">
        <v>300</v>
      </c>
      <c r="AJ441" s="112"/>
      <c r="AK441" s="128"/>
      <c r="AL441" s="113"/>
      <c r="AM441" s="161" t="str">
        <f>C441&amp;F441</f>
        <v>00008040000000000122</v>
      </c>
      <c r="AN441" s="103" t="str">
        <f>C441&amp;F441</f>
        <v>00008040000000000122</v>
      </c>
    </row>
    <row r="442" spans="1:40" s="104" customFormat="1" ht="39" x14ac:dyDescent="0.2">
      <c r="A442" s="114" t="s">
        <v>140</v>
      </c>
      <c r="B442" s="110" t="s">
        <v>17</v>
      </c>
      <c r="C442" s="360" t="s">
        <v>421</v>
      </c>
      <c r="D442" s="361"/>
      <c r="E442" s="362"/>
      <c r="F442" s="163" t="s">
        <v>141</v>
      </c>
      <c r="G442" s="106">
        <v>570100</v>
      </c>
      <c r="H442" s="111"/>
      <c r="I442" s="106">
        <v>570100</v>
      </c>
      <c r="J442" s="111"/>
      <c r="K442" s="112"/>
      <c r="L442" s="112"/>
      <c r="M442" s="112"/>
      <c r="N442" s="112"/>
      <c r="O442" s="112"/>
      <c r="P442" s="112">
        <v>570100</v>
      </c>
      <c r="Q442" s="112"/>
      <c r="R442" s="112"/>
      <c r="S442" s="112"/>
      <c r="T442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2" s="144" t="str">
        <f t="shared" si="28"/>
        <v>200</v>
      </c>
      <c r="V442" s="391" t="str">
        <f t="shared" si="29"/>
        <v>00008040000000000</v>
      </c>
      <c r="W442" s="392"/>
      <c r="X442" s="393"/>
      <c r="Y442" s="152" t="str">
        <f t="shared" si="30"/>
        <v>129</v>
      </c>
      <c r="Z442" s="106">
        <v>304233.73</v>
      </c>
      <c r="AA442" s="111"/>
      <c r="AB442" s="106">
        <v>304233.73</v>
      </c>
      <c r="AC442" s="111"/>
      <c r="AD442" s="112"/>
      <c r="AE442" s="112"/>
      <c r="AF442" s="112"/>
      <c r="AG442" s="112"/>
      <c r="AH442" s="112"/>
      <c r="AI442" s="112">
        <v>304233.73</v>
      </c>
      <c r="AJ442" s="112"/>
      <c r="AK442" s="128"/>
      <c r="AL442" s="113"/>
      <c r="AM442" s="161" t="str">
        <f>C442&amp;F442</f>
        <v>00008040000000000129</v>
      </c>
      <c r="AN442" s="103" t="str">
        <f>C442&amp;F442</f>
        <v>00008040000000000129</v>
      </c>
    </row>
    <row r="443" spans="1:40" s="104" customFormat="1" ht="19.5" x14ac:dyDescent="0.2">
      <c r="A443" s="115" t="s">
        <v>145</v>
      </c>
      <c r="B443" s="105" t="s">
        <v>17</v>
      </c>
      <c r="C443" s="357" t="s">
        <v>421</v>
      </c>
      <c r="D443" s="358"/>
      <c r="E443" s="359"/>
      <c r="F443" s="162" t="s">
        <v>17</v>
      </c>
      <c r="G443" s="106">
        <v>164640</v>
      </c>
      <c r="H443" s="106"/>
      <c r="I443" s="106">
        <v>164640</v>
      </c>
      <c r="J443" s="106"/>
      <c r="K443" s="106"/>
      <c r="L443" s="106"/>
      <c r="M443" s="106"/>
      <c r="N443" s="106"/>
      <c r="O443" s="106"/>
      <c r="P443" s="106">
        <v>164640</v>
      </c>
      <c r="Q443" s="106"/>
      <c r="R443" s="106"/>
      <c r="S443" s="106"/>
      <c r="T443" s="115" t="str">
        <f t="shared" si="27"/>
        <v>Закупка товаров, работ и услуг для обеспечения государственных (муниципальных) нужд</v>
      </c>
      <c r="U443" s="105" t="str">
        <f t="shared" si="28"/>
        <v>200</v>
      </c>
      <c r="V443" s="357" t="str">
        <f t="shared" si="29"/>
        <v>00008040000000000</v>
      </c>
      <c r="W443" s="358"/>
      <c r="X443" s="359"/>
      <c r="Y443" s="162" t="str">
        <f t="shared" si="30"/>
        <v>200</v>
      </c>
      <c r="Z443" s="106">
        <v>98289.1</v>
      </c>
      <c r="AA443" s="106"/>
      <c r="AB443" s="106">
        <v>98289.1</v>
      </c>
      <c r="AC443" s="106"/>
      <c r="AD443" s="106"/>
      <c r="AE443" s="106"/>
      <c r="AF443" s="106"/>
      <c r="AG443" s="106"/>
      <c r="AH443" s="106"/>
      <c r="AI443" s="106">
        <v>98289.1</v>
      </c>
      <c r="AJ443" s="106"/>
      <c r="AK443" s="126"/>
      <c r="AL443" s="107"/>
      <c r="AM443" s="119"/>
      <c r="AN443" s="103" t="s">
        <v>425</v>
      </c>
    </row>
    <row r="444" spans="1:40" s="104" customFormat="1" ht="29.25" x14ac:dyDescent="0.2">
      <c r="A444" s="115" t="s">
        <v>147</v>
      </c>
      <c r="B444" s="105" t="s">
        <v>17</v>
      </c>
      <c r="C444" s="357" t="s">
        <v>421</v>
      </c>
      <c r="D444" s="358"/>
      <c r="E444" s="359"/>
      <c r="F444" s="162" t="s">
        <v>148</v>
      </c>
      <c r="G444" s="106">
        <v>164640</v>
      </c>
      <c r="H444" s="106"/>
      <c r="I444" s="106">
        <v>164640</v>
      </c>
      <c r="J444" s="106"/>
      <c r="K444" s="106"/>
      <c r="L444" s="106"/>
      <c r="M444" s="106"/>
      <c r="N444" s="106"/>
      <c r="O444" s="106"/>
      <c r="P444" s="106">
        <v>164640</v>
      </c>
      <c r="Q444" s="106"/>
      <c r="R444" s="106"/>
      <c r="S444" s="106"/>
      <c r="T444" s="115" t="str">
        <f t="shared" si="27"/>
        <v>Иные закупки товаров, работ и услуг для обеспечения государственных (муниципальных) нужд</v>
      </c>
      <c r="U444" s="105" t="str">
        <f t="shared" si="28"/>
        <v>200</v>
      </c>
      <c r="V444" s="357" t="str">
        <f t="shared" si="29"/>
        <v>00008040000000000</v>
      </c>
      <c r="W444" s="358"/>
      <c r="X444" s="359"/>
      <c r="Y444" s="162" t="str">
        <f t="shared" si="30"/>
        <v>240</v>
      </c>
      <c r="Z444" s="106">
        <v>98289.1</v>
      </c>
      <c r="AA444" s="106"/>
      <c r="AB444" s="106">
        <v>98289.1</v>
      </c>
      <c r="AC444" s="106"/>
      <c r="AD444" s="106"/>
      <c r="AE444" s="106"/>
      <c r="AF444" s="106"/>
      <c r="AG444" s="106"/>
      <c r="AH444" s="106"/>
      <c r="AI444" s="106">
        <v>98289.1</v>
      </c>
      <c r="AJ444" s="106"/>
      <c r="AK444" s="126"/>
      <c r="AL444" s="107"/>
      <c r="AM444" s="119"/>
      <c r="AN444" s="103" t="s">
        <v>426</v>
      </c>
    </row>
    <row r="445" spans="1:40" s="104" customFormat="1" ht="19.5" x14ac:dyDescent="0.2">
      <c r="A445" s="114" t="s">
        <v>150</v>
      </c>
      <c r="B445" s="110" t="s">
        <v>17</v>
      </c>
      <c r="C445" s="360" t="s">
        <v>421</v>
      </c>
      <c r="D445" s="361"/>
      <c r="E445" s="362"/>
      <c r="F445" s="163" t="s">
        <v>151</v>
      </c>
      <c r="G445" s="106">
        <v>60000</v>
      </c>
      <c r="H445" s="111"/>
      <c r="I445" s="106">
        <v>60000</v>
      </c>
      <c r="J445" s="111"/>
      <c r="K445" s="112"/>
      <c r="L445" s="112"/>
      <c r="M445" s="112"/>
      <c r="N445" s="112"/>
      <c r="O445" s="112"/>
      <c r="P445" s="112">
        <v>60000</v>
      </c>
      <c r="Q445" s="112"/>
      <c r="R445" s="112"/>
      <c r="S445" s="112"/>
      <c r="T445" s="143" t="str">
        <f t="shared" si="27"/>
        <v>Закупка товаров, работ, услуг в сфере информационно-коммуникационных технологий</v>
      </c>
      <c r="U445" s="144" t="str">
        <f t="shared" si="28"/>
        <v>200</v>
      </c>
      <c r="V445" s="391" t="str">
        <f t="shared" si="29"/>
        <v>00008040000000000</v>
      </c>
      <c r="W445" s="392"/>
      <c r="X445" s="393"/>
      <c r="Y445" s="152" t="str">
        <f t="shared" si="30"/>
        <v>242</v>
      </c>
      <c r="Z445" s="106">
        <v>31828.959999999999</v>
      </c>
      <c r="AA445" s="111"/>
      <c r="AB445" s="106">
        <v>31828.959999999999</v>
      </c>
      <c r="AC445" s="111"/>
      <c r="AD445" s="112"/>
      <c r="AE445" s="112"/>
      <c r="AF445" s="112"/>
      <c r="AG445" s="112"/>
      <c r="AH445" s="112"/>
      <c r="AI445" s="112">
        <v>31828.959999999999</v>
      </c>
      <c r="AJ445" s="112"/>
      <c r="AK445" s="128"/>
      <c r="AL445" s="113"/>
      <c r="AM445" s="161" t="str">
        <f>C445&amp;F445</f>
        <v>00008040000000000242</v>
      </c>
      <c r="AN445" s="103" t="str">
        <f>C445&amp;F445</f>
        <v>00008040000000000242</v>
      </c>
    </row>
    <row r="446" spans="1:40" s="104" customFormat="1" ht="11.25" x14ac:dyDescent="0.2">
      <c r="A446" s="114" t="s">
        <v>152</v>
      </c>
      <c r="B446" s="110" t="s">
        <v>17</v>
      </c>
      <c r="C446" s="360" t="s">
        <v>421</v>
      </c>
      <c r="D446" s="361"/>
      <c r="E446" s="362"/>
      <c r="F446" s="163" t="s">
        <v>153</v>
      </c>
      <c r="G446" s="106">
        <v>104640</v>
      </c>
      <c r="H446" s="111"/>
      <c r="I446" s="106">
        <v>104640</v>
      </c>
      <c r="J446" s="111"/>
      <c r="K446" s="112"/>
      <c r="L446" s="112"/>
      <c r="M446" s="112"/>
      <c r="N446" s="112"/>
      <c r="O446" s="112"/>
      <c r="P446" s="112">
        <v>104640</v>
      </c>
      <c r="Q446" s="112"/>
      <c r="R446" s="112"/>
      <c r="S446" s="112"/>
      <c r="T446" s="143" t="str">
        <f t="shared" si="27"/>
        <v>Прочая закупка товаров, работ и услуг</v>
      </c>
      <c r="U446" s="144" t="str">
        <f t="shared" si="28"/>
        <v>200</v>
      </c>
      <c r="V446" s="391" t="str">
        <f t="shared" si="29"/>
        <v>00008040000000000</v>
      </c>
      <c r="W446" s="392"/>
      <c r="X446" s="393"/>
      <c r="Y446" s="152" t="str">
        <f t="shared" si="30"/>
        <v>244</v>
      </c>
      <c r="Z446" s="106">
        <v>66460.14</v>
      </c>
      <c r="AA446" s="111"/>
      <c r="AB446" s="106">
        <v>66460.14</v>
      </c>
      <c r="AC446" s="111"/>
      <c r="AD446" s="112"/>
      <c r="AE446" s="112"/>
      <c r="AF446" s="112"/>
      <c r="AG446" s="112"/>
      <c r="AH446" s="112"/>
      <c r="AI446" s="112">
        <v>66460.14</v>
      </c>
      <c r="AJ446" s="112"/>
      <c r="AK446" s="128"/>
      <c r="AL446" s="113"/>
      <c r="AM446" s="161" t="str">
        <f>C446&amp;F446</f>
        <v>00008040000000000244</v>
      </c>
      <c r="AN446" s="103" t="str">
        <f>C446&amp;F446</f>
        <v>00008040000000000244</v>
      </c>
    </row>
    <row r="447" spans="1:40" s="104" customFormat="1" ht="11.25" x14ac:dyDescent="0.2">
      <c r="A447" s="115" t="s">
        <v>161</v>
      </c>
      <c r="B447" s="105" t="s">
        <v>17</v>
      </c>
      <c r="C447" s="357" t="s">
        <v>421</v>
      </c>
      <c r="D447" s="358"/>
      <c r="E447" s="359"/>
      <c r="F447" s="162" t="s">
        <v>162</v>
      </c>
      <c r="G447" s="106">
        <v>21150</v>
      </c>
      <c r="H447" s="106"/>
      <c r="I447" s="106">
        <v>21150</v>
      </c>
      <c r="J447" s="106"/>
      <c r="K447" s="106"/>
      <c r="L447" s="106"/>
      <c r="M447" s="106"/>
      <c r="N447" s="106"/>
      <c r="O447" s="106"/>
      <c r="P447" s="106">
        <v>21150</v>
      </c>
      <c r="Q447" s="106"/>
      <c r="R447" s="106"/>
      <c r="S447" s="106"/>
      <c r="T447" s="115" t="str">
        <f t="shared" si="27"/>
        <v>Иные бюджетные ассигнования</v>
      </c>
      <c r="U447" s="105" t="str">
        <f t="shared" si="28"/>
        <v>200</v>
      </c>
      <c r="V447" s="357" t="str">
        <f t="shared" si="29"/>
        <v>00008040000000000</v>
      </c>
      <c r="W447" s="358"/>
      <c r="X447" s="359"/>
      <c r="Y447" s="162" t="str">
        <f t="shared" si="30"/>
        <v>800</v>
      </c>
      <c r="Z447" s="106">
        <v>4731.6000000000004</v>
      </c>
      <c r="AA447" s="106"/>
      <c r="AB447" s="106">
        <v>4731.6000000000004</v>
      </c>
      <c r="AC447" s="106"/>
      <c r="AD447" s="106"/>
      <c r="AE447" s="106"/>
      <c r="AF447" s="106"/>
      <c r="AG447" s="106"/>
      <c r="AH447" s="106"/>
      <c r="AI447" s="106">
        <v>4731.6000000000004</v>
      </c>
      <c r="AJ447" s="106"/>
      <c r="AK447" s="126"/>
      <c r="AL447" s="107"/>
      <c r="AM447" s="119"/>
      <c r="AN447" s="103" t="s">
        <v>427</v>
      </c>
    </row>
    <row r="448" spans="1:40" s="104" customFormat="1" ht="11.25" x14ac:dyDescent="0.2">
      <c r="A448" s="115" t="s">
        <v>169</v>
      </c>
      <c r="B448" s="105" t="s">
        <v>17</v>
      </c>
      <c r="C448" s="357" t="s">
        <v>421</v>
      </c>
      <c r="D448" s="358"/>
      <c r="E448" s="359"/>
      <c r="F448" s="162" t="s">
        <v>170</v>
      </c>
      <c r="G448" s="106">
        <v>21150</v>
      </c>
      <c r="H448" s="106"/>
      <c r="I448" s="106">
        <v>21150</v>
      </c>
      <c r="J448" s="106"/>
      <c r="K448" s="106"/>
      <c r="L448" s="106"/>
      <c r="M448" s="106"/>
      <c r="N448" s="106"/>
      <c r="O448" s="106"/>
      <c r="P448" s="106">
        <v>21150</v>
      </c>
      <c r="Q448" s="106"/>
      <c r="R448" s="106"/>
      <c r="S448" s="106"/>
      <c r="T448" s="115" t="str">
        <f t="shared" si="27"/>
        <v>Уплата налогов, сборов и иных платежей</v>
      </c>
      <c r="U448" s="105" t="str">
        <f t="shared" si="28"/>
        <v>200</v>
      </c>
      <c r="V448" s="357" t="str">
        <f t="shared" si="29"/>
        <v>00008040000000000</v>
      </c>
      <c r="W448" s="358"/>
      <c r="X448" s="359"/>
      <c r="Y448" s="162" t="str">
        <f t="shared" si="30"/>
        <v>850</v>
      </c>
      <c r="Z448" s="106">
        <v>4731.6000000000004</v>
      </c>
      <c r="AA448" s="106"/>
      <c r="AB448" s="106">
        <v>4731.6000000000004</v>
      </c>
      <c r="AC448" s="106"/>
      <c r="AD448" s="106"/>
      <c r="AE448" s="106"/>
      <c r="AF448" s="106"/>
      <c r="AG448" s="106"/>
      <c r="AH448" s="106"/>
      <c r="AI448" s="106">
        <v>4731.6000000000004</v>
      </c>
      <c r="AJ448" s="106"/>
      <c r="AK448" s="126"/>
      <c r="AL448" s="107"/>
      <c r="AM448" s="119"/>
      <c r="AN448" s="103" t="s">
        <v>428</v>
      </c>
    </row>
    <row r="449" spans="1:40" s="104" customFormat="1" ht="11.25" x14ac:dyDescent="0.2">
      <c r="A449" s="114" t="s">
        <v>174</v>
      </c>
      <c r="B449" s="110" t="s">
        <v>17</v>
      </c>
      <c r="C449" s="360" t="s">
        <v>421</v>
      </c>
      <c r="D449" s="361"/>
      <c r="E449" s="362"/>
      <c r="F449" s="163" t="s">
        <v>175</v>
      </c>
      <c r="G449" s="106">
        <v>1500</v>
      </c>
      <c r="H449" s="111"/>
      <c r="I449" s="106">
        <v>1500</v>
      </c>
      <c r="J449" s="111"/>
      <c r="K449" s="112"/>
      <c r="L449" s="112"/>
      <c r="M449" s="112"/>
      <c r="N449" s="112"/>
      <c r="O449" s="112"/>
      <c r="P449" s="112">
        <v>1500</v>
      </c>
      <c r="Q449" s="112"/>
      <c r="R449" s="112"/>
      <c r="S449" s="112"/>
      <c r="T449" s="143" t="str">
        <f t="shared" si="27"/>
        <v>Уплата прочих налогов, сборов</v>
      </c>
      <c r="U449" s="144" t="str">
        <f t="shared" si="28"/>
        <v>200</v>
      </c>
      <c r="V449" s="391" t="str">
        <f t="shared" si="29"/>
        <v>00008040000000000</v>
      </c>
      <c r="W449" s="392"/>
      <c r="X449" s="393"/>
      <c r="Y449" s="152" t="str">
        <f t="shared" si="30"/>
        <v>852</v>
      </c>
      <c r="Z449" s="106">
        <v>0</v>
      </c>
      <c r="AA449" s="111"/>
      <c r="AB449" s="106">
        <v>0</v>
      </c>
      <c r="AC449" s="111"/>
      <c r="AD449" s="112"/>
      <c r="AE449" s="112"/>
      <c r="AF449" s="112"/>
      <c r="AG449" s="112"/>
      <c r="AH449" s="112"/>
      <c r="AI449" s="112">
        <v>0</v>
      </c>
      <c r="AJ449" s="112"/>
      <c r="AK449" s="128"/>
      <c r="AL449" s="113"/>
      <c r="AM449" s="161" t="str">
        <f>C449&amp;F449</f>
        <v>00008040000000000852</v>
      </c>
      <c r="AN449" s="103" t="str">
        <f>C449&amp;F449</f>
        <v>00008040000000000852</v>
      </c>
    </row>
    <row r="450" spans="1:40" s="104" customFormat="1" ht="11.25" x14ac:dyDescent="0.2">
      <c r="A450" s="114" t="s">
        <v>176</v>
      </c>
      <c r="B450" s="110" t="s">
        <v>17</v>
      </c>
      <c r="C450" s="360" t="s">
        <v>421</v>
      </c>
      <c r="D450" s="361"/>
      <c r="E450" s="362"/>
      <c r="F450" s="163" t="s">
        <v>177</v>
      </c>
      <c r="G450" s="106">
        <v>19650</v>
      </c>
      <c r="H450" s="111"/>
      <c r="I450" s="106">
        <v>19650</v>
      </c>
      <c r="J450" s="111"/>
      <c r="K450" s="112"/>
      <c r="L450" s="112"/>
      <c r="M450" s="112"/>
      <c r="N450" s="112"/>
      <c r="O450" s="112"/>
      <c r="P450" s="112">
        <v>19650</v>
      </c>
      <c r="Q450" s="112"/>
      <c r="R450" s="112"/>
      <c r="S450" s="112"/>
      <c r="T450" s="143" t="str">
        <f t="shared" si="27"/>
        <v>Уплата иных платежей</v>
      </c>
      <c r="U450" s="144" t="str">
        <f t="shared" si="28"/>
        <v>200</v>
      </c>
      <c r="V450" s="391" t="str">
        <f t="shared" si="29"/>
        <v>00008040000000000</v>
      </c>
      <c r="W450" s="392"/>
      <c r="X450" s="393"/>
      <c r="Y450" s="152" t="str">
        <f t="shared" si="30"/>
        <v>853</v>
      </c>
      <c r="Z450" s="106">
        <v>4731.6000000000004</v>
      </c>
      <c r="AA450" s="111"/>
      <c r="AB450" s="106">
        <v>4731.6000000000004</v>
      </c>
      <c r="AC450" s="111"/>
      <c r="AD450" s="112"/>
      <c r="AE450" s="112"/>
      <c r="AF450" s="112"/>
      <c r="AG450" s="112"/>
      <c r="AH450" s="112"/>
      <c r="AI450" s="112">
        <v>4731.6000000000004</v>
      </c>
      <c r="AJ450" s="112"/>
      <c r="AK450" s="128"/>
      <c r="AL450" s="113"/>
      <c r="AM450" s="161" t="str">
        <f>C450&amp;F450</f>
        <v>00008040000000000853</v>
      </c>
      <c r="AN450" s="103" t="str">
        <f>C450&amp;F450</f>
        <v>00008040000000000853</v>
      </c>
    </row>
    <row r="451" spans="1:40" s="104" customFormat="1" ht="11.25" x14ac:dyDescent="0.2">
      <c r="A451" s="115" t="s">
        <v>429</v>
      </c>
      <c r="B451" s="105" t="s">
        <v>17</v>
      </c>
      <c r="C451" s="357" t="s">
        <v>430</v>
      </c>
      <c r="D451" s="358"/>
      <c r="E451" s="359"/>
      <c r="F451" s="162" t="s">
        <v>125</v>
      </c>
      <c r="G451" s="106">
        <v>143023086.08000001</v>
      </c>
      <c r="H451" s="106"/>
      <c r="I451" s="106">
        <v>143023086.08000001</v>
      </c>
      <c r="J451" s="106"/>
      <c r="K451" s="106"/>
      <c r="L451" s="106"/>
      <c r="M451" s="106"/>
      <c r="N451" s="106"/>
      <c r="O451" s="106"/>
      <c r="P451" s="106">
        <v>141696442.72</v>
      </c>
      <c r="Q451" s="106">
        <v>165516</v>
      </c>
      <c r="R451" s="106">
        <v>1161127.3600000001</v>
      </c>
      <c r="S451" s="106"/>
      <c r="T451" s="115" t="str">
        <f t="shared" si="27"/>
        <v>СОЦИАЛЬНАЯ ПОЛИТИКА</v>
      </c>
      <c r="U451" s="105" t="str">
        <f t="shared" si="28"/>
        <v>200</v>
      </c>
      <c r="V451" s="357" t="str">
        <f t="shared" si="29"/>
        <v>00010000000000000</v>
      </c>
      <c r="W451" s="358"/>
      <c r="X451" s="359"/>
      <c r="Y451" s="162" t="str">
        <f t="shared" si="30"/>
        <v>000</v>
      </c>
      <c r="Z451" s="106">
        <v>66403217.799999997</v>
      </c>
      <c r="AA451" s="106"/>
      <c r="AB451" s="106">
        <v>66403217.799999997</v>
      </c>
      <c r="AC451" s="106"/>
      <c r="AD451" s="106"/>
      <c r="AE451" s="106"/>
      <c r="AF451" s="106"/>
      <c r="AG451" s="106"/>
      <c r="AH451" s="106"/>
      <c r="AI451" s="106">
        <v>65759140.210000001</v>
      </c>
      <c r="AJ451" s="106">
        <v>82758</v>
      </c>
      <c r="AK451" s="126">
        <v>561319.59</v>
      </c>
      <c r="AL451" s="107"/>
      <c r="AM451" s="119"/>
      <c r="AN451" s="103" t="s">
        <v>431</v>
      </c>
    </row>
    <row r="452" spans="1:40" s="104" customFormat="1" ht="11.25" x14ac:dyDescent="0.2">
      <c r="A452" s="115" t="s">
        <v>432</v>
      </c>
      <c r="B452" s="105" t="s">
        <v>17</v>
      </c>
      <c r="C452" s="357" t="s">
        <v>433</v>
      </c>
      <c r="D452" s="358"/>
      <c r="E452" s="359"/>
      <c r="F452" s="162" t="s">
        <v>125</v>
      </c>
      <c r="G452" s="106">
        <v>5641141.0800000001</v>
      </c>
      <c r="H452" s="106"/>
      <c r="I452" s="106">
        <v>5641141.0800000001</v>
      </c>
      <c r="J452" s="106"/>
      <c r="K452" s="106"/>
      <c r="L452" s="106"/>
      <c r="M452" s="106"/>
      <c r="N452" s="106"/>
      <c r="O452" s="106"/>
      <c r="P452" s="106">
        <v>4314497.72</v>
      </c>
      <c r="Q452" s="106">
        <v>165516</v>
      </c>
      <c r="R452" s="106">
        <v>1161127.3600000001</v>
      </c>
      <c r="S452" s="106"/>
      <c r="T452" s="115" t="str">
        <f t="shared" si="27"/>
        <v>Пенсионное обеспечение</v>
      </c>
      <c r="U452" s="105" t="str">
        <f t="shared" si="28"/>
        <v>200</v>
      </c>
      <c r="V452" s="357" t="str">
        <f t="shared" si="29"/>
        <v>00010010000000000</v>
      </c>
      <c r="W452" s="358"/>
      <c r="X452" s="359"/>
      <c r="Y452" s="162" t="str">
        <f t="shared" si="30"/>
        <v>000</v>
      </c>
      <c r="Z452" s="106">
        <v>3076959.74</v>
      </c>
      <c r="AA452" s="106"/>
      <c r="AB452" s="106">
        <v>3076959.74</v>
      </c>
      <c r="AC452" s="106"/>
      <c r="AD452" s="106"/>
      <c r="AE452" s="106"/>
      <c r="AF452" s="106"/>
      <c r="AG452" s="106"/>
      <c r="AH452" s="106"/>
      <c r="AI452" s="106">
        <v>2432882.15</v>
      </c>
      <c r="AJ452" s="106">
        <v>82758</v>
      </c>
      <c r="AK452" s="126">
        <v>561319.59</v>
      </c>
      <c r="AL452" s="107"/>
      <c r="AM452" s="119"/>
      <c r="AN452" s="103" t="s">
        <v>434</v>
      </c>
    </row>
    <row r="453" spans="1:40" s="104" customFormat="1" ht="19.5" x14ac:dyDescent="0.2">
      <c r="A453" s="115" t="s">
        <v>361</v>
      </c>
      <c r="B453" s="105" t="s">
        <v>17</v>
      </c>
      <c r="C453" s="357" t="s">
        <v>433</v>
      </c>
      <c r="D453" s="358"/>
      <c r="E453" s="359"/>
      <c r="F453" s="162" t="s">
        <v>362</v>
      </c>
      <c r="G453" s="106">
        <v>5641141.0800000001</v>
      </c>
      <c r="H453" s="106"/>
      <c r="I453" s="106">
        <v>5641141.0800000001</v>
      </c>
      <c r="J453" s="106"/>
      <c r="K453" s="106"/>
      <c r="L453" s="106"/>
      <c r="M453" s="106"/>
      <c r="N453" s="106"/>
      <c r="O453" s="106"/>
      <c r="P453" s="106">
        <v>4314497.72</v>
      </c>
      <c r="Q453" s="106">
        <v>165516</v>
      </c>
      <c r="R453" s="106">
        <v>1161127.3600000001</v>
      </c>
      <c r="S453" s="106"/>
      <c r="T453" s="115" t="str">
        <f t="shared" si="27"/>
        <v>Социальное обеспечение и иные выплаты населению</v>
      </c>
      <c r="U453" s="105" t="str">
        <f t="shared" si="28"/>
        <v>200</v>
      </c>
      <c r="V453" s="357" t="str">
        <f t="shared" si="29"/>
        <v>00010010000000000</v>
      </c>
      <c r="W453" s="358"/>
      <c r="X453" s="359"/>
      <c r="Y453" s="162" t="str">
        <f t="shared" si="30"/>
        <v>300</v>
      </c>
      <c r="Z453" s="106">
        <v>3076959.74</v>
      </c>
      <c r="AA453" s="106"/>
      <c r="AB453" s="106">
        <v>3076959.74</v>
      </c>
      <c r="AC453" s="106"/>
      <c r="AD453" s="106"/>
      <c r="AE453" s="106"/>
      <c r="AF453" s="106"/>
      <c r="AG453" s="106"/>
      <c r="AH453" s="106"/>
      <c r="AI453" s="106">
        <v>2432882.15</v>
      </c>
      <c r="AJ453" s="106">
        <v>82758</v>
      </c>
      <c r="AK453" s="126">
        <v>561319.59</v>
      </c>
      <c r="AL453" s="107"/>
      <c r="AM453" s="119"/>
      <c r="AN453" s="103" t="s">
        <v>435</v>
      </c>
    </row>
    <row r="454" spans="1:40" s="104" customFormat="1" ht="19.5" x14ac:dyDescent="0.2">
      <c r="A454" s="115" t="s">
        <v>436</v>
      </c>
      <c r="B454" s="105" t="s">
        <v>17</v>
      </c>
      <c r="C454" s="357" t="s">
        <v>433</v>
      </c>
      <c r="D454" s="358"/>
      <c r="E454" s="359"/>
      <c r="F454" s="162" t="s">
        <v>437</v>
      </c>
      <c r="G454" s="106">
        <v>5641141.0800000001</v>
      </c>
      <c r="H454" s="106"/>
      <c r="I454" s="106">
        <v>5641141.0800000001</v>
      </c>
      <c r="J454" s="106"/>
      <c r="K454" s="106"/>
      <c r="L454" s="106"/>
      <c r="M454" s="106"/>
      <c r="N454" s="106"/>
      <c r="O454" s="106"/>
      <c r="P454" s="106">
        <v>4314497.72</v>
      </c>
      <c r="Q454" s="106">
        <v>165516</v>
      </c>
      <c r="R454" s="106">
        <v>1161127.3600000001</v>
      </c>
      <c r="S454" s="106"/>
      <c r="T454" s="115" t="str">
        <f t="shared" si="27"/>
        <v>Публичные нормативные социальные выплаты гражданам</v>
      </c>
      <c r="U454" s="105" t="str">
        <f t="shared" si="28"/>
        <v>200</v>
      </c>
      <c r="V454" s="357" t="str">
        <f t="shared" si="29"/>
        <v>00010010000000000</v>
      </c>
      <c r="W454" s="358"/>
      <c r="X454" s="359"/>
      <c r="Y454" s="162" t="str">
        <f t="shared" si="30"/>
        <v>310</v>
      </c>
      <c r="Z454" s="106">
        <v>3076959.74</v>
      </c>
      <c r="AA454" s="106"/>
      <c r="AB454" s="106">
        <v>3076959.74</v>
      </c>
      <c r="AC454" s="106"/>
      <c r="AD454" s="106"/>
      <c r="AE454" s="106"/>
      <c r="AF454" s="106"/>
      <c r="AG454" s="106"/>
      <c r="AH454" s="106"/>
      <c r="AI454" s="106">
        <v>2432882.15</v>
      </c>
      <c r="AJ454" s="106">
        <v>82758</v>
      </c>
      <c r="AK454" s="126">
        <v>561319.59</v>
      </c>
      <c r="AL454" s="107"/>
      <c r="AM454" s="119"/>
      <c r="AN454" s="103" t="s">
        <v>438</v>
      </c>
    </row>
    <row r="455" spans="1:40" s="104" customFormat="1" ht="11.25" x14ac:dyDescent="0.2">
      <c r="A455" s="114" t="s">
        <v>439</v>
      </c>
      <c r="B455" s="110" t="s">
        <v>17</v>
      </c>
      <c r="C455" s="360" t="s">
        <v>433</v>
      </c>
      <c r="D455" s="361"/>
      <c r="E455" s="362"/>
      <c r="F455" s="163" t="s">
        <v>440</v>
      </c>
      <c r="G455" s="106">
        <v>5641141.0800000001</v>
      </c>
      <c r="H455" s="111"/>
      <c r="I455" s="106">
        <v>5641141.0800000001</v>
      </c>
      <c r="J455" s="111"/>
      <c r="K455" s="112"/>
      <c r="L455" s="112"/>
      <c r="M455" s="112"/>
      <c r="N455" s="112"/>
      <c r="O455" s="112"/>
      <c r="P455" s="112">
        <v>4314497.72</v>
      </c>
      <c r="Q455" s="112">
        <v>165516</v>
      </c>
      <c r="R455" s="112">
        <v>1161127.3600000001</v>
      </c>
      <c r="S455" s="112"/>
      <c r="T455" s="143" t="str">
        <f t="shared" si="27"/>
        <v>Иные пенсии, социальные доплаты к пенсиям</v>
      </c>
      <c r="U455" s="144" t="str">
        <f t="shared" si="28"/>
        <v>200</v>
      </c>
      <c r="V455" s="391" t="str">
        <f t="shared" si="29"/>
        <v>00010010000000000</v>
      </c>
      <c r="W455" s="392"/>
      <c r="X455" s="393"/>
      <c r="Y455" s="152" t="str">
        <f t="shared" si="30"/>
        <v>312</v>
      </c>
      <c r="Z455" s="106">
        <v>3076959.74</v>
      </c>
      <c r="AA455" s="111"/>
      <c r="AB455" s="106">
        <v>3076959.74</v>
      </c>
      <c r="AC455" s="111"/>
      <c r="AD455" s="112"/>
      <c r="AE455" s="112"/>
      <c r="AF455" s="112"/>
      <c r="AG455" s="112"/>
      <c r="AH455" s="112"/>
      <c r="AI455" s="112">
        <v>2432882.15</v>
      </c>
      <c r="AJ455" s="112">
        <v>82758</v>
      </c>
      <c r="AK455" s="128">
        <v>561319.59</v>
      </c>
      <c r="AL455" s="113"/>
      <c r="AM455" s="161" t="str">
        <f>C455&amp;F455</f>
        <v>00010010000000000312</v>
      </c>
      <c r="AN455" s="103" t="str">
        <f>C455&amp;F455</f>
        <v>00010010000000000312</v>
      </c>
    </row>
    <row r="456" spans="1:40" s="104" customFormat="1" ht="11.25" x14ac:dyDescent="0.2">
      <c r="A456" s="115" t="s">
        <v>441</v>
      </c>
      <c r="B456" s="105" t="s">
        <v>17</v>
      </c>
      <c r="C456" s="357" t="s">
        <v>442</v>
      </c>
      <c r="D456" s="358"/>
      <c r="E456" s="359"/>
      <c r="F456" s="162" t="s">
        <v>125</v>
      </c>
      <c r="G456" s="106">
        <v>101075725</v>
      </c>
      <c r="H456" s="106"/>
      <c r="I456" s="106">
        <v>101075725</v>
      </c>
      <c r="J456" s="106"/>
      <c r="K456" s="106"/>
      <c r="L456" s="106"/>
      <c r="M456" s="106"/>
      <c r="N456" s="106"/>
      <c r="O456" s="106"/>
      <c r="P456" s="106">
        <v>101075725</v>
      </c>
      <c r="Q456" s="106"/>
      <c r="R456" s="106"/>
      <c r="S456" s="106"/>
      <c r="T456" s="115" t="str">
        <f t="shared" ref="T456:T519" si="31">""&amp;A456</f>
        <v>Социальное обеспечение населения</v>
      </c>
      <c r="U456" s="105" t="str">
        <f t="shared" ref="U456:U519" si="32">""&amp;B456</f>
        <v>200</v>
      </c>
      <c r="V456" s="357" t="str">
        <f t="shared" ref="V456:V519" si="33">""&amp;C456</f>
        <v>00010030000000000</v>
      </c>
      <c r="W456" s="358"/>
      <c r="X456" s="359"/>
      <c r="Y456" s="162" t="str">
        <f t="shared" ref="Y456:Y523" si="34">""&amp;F456</f>
        <v>000</v>
      </c>
      <c r="Z456" s="106">
        <v>48434807.619999997</v>
      </c>
      <c r="AA456" s="106"/>
      <c r="AB456" s="106">
        <v>48434807.619999997</v>
      </c>
      <c r="AC456" s="106"/>
      <c r="AD456" s="106"/>
      <c r="AE456" s="106"/>
      <c r="AF456" s="106"/>
      <c r="AG456" s="106"/>
      <c r="AH456" s="106"/>
      <c r="AI456" s="106">
        <v>48434807.619999997</v>
      </c>
      <c r="AJ456" s="106"/>
      <c r="AK456" s="126"/>
      <c r="AL456" s="107"/>
      <c r="AM456" s="119"/>
      <c r="AN456" s="103" t="s">
        <v>443</v>
      </c>
    </row>
    <row r="457" spans="1:40" s="104" customFormat="1" ht="19.5" x14ac:dyDescent="0.2">
      <c r="A457" s="115" t="s">
        <v>145</v>
      </c>
      <c r="B457" s="105" t="s">
        <v>17</v>
      </c>
      <c r="C457" s="357" t="s">
        <v>442</v>
      </c>
      <c r="D457" s="358"/>
      <c r="E457" s="359"/>
      <c r="F457" s="162" t="s">
        <v>17</v>
      </c>
      <c r="G457" s="106">
        <v>960700</v>
      </c>
      <c r="H457" s="106"/>
      <c r="I457" s="106">
        <v>960700</v>
      </c>
      <c r="J457" s="106"/>
      <c r="K457" s="106"/>
      <c r="L457" s="106"/>
      <c r="M457" s="106"/>
      <c r="N457" s="106"/>
      <c r="O457" s="106"/>
      <c r="P457" s="106">
        <v>960700</v>
      </c>
      <c r="Q457" s="106"/>
      <c r="R457" s="106"/>
      <c r="S457" s="106"/>
      <c r="T457" s="115" t="str">
        <f t="shared" si="31"/>
        <v>Закупка товаров, работ и услуг для обеспечения государственных (муниципальных) нужд</v>
      </c>
      <c r="U457" s="105" t="str">
        <f t="shared" si="32"/>
        <v>200</v>
      </c>
      <c r="V457" s="357" t="str">
        <f t="shared" si="33"/>
        <v>00010030000000000</v>
      </c>
      <c r="W457" s="358"/>
      <c r="X457" s="359"/>
      <c r="Y457" s="162" t="str">
        <f t="shared" si="34"/>
        <v>200</v>
      </c>
      <c r="Z457" s="106">
        <v>411230</v>
      </c>
      <c r="AA457" s="106"/>
      <c r="AB457" s="106">
        <v>411230</v>
      </c>
      <c r="AC457" s="106"/>
      <c r="AD457" s="106"/>
      <c r="AE457" s="106"/>
      <c r="AF457" s="106"/>
      <c r="AG457" s="106"/>
      <c r="AH457" s="106"/>
      <c r="AI457" s="106">
        <v>411230</v>
      </c>
      <c r="AJ457" s="106"/>
      <c r="AK457" s="126"/>
      <c r="AL457" s="107"/>
      <c r="AM457" s="119"/>
      <c r="AN457" s="103" t="s">
        <v>444</v>
      </c>
    </row>
    <row r="458" spans="1:40" s="104" customFormat="1" ht="29.25" x14ac:dyDescent="0.2">
      <c r="A458" s="115" t="s">
        <v>147</v>
      </c>
      <c r="B458" s="105" t="s">
        <v>17</v>
      </c>
      <c r="C458" s="357" t="s">
        <v>442</v>
      </c>
      <c r="D458" s="358"/>
      <c r="E458" s="359"/>
      <c r="F458" s="162" t="s">
        <v>148</v>
      </c>
      <c r="G458" s="106">
        <v>960700</v>
      </c>
      <c r="H458" s="106"/>
      <c r="I458" s="106">
        <v>960700</v>
      </c>
      <c r="J458" s="106"/>
      <c r="K458" s="106"/>
      <c r="L458" s="106"/>
      <c r="M458" s="106"/>
      <c r="N458" s="106"/>
      <c r="O458" s="106"/>
      <c r="P458" s="106">
        <v>960700</v>
      </c>
      <c r="Q458" s="106"/>
      <c r="R458" s="106"/>
      <c r="S458" s="106"/>
      <c r="T458" s="115" t="str">
        <f t="shared" si="31"/>
        <v>Иные закупки товаров, работ и услуг для обеспечения государственных (муниципальных) нужд</v>
      </c>
      <c r="U458" s="105" t="str">
        <f t="shared" si="32"/>
        <v>200</v>
      </c>
      <c r="V458" s="357" t="str">
        <f t="shared" si="33"/>
        <v>00010030000000000</v>
      </c>
      <c r="W458" s="358"/>
      <c r="X458" s="359"/>
      <c r="Y458" s="162" t="str">
        <f t="shared" si="34"/>
        <v>240</v>
      </c>
      <c r="Z458" s="106">
        <v>411230</v>
      </c>
      <c r="AA458" s="106"/>
      <c r="AB458" s="106">
        <v>411230</v>
      </c>
      <c r="AC458" s="106"/>
      <c r="AD458" s="106"/>
      <c r="AE458" s="106"/>
      <c r="AF458" s="106"/>
      <c r="AG458" s="106"/>
      <c r="AH458" s="106"/>
      <c r="AI458" s="106">
        <v>411230</v>
      </c>
      <c r="AJ458" s="106"/>
      <c r="AK458" s="126"/>
      <c r="AL458" s="107"/>
      <c r="AM458" s="119"/>
      <c r="AN458" s="103" t="s">
        <v>445</v>
      </c>
    </row>
    <row r="459" spans="1:40" s="104" customFormat="1" ht="11.25" x14ac:dyDescent="0.2">
      <c r="A459" s="114" t="s">
        <v>152</v>
      </c>
      <c r="B459" s="110" t="s">
        <v>17</v>
      </c>
      <c r="C459" s="360" t="s">
        <v>442</v>
      </c>
      <c r="D459" s="361"/>
      <c r="E459" s="362"/>
      <c r="F459" s="163" t="s">
        <v>153</v>
      </c>
      <c r="G459" s="106">
        <v>960700</v>
      </c>
      <c r="H459" s="111"/>
      <c r="I459" s="106">
        <v>960700</v>
      </c>
      <c r="J459" s="111"/>
      <c r="K459" s="112"/>
      <c r="L459" s="112"/>
      <c r="M459" s="112"/>
      <c r="N459" s="112"/>
      <c r="O459" s="112"/>
      <c r="P459" s="112">
        <v>960700</v>
      </c>
      <c r="Q459" s="112"/>
      <c r="R459" s="112"/>
      <c r="S459" s="112"/>
      <c r="T459" s="143" t="str">
        <f t="shared" si="31"/>
        <v>Прочая закупка товаров, работ и услуг</v>
      </c>
      <c r="U459" s="144" t="str">
        <f t="shared" si="32"/>
        <v>200</v>
      </c>
      <c r="V459" s="391" t="str">
        <f t="shared" si="33"/>
        <v>00010030000000000</v>
      </c>
      <c r="W459" s="392"/>
      <c r="X459" s="393"/>
      <c r="Y459" s="152" t="str">
        <f t="shared" si="34"/>
        <v>244</v>
      </c>
      <c r="Z459" s="106">
        <v>411230</v>
      </c>
      <c r="AA459" s="111"/>
      <c r="AB459" s="106">
        <v>411230</v>
      </c>
      <c r="AC459" s="111"/>
      <c r="AD459" s="112"/>
      <c r="AE459" s="112"/>
      <c r="AF459" s="112"/>
      <c r="AG459" s="112"/>
      <c r="AH459" s="112"/>
      <c r="AI459" s="112">
        <v>411230</v>
      </c>
      <c r="AJ459" s="112"/>
      <c r="AK459" s="128"/>
      <c r="AL459" s="113"/>
      <c r="AM459" s="161" t="str">
        <f>C459&amp;F459</f>
        <v>00010030000000000244</v>
      </c>
      <c r="AN459" s="103" t="str">
        <f>C459&amp;F459</f>
        <v>00010030000000000244</v>
      </c>
    </row>
    <row r="460" spans="1:40" s="104" customFormat="1" ht="19.5" x14ac:dyDescent="0.2">
      <c r="A460" s="115" t="s">
        <v>361</v>
      </c>
      <c r="B460" s="105" t="s">
        <v>17</v>
      </c>
      <c r="C460" s="357" t="s">
        <v>442</v>
      </c>
      <c r="D460" s="358"/>
      <c r="E460" s="359"/>
      <c r="F460" s="162" t="s">
        <v>362</v>
      </c>
      <c r="G460" s="106">
        <v>100115025</v>
      </c>
      <c r="H460" s="106"/>
      <c r="I460" s="106">
        <v>100115025</v>
      </c>
      <c r="J460" s="106"/>
      <c r="K460" s="106"/>
      <c r="L460" s="106"/>
      <c r="M460" s="106"/>
      <c r="N460" s="106"/>
      <c r="O460" s="106"/>
      <c r="P460" s="106">
        <v>100115025</v>
      </c>
      <c r="Q460" s="106"/>
      <c r="R460" s="106"/>
      <c r="S460" s="106"/>
      <c r="T460" s="115" t="str">
        <f t="shared" si="31"/>
        <v>Социальное обеспечение и иные выплаты населению</v>
      </c>
      <c r="U460" s="105" t="str">
        <f t="shared" si="32"/>
        <v>200</v>
      </c>
      <c r="V460" s="357" t="str">
        <f t="shared" si="33"/>
        <v>00010030000000000</v>
      </c>
      <c r="W460" s="358"/>
      <c r="X460" s="359"/>
      <c r="Y460" s="162" t="str">
        <f t="shared" si="34"/>
        <v>300</v>
      </c>
      <c r="Z460" s="106">
        <v>48023577.619999997</v>
      </c>
      <c r="AA460" s="106"/>
      <c r="AB460" s="106">
        <v>48023577.619999997</v>
      </c>
      <c r="AC460" s="106"/>
      <c r="AD460" s="106"/>
      <c r="AE460" s="106"/>
      <c r="AF460" s="106"/>
      <c r="AG460" s="106"/>
      <c r="AH460" s="106"/>
      <c r="AI460" s="106">
        <v>48023577.619999997</v>
      </c>
      <c r="AJ460" s="106"/>
      <c r="AK460" s="126"/>
      <c r="AL460" s="107"/>
      <c r="AM460" s="119"/>
      <c r="AN460" s="103" t="s">
        <v>446</v>
      </c>
    </row>
    <row r="461" spans="1:40" s="104" customFormat="1" ht="19.5" x14ac:dyDescent="0.2">
      <c r="A461" s="115" t="s">
        <v>436</v>
      </c>
      <c r="B461" s="105" t="s">
        <v>17</v>
      </c>
      <c r="C461" s="357" t="s">
        <v>442</v>
      </c>
      <c r="D461" s="358"/>
      <c r="E461" s="359"/>
      <c r="F461" s="162" t="s">
        <v>437</v>
      </c>
      <c r="G461" s="106">
        <v>99164900</v>
      </c>
      <c r="H461" s="106"/>
      <c r="I461" s="106">
        <v>99164900</v>
      </c>
      <c r="J461" s="106"/>
      <c r="K461" s="106"/>
      <c r="L461" s="106"/>
      <c r="M461" s="106"/>
      <c r="N461" s="106"/>
      <c r="O461" s="106"/>
      <c r="P461" s="106">
        <v>99164900</v>
      </c>
      <c r="Q461" s="106"/>
      <c r="R461" s="106"/>
      <c r="S461" s="106"/>
      <c r="T461" s="115" t="str">
        <f t="shared" si="31"/>
        <v>Публичные нормативные социальные выплаты гражданам</v>
      </c>
      <c r="U461" s="105" t="str">
        <f t="shared" si="32"/>
        <v>200</v>
      </c>
      <c r="V461" s="357" t="str">
        <f t="shared" si="33"/>
        <v>00010030000000000</v>
      </c>
      <c r="W461" s="358"/>
      <c r="X461" s="359"/>
      <c r="Y461" s="162" t="str">
        <f t="shared" si="34"/>
        <v>310</v>
      </c>
      <c r="Z461" s="106">
        <v>48003772.75</v>
      </c>
      <c r="AA461" s="106"/>
      <c r="AB461" s="106">
        <v>48003772.75</v>
      </c>
      <c r="AC461" s="106"/>
      <c r="AD461" s="106"/>
      <c r="AE461" s="106"/>
      <c r="AF461" s="106"/>
      <c r="AG461" s="106"/>
      <c r="AH461" s="106"/>
      <c r="AI461" s="106">
        <v>48003772.75</v>
      </c>
      <c r="AJ461" s="106"/>
      <c r="AK461" s="126"/>
      <c r="AL461" s="107"/>
      <c r="AM461" s="119"/>
      <c r="AN461" s="103" t="s">
        <v>447</v>
      </c>
    </row>
    <row r="462" spans="1:40" s="104" customFormat="1" ht="19.5" x14ac:dyDescent="0.2">
      <c r="A462" s="114" t="s">
        <v>448</v>
      </c>
      <c r="B462" s="110" t="s">
        <v>17</v>
      </c>
      <c r="C462" s="360" t="s">
        <v>442</v>
      </c>
      <c r="D462" s="361"/>
      <c r="E462" s="362"/>
      <c r="F462" s="163" t="s">
        <v>449</v>
      </c>
      <c r="G462" s="106">
        <v>99164900</v>
      </c>
      <c r="H462" s="111"/>
      <c r="I462" s="106">
        <v>99164900</v>
      </c>
      <c r="J462" s="111"/>
      <c r="K462" s="112"/>
      <c r="L462" s="112"/>
      <c r="M462" s="112"/>
      <c r="N462" s="112"/>
      <c r="O462" s="112"/>
      <c r="P462" s="112">
        <v>99164900</v>
      </c>
      <c r="Q462" s="112"/>
      <c r="R462" s="112"/>
      <c r="S462" s="112"/>
      <c r="T462" s="143" t="str">
        <f t="shared" si="31"/>
        <v>Пособия, компенсации, меры социальной поддержки по публичным нормативным обязательствам</v>
      </c>
      <c r="U462" s="144" t="str">
        <f t="shared" si="32"/>
        <v>200</v>
      </c>
      <c r="V462" s="391" t="str">
        <f t="shared" si="33"/>
        <v>00010030000000000</v>
      </c>
      <c r="W462" s="392"/>
      <c r="X462" s="393"/>
      <c r="Y462" s="152" t="str">
        <f t="shared" si="34"/>
        <v>313</v>
      </c>
      <c r="Z462" s="106">
        <v>48003772.75</v>
      </c>
      <c r="AA462" s="111"/>
      <c r="AB462" s="106">
        <v>48003772.75</v>
      </c>
      <c r="AC462" s="111"/>
      <c r="AD462" s="112"/>
      <c r="AE462" s="112"/>
      <c r="AF462" s="112"/>
      <c r="AG462" s="112"/>
      <c r="AH462" s="112"/>
      <c r="AI462" s="112">
        <v>48003772.75</v>
      </c>
      <c r="AJ462" s="112"/>
      <c r="AK462" s="128"/>
      <c r="AL462" s="113"/>
      <c r="AM462" s="161" t="str">
        <f>C462&amp;F462</f>
        <v>00010030000000000313</v>
      </c>
      <c r="AN462" s="103" t="str">
        <f>C462&amp;F462</f>
        <v>00010030000000000313</v>
      </c>
    </row>
    <row r="463" spans="1:40" s="104" customFormat="1" ht="19.5" x14ac:dyDescent="0.2">
      <c r="A463" s="115" t="s">
        <v>364</v>
      </c>
      <c r="B463" s="105" t="s">
        <v>17</v>
      </c>
      <c r="C463" s="357" t="s">
        <v>442</v>
      </c>
      <c r="D463" s="358"/>
      <c r="E463" s="359"/>
      <c r="F463" s="162" t="s">
        <v>365</v>
      </c>
      <c r="G463" s="106">
        <v>950125</v>
      </c>
      <c r="H463" s="106"/>
      <c r="I463" s="106">
        <v>950125</v>
      </c>
      <c r="J463" s="106"/>
      <c r="K463" s="106"/>
      <c r="L463" s="106"/>
      <c r="M463" s="106"/>
      <c r="N463" s="106"/>
      <c r="O463" s="106"/>
      <c r="P463" s="106">
        <v>950125</v>
      </c>
      <c r="Q463" s="106"/>
      <c r="R463" s="106"/>
      <c r="S463" s="106"/>
      <c r="T463" s="115" t="str">
        <f t="shared" si="31"/>
        <v>Социальные выплаты гражданам, кроме публичных нормативных социальных выплат</v>
      </c>
      <c r="U463" s="105" t="str">
        <f t="shared" si="32"/>
        <v>200</v>
      </c>
      <c r="V463" s="357" t="str">
        <f t="shared" si="33"/>
        <v>00010030000000000</v>
      </c>
      <c r="W463" s="358"/>
      <c r="X463" s="359"/>
      <c r="Y463" s="162" t="str">
        <f t="shared" si="34"/>
        <v>320</v>
      </c>
      <c r="Z463" s="106">
        <v>19804.87</v>
      </c>
      <c r="AA463" s="106"/>
      <c r="AB463" s="106">
        <v>19804.87</v>
      </c>
      <c r="AC463" s="106"/>
      <c r="AD463" s="106"/>
      <c r="AE463" s="106"/>
      <c r="AF463" s="106"/>
      <c r="AG463" s="106"/>
      <c r="AH463" s="106"/>
      <c r="AI463" s="106">
        <v>19804.87</v>
      </c>
      <c r="AJ463" s="106"/>
      <c r="AK463" s="126"/>
      <c r="AL463" s="107"/>
      <c r="AM463" s="119"/>
      <c r="AN463" s="103" t="s">
        <v>450</v>
      </c>
    </row>
    <row r="464" spans="1:40" s="104" customFormat="1" ht="11.25" x14ac:dyDescent="0.2">
      <c r="A464" s="114" t="s">
        <v>451</v>
      </c>
      <c r="B464" s="110" t="s">
        <v>17</v>
      </c>
      <c r="C464" s="360" t="s">
        <v>442</v>
      </c>
      <c r="D464" s="361"/>
      <c r="E464" s="362"/>
      <c r="F464" s="163" t="s">
        <v>452</v>
      </c>
      <c r="G464" s="106">
        <v>886725</v>
      </c>
      <c r="H464" s="111"/>
      <c r="I464" s="106">
        <v>886725</v>
      </c>
      <c r="J464" s="111"/>
      <c r="K464" s="112"/>
      <c r="L464" s="112"/>
      <c r="M464" s="112"/>
      <c r="N464" s="112"/>
      <c r="O464" s="112"/>
      <c r="P464" s="112">
        <v>886725</v>
      </c>
      <c r="Q464" s="112"/>
      <c r="R464" s="112"/>
      <c r="S464" s="112"/>
      <c r="T464" s="143" t="str">
        <f t="shared" si="31"/>
        <v>Субсидии гражданам на приобретение жилья</v>
      </c>
      <c r="U464" s="144" t="str">
        <f t="shared" si="32"/>
        <v>200</v>
      </c>
      <c r="V464" s="391" t="str">
        <f t="shared" si="33"/>
        <v>00010030000000000</v>
      </c>
      <c r="W464" s="392"/>
      <c r="X464" s="393"/>
      <c r="Y464" s="152" t="str">
        <f t="shared" si="34"/>
        <v>322</v>
      </c>
      <c r="Z464" s="106">
        <v>0</v>
      </c>
      <c r="AA464" s="111"/>
      <c r="AB464" s="106">
        <v>0</v>
      </c>
      <c r="AC464" s="111"/>
      <c r="AD464" s="112"/>
      <c r="AE464" s="112"/>
      <c r="AF464" s="112"/>
      <c r="AG464" s="112"/>
      <c r="AH464" s="112"/>
      <c r="AI464" s="112">
        <v>0</v>
      </c>
      <c r="AJ464" s="112"/>
      <c r="AK464" s="128"/>
      <c r="AL464" s="113"/>
      <c r="AM464" s="161" t="str">
        <f>C464&amp;F464</f>
        <v>00010030000000000322</v>
      </c>
      <c r="AN464" s="103" t="str">
        <f>C464&amp;F464</f>
        <v>00010030000000000322</v>
      </c>
    </row>
    <row r="465" spans="1:40" s="104" customFormat="1" ht="19.5" x14ac:dyDescent="0.2">
      <c r="A465" s="114" t="s">
        <v>367</v>
      </c>
      <c r="B465" s="110" t="s">
        <v>17</v>
      </c>
      <c r="C465" s="360" t="s">
        <v>442</v>
      </c>
      <c r="D465" s="361"/>
      <c r="E465" s="362"/>
      <c r="F465" s="163" t="s">
        <v>368</v>
      </c>
      <c r="G465" s="106">
        <v>63400</v>
      </c>
      <c r="H465" s="111"/>
      <c r="I465" s="106">
        <v>63400</v>
      </c>
      <c r="J465" s="111"/>
      <c r="K465" s="112"/>
      <c r="L465" s="112"/>
      <c r="M465" s="112"/>
      <c r="N465" s="112"/>
      <c r="O465" s="112"/>
      <c r="P465" s="112">
        <v>63400</v>
      </c>
      <c r="Q465" s="112"/>
      <c r="R465" s="112"/>
      <c r="S465" s="112"/>
      <c r="T465" s="143" t="str">
        <f t="shared" si="31"/>
        <v>Приобретение товаров, работ, услуг в пользу граждан в целях их социального обеспечения</v>
      </c>
      <c r="U465" s="144" t="str">
        <f t="shared" si="32"/>
        <v>200</v>
      </c>
      <c r="V465" s="391" t="str">
        <f t="shared" si="33"/>
        <v>00010030000000000</v>
      </c>
      <c r="W465" s="392"/>
      <c r="X465" s="393"/>
      <c r="Y465" s="152" t="str">
        <f t="shared" si="34"/>
        <v>323</v>
      </c>
      <c r="Z465" s="106">
        <v>19804.87</v>
      </c>
      <c r="AA465" s="111"/>
      <c r="AB465" s="106">
        <v>19804.87</v>
      </c>
      <c r="AC465" s="111"/>
      <c r="AD465" s="112"/>
      <c r="AE465" s="112"/>
      <c r="AF465" s="112"/>
      <c r="AG465" s="112"/>
      <c r="AH465" s="112"/>
      <c r="AI465" s="112">
        <v>19804.87</v>
      </c>
      <c r="AJ465" s="112"/>
      <c r="AK465" s="128"/>
      <c r="AL465" s="113"/>
      <c r="AM465" s="161" t="str">
        <f>C465&amp;F465</f>
        <v>00010030000000000323</v>
      </c>
      <c r="AN465" s="103" t="str">
        <f>C465&amp;F465</f>
        <v>00010030000000000323</v>
      </c>
    </row>
    <row r="466" spans="1:40" s="104" customFormat="1" ht="11.25" x14ac:dyDescent="0.2">
      <c r="A466" s="115" t="s">
        <v>453</v>
      </c>
      <c r="B466" s="105" t="s">
        <v>17</v>
      </c>
      <c r="C466" s="357" t="s">
        <v>454</v>
      </c>
      <c r="D466" s="358"/>
      <c r="E466" s="359"/>
      <c r="F466" s="162" t="s">
        <v>125</v>
      </c>
      <c r="G466" s="106">
        <v>31777500</v>
      </c>
      <c r="H466" s="106"/>
      <c r="I466" s="106">
        <v>31777500</v>
      </c>
      <c r="J466" s="106"/>
      <c r="K466" s="106"/>
      <c r="L466" s="106"/>
      <c r="M466" s="106"/>
      <c r="N466" s="106"/>
      <c r="O466" s="106"/>
      <c r="P466" s="106">
        <v>31777500</v>
      </c>
      <c r="Q466" s="106"/>
      <c r="R466" s="106"/>
      <c r="S466" s="106"/>
      <c r="T466" s="115" t="str">
        <f t="shared" si="31"/>
        <v>Охрана семьи и детства</v>
      </c>
      <c r="U466" s="105" t="str">
        <f t="shared" si="32"/>
        <v>200</v>
      </c>
      <c r="V466" s="357" t="str">
        <f t="shared" si="33"/>
        <v>00010040000000000</v>
      </c>
      <c r="W466" s="358"/>
      <c r="X466" s="359"/>
      <c r="Y466" s="162" t="str">
        <f t="shared" si="34"/>
        <v>000</v>
      </c>
      <c r="Z466" s="106">
        <v>12739371.6</v>
      </c>
      <c r="AA466" s="106"/>
      <c r="AB466" s="106">
        <v>12739371.6</v>
      </c>
      <c r="AC466" s="106"/>
      <c r="AD466" s="106"/>
      <c r="AE466" s="106"/>
      <c r="AF466" s="106"/>
      <c r="AG466" s="106"/>
      <c r="AH466" s="106"/>
      <c r="AI466" s="106">
        <v>12739371.6</v>
      </c>
      <c r="AJ466" s="106"/>
      <c r="AK466" s="126"/>
      <c r="AL466" s="107"/>
      <c r="AM466" s="119"/>
      <c r="AN466" s="103" t="s">
        <v>455</v>
      </c>
    </row>
    <row r="467" spans="1:40" s="104" customFormat="1" ht="19.5" x14ac:dyDescent="0.2">
      <c r="A467" s="115" t="s">
        <v>145</v>
      </c>
      <c r="B467" s="105" t="s">
        <v>17</v>
      </c>
      <c r="C467" s="357" t="s">
        <v>454</v>
      </c>
      <c r="D467" s="358"/>
      <c r="E467" s="359"/>
      <c r="F467" s="162" t="s">
        <v>17</v>
      </c>
      <c r="G467" s="106">
        <v>1200</v>
      </c>
      <c r="H467" s="106"/>
      <c r="I467" s="106">
        <v>1200</v>
      </c>
      <c r="J467" s="106"/>
      <c r="K467" s="106"/>
      <c r="L467" s="106"/>
      <c r="M467" s="106"/>
      <c r="N467" s="106"/>
      <c r="O467" s="106"/>
      <c r="P467" s="106">
        <v>1200</v>
      </c>
      <c r="Q467" s="106"/>
      <c r="R467" s="106"/>
      <c r="S467" s="106"/>
      <c r="T467" s="115" t="str">
        <f t="shared" si="31"/>
        <v>Закупка товаров, работ и услуг для обеспечения государственных (муниципальных) нужд</v>
      </c>
      <c r="U467" s="105" t="str">
        <f t="shared" si="32"/>
        <v>200</v>
      </c>
      <c r="V467" s="357" t="str">
        <f t="shared" si="33"/>
        <v>00010040000000000</v>
      </c>
      <c r="W467" s="358"/>
      <c r="X467" s="359"/>
      <c r="Y467" s="162" t="str">
        <f t="shared" si="34"/>
        <v>200</v>
      </c>
      <c r="Z467" s="106">
        <v>400</v>
      </c>
      <c r="AA467" s="106"/>
      <c r="AB467" s="106">
        <v>400</v>
      </c>
      <c r="AC467" s="106"/>
      <c r="AD467" s="106"/>
      <c r="AE467" s="106"/>
      <c r="AF467" s="106"/>
      <c r="AG467" s="106"/>
      <c r="AH467" s="106"/>
      <c r="AI467" s="106">
        <v>400</v>
      </c>
      <c r="AJ467" s="106"/>
      <c r="AK467" s="126"/>
      <c r="AL467" s="107"/>
      <c r="AM467" s="119"/>
      <c r="AN467" s="103" t="s">
        <v>456</v>
      </c>
    </row>
    <row r="468" spans="1:40" s="104" customFormat="1" ht="29.25" x14ac:dyDescent="0.2">
      <c r="A468" s="115" t="s">
        <v>147</v>
      </c>
      <c r="B468" s="105" t="s">
        <v>17</v>
      </c>
      <c r="C468" s="357" t="s">
        <v>454</v>
      </c>
      <c r="D468" s="358"/>
      <c r="E468" s="359"/>
      <c r="F468" s="162" t="s">
        <v>148</v>
      </c>
      <c r="G468" s="106">
        <v>1200</v>
      </c>
      <c r="H468" s="106"/>
      <c r="I468" s="106">
        <v>1200</v>
      </c>
      <c r="J468" s="106"/>
      <c r="K468" s="106"/>
      <c r="L468" s="106"/>
      <c r="M468" s="106"/>
      <c r="N468" s="106"/>
      <c r="O468" s="106"/>
      <c r="P468" s="106">
        <v>1200</v>
      </c>
      <c r="Q468" s="106"/>
      <c r="R468" s="106"/>
      <c r="S468" s="106"/>
      <c r="T468" s="115" t="str">
        <f t="shared" si="31"/>
        <v>Иные закупки товаров, работ и услуг для обеспечения государственных (муниципальных) нужд</v>
      </c>
      <c r="U468" s="105" t="str">
        <f t="shared" si="32"/>
        <v>200</v>
      </c>
      <c r="V468" s="357" t="str">
        <f t="shared" si="33"/>
        <v>00010040000000000</v>
      </c>
      <c r="W468" s="358"/>
      <c r="X468" s="359"/>
      <c r="Y468" s="162" t="str">
        <f t="shared" si="34"/>
        <v>240</v>
      </c>
      <c r="Z468" s="106">
        <v>400</v>
      </c>
      <c r="AA468" s="106"/>
      <c r="AB468" s="106">
        <v>400</v>
      </c>
      <c r="AC468" s="106"/>
      <c r="AD468" s="106"/>
      <c r="AE468" s="106"/>
      <c r="AF468" s="106"/>
      <c r="AG468" s="106"/>
      <c r="AH468" s="106"/>
      <c r="AI468" s="106">
        <v>400</v>
      </c>
      <c r="AJ468" s="106"/>
      <c r="AK468" s="126"/>
      <c r="AL468" s="107"/>
      <c r="AM468" s="119"/>
      <c r="AN468" s="103" t="s">
        <v>457</v>
      </c>
    </row>
    <row r="469" spans="1:40" s="104" customFormat="1" ht="11.25" x14ac:dyDescent="0.2">
      <c r="A469" s="114" t="s">
        <v>152</v>
      </c>
      <c r="B469" s="110" t="s">
        <v>17</v>
      </c>
      <c r="C469" s="360" t="s">
        <v>454</v>
      </c>
      <c r="D469" s="361"/>
      <c r="E469" s="362"/>
      <c r="F469" s="163" t="s">
        <v>153</v>
      </c>
      <c r="G469" s="106">
        <v>1200</v>
      </c>
      <c r="H469" s="111"/>
      <c r="I469" s="106">
        <v>1200</v>
      </c>
      <c r="J469" s="111"/>
      <c r="K469" s="112"/>
      <c r="L469" s="112"/>
      <c r="M469" s="112"/>
      <c r="N469" s="112"/>
      <c r="O469" s="112"/>
      <c r="P469" s="112">
        <v>1200</v>
      </c>
      <c r="Q469" s="112"/>
      <c r="R469" s="112"/>
      <c r="S469" s="112"/>
      <c r="T469" s="143" t="str">
        <f t="shared" si="31"/>
        <v>Прочая закупка товаров, работ и услуг</v>
      </c>
      <c r="U469" s="144" t="str">
        <f t="shared" si="32"/>
        <v>200</v>
      </c>
      <c r="V469" s="391" t="str">
        <f t="shared" si="33"/>
        <v>00010040000000000</v>
      </c>
      <c r="W469" s="392"/>
      <c r="X469" s="393"/>
      <c r="Y469" s="152" t="str">
        <f t="shared" si="34"/>
        <v>244</v>
      </c>
      <c r="Z469" s="106">
        <v>400</v>
      </c>
      <c r="AA469" s="111"/>
      <c r="AB469" s="106">
        <v>400</v>
      </c>
      <c r="AC469" s="111"/>
      <c r="AD469" s="112"/>
      <c r="AE469" s="112"/>
      <c r="AF469" s="112"/>
      <c r="AG469" s="112"/>
      <c r="AH469" s="112"/>
      <c r="AI469" s="112">
        <v>400</v>
      </c>
      <c r="AJ469" s="112"/>
      <c r="AK469" s="128"/>
      <c r="AL469" s="113"/>
      <c r="AM469" s="161" t="str">
        <f>C469&amp;F469</f>
        <v>00010040000000000244</v>
      </c>
      <c r="AN469" s="103" t="str">
        <f>C469&amp;F469</f>
        <v>00010040000000000244</v>
      </c>
    </row>
    <row r="470" spans="1:40" s="104" customFormat="1" ht="19.5" x14ac:dyDescent="0.2">
      <c r="A470" s="115" t="s">
        <v>361</v>
      </c>
      <c r="B470" s="105" t="s">
        <v>17</v>
      </c>
      <c r="C470" s="357" t="s">
        <v>454</v>
      </c>
      <c r="D470" s="358"/>
      <c r="E470" s="359"/>
      <c r="F470" s="162" t="s">
        <v>362</v>
      </c>
      <c r="G470" s="106">
        <v>24089300</v>
      </c>
      <c r="H470" s="106"/>
      <c r="I470" s="106">
        <v>24089300</v>
      </c>
      <c r="J470" s="106"/>
      <c r="K470" s="106"/>
      <c r="L470" s="106"/>
      <c r="M470" s="106"/>
      <c r="N470" s="106"/>
      <c r="O470" s="106"/>
      <c r="P470" s="106">
        <v>24089300</v>
      </c>
      <c r="Q470" s="106"/>
      <c r="R470" s="106"/>
      <c r="S470" s="106"/>
      <c r="T470" s="115" t="str">
        <f t="shared" si="31"/>
        <v>Социальное обеспечение и иные выплаты населению</v>
      </c>
      <c r="U470" s="105" t="str">
        <f t="shared" si="32"/>
        <v>200</v>
      </c>
      <c r="V470" s="357" t="str">
        <f t="shared" si="33"/>
        <v>00010040000000000</v>
      </c>
      <c r="W470" s="358"/>
      <c r="X470" s="359"/>
      <c r="Y470" s="162" t="str">
        <f t="shared" si="34"/>
        <v>300</v>
      </c>
      <c r="Z470" s="106">
        <v>10696721.6</v>
      </c>
      <c r="AA470" s="106"/>
      <c r="AB470" s="106">
        <v>10696721.6</v>
      </c>
      <c r="AC470" s="106"/>
      <c r="AD470" s="106"/>
      <c r="AE470" s="106"/>
      <c r="AF470" s="106"/>
      <c r="AG470" s="106"/>
      <c r="AH470" s="106"/>
      <c r="AI470" s="106">
        <v>10696721.6</v>
      </c>
      <c r="AJ470" s="106"/>
      <c r="AK470" s="126"/>
      <c r="AL470" s="107"/>
      <c r="AM470" s="119"/>
      <c r="AN470" s="103" t="s">
        <v>458</v>
      </c>
    </row>
    <row r="471" spans="1:40" s="104" customFormat="1" ht="19.5" x14ac:dyDescent="0.2">
      <c r="A471" s="115" t="s">
        <v>436</v>
      </c>
      <c r="B471" s="105" t="s">
        <v>17</v>
      </c>
      <c r="C471" s="357" t="s">
        <v>454</v>
      </c>
      <c r="D471" s="358"/>
      <c r="E471" s="359"/>
      <c r="F471" s="162" t="s">
        <v>437</v>
      </c>
      <c r="G471" s="106">
        <v>17137300</v>
      </c>
      <c r="H471" s="106"/>
      <c r="I471" s="106">
        <v>17137300</v>
      </c>
      <c r="J471" s="106"/>
      <c r="K471" s="106"/>
      <c r="L471" s="106"/>
      <c r="M471" s="106"/>
      <c r="N471" s="106"/>
      <c r="O471" s="106"/>
      <c r="P471" s="106">
        <v>17137300</v>
      </c>
      <c r="Q471" s="106"/>
      <c r="R471" s="106"/>
      <c r="S471" s="106"/>
      <c r="T471" s="115" t="str">
        <f t="shared" si="31"/>
        <v>Публичные нормативные социальные выплаты гражданам</v>
      </c>
      <c r="U471" s="105" t="str">
        <f t="shared" si="32"/>
        <v>200</v>
      </c>
      <c r="V471" s="357" t="str">
        <f t="shared" si="33"/>
        <v>00010040000000000</v>
      </c>
      <c r="W471" s="358"/>
      <c r="X471" s="359"/>
      <c r="Y471" s="162" t="str">
        <f t="shared" si="34"/>
        <v>310</v>
      </c>
      <c r="Z471" s="106">
        <v>7601374.4400000004</v>
      </c>
      <c r="AA471" s="106"/>
      <c r="AB471" s="106">
        <v>7601374.4400000004</v>
      </c>
      <c r="AC471" s="106"/>
      <c r="AD471" s="106"/>
      <c r="AE471" s="106"/>
      <c r="AF471" s="106"/>
      <c r="AG471" s="106"/>
      <c r="AH471" s="106"/>
      <c r="AI471" s="106">
        <v>7601374.4400000004</v>
      </c>
      <c r="AJ471" s="106"/>
      <c r="AK471" s="126"/>
      <c r="AL471" s="107"/>
      <c r="AM471" s="119"/>
      <c r="AN471" s="103" t="s">
        <v>459</v>
      </c>
    </row>
    <row r="472" spans="1:40" s="104" customFormat="1" ht="19.5" x14ac:dyDescent="0.2">
      <c r="A472" s="114" t="s">
        <v>448</v>
      </c>
      <c r="B472" s="110" t="s">
        <v>17</v>
      </c>
      <c r="C472" s="360" t="s">
        <v>454</v>
      </c>
      <c r="D472" s="361"/>
      <c r="E472" s="362"/>
      <c r="F472" s="163" t="s">
        <v>449</v>
      </c>
      <c r="G472" s="106">
        <v>17137300</v>
      </c>
      <c r="H472" s="111"/>
      <c r="I472" s="106">
        <v>17137300</v>
      </c>
      <c r="J472" s="111"/>
      <c r="K472" s="112"/>
      <c r="L472" s="112"/>
      <c r="M472" s="112"/>
      <c r="N472" s="112"/>
      <c r="O472" s="112"/>
      <c r="P472" s="112">
        <v>17137300</v>
      </c>
      <c r="Q472" s="112"/>
      <c r="R472" s="112"/>
      <c r="S472" s="112"/>
      <c r="T472" s="143" t="str">
        <f t="shared" si="31"/>
        <v>Пособия, компенсации, меры социальной поддержки по публичным нормативным обязательствам</v>
      </c>
      <c r="U472" s="144" t="str">
        <f t="shared" si="32"/>
        <v>200</v>
      </c>
      <c r="V472" s="391" t="str">
        <f t="shared" si="33"/>
        <v>00010040000000000</v>
      </c>
      <c r="W472" s="392"/>
      <c r="X472" s="393"/>
      <c r="Y472" s="152" t="str">
        <f t="shared" si="34"/>
        <v>313</v>
      </c>
      <c r="Z472" s="106">
        <v>7601374.4400000004</v>
      </c>
      <c r="AA472" s="111"/>
      <c r="AB472" s="106">
        <v>7601374.4400000004</v>
      </c>
      <c r="AC472" s="111"/>
      <c r="AD472" s="112"/>
      <c r="AE472" s="112"/>
      <c r="AF472" s="112"/>
      <c r="AG472" s="112"/>
      <c r="AH472" s="112"/>
      <c r="AI472" s="112">
        <v>7601374.4400000004</v>
      </c>
      <c r="AJ472" s="112"/>
      <c r="AK472" s="128"/>
      <c r="AL472" s="113"/>
      <c r="AM472" s="161" t="str">
        <f>C472&amp;F472</f>
        <v>00010040000000000313</v>
      </c>
      <c r="AN472" s="103" t="str">
        <f>C472&amp;F472</f>
        <v>00010040000000000313</v>
      </c>
    </row>
    <row r="473" spans="1:40" s="104" customFormat="1" ht="19.5" x14ac:dyDescent="0.2">
      <c r="A473" s="115" t="s">
        <v>364</v>
      </c>
      <c r="B473" s="105" t="s">
        <v>17</v>
      </c>
      <c r="C473" s="357" t="s">
        <v>454</v>
      </c>
      <c r="D473" s="358"/>
      <c r="E473" s="359"/>
      <c r="F473" s="162" t="s">
        <v>365</v>
      </c>
      <c r="G473" s="106">
        <v>6952000</v>
      </c>
      <c r="H473" s="106"/>
      <c r="I473" s="106">
        <v>6952000</v>
      </c>
      <c r="J473" s="106"/>
      <c r="K473" s="106"/>
      <c r="L473" s="106"/>
      <c r="M473" s="106"/>
      <c r="N473" s="106"/>
      <c r="O473" s="106"/>
      <c r="P473" s="106">
        <v>6952000</v>
      </c>
      <c r="Q473" s="106"/>
      <c r="R473" s="106"/>
      <c r="S473" s="106"/>
      <c r="T473" s="115" t="str">
        <f t="shared" si="31"/>
        <v>Социальные выплаты гражданам, кроме публичных нормативных социальных выплат</v>
      </c>
      <c r="U473" s="105" t="str">
        <f t="shared" si="32"/>
        <v>200</v>
      </c>
      <c r="V473" s="357" t="str">
        <f t="shared" si="33"/>
        <v>00010040000000000</v>
      </c>
      <c r="W473" s="358"/>
      <c r="X473" s="359"/>
      <c r="Y473" s="162" t="str">
        <f t="shared" si="34"/>
        <v>320</v>
      </c>
      <c r="Z473" s="106">
        <v>3095347.16</v>
      </c>
      <c r="AA473" s="106"/>
      <c r="AB473" s="106">
        <v>3095347.16</v>
      </c>
      <c r="AC473" s="106"/>
      <c r="AD473" s="106"/>
      <c r="AE473" s="106"/>
      <c r="AF473" s="106"/>
      <c r="AG473" s="106"/>
      <c r="AH473" s="106"/>
      <c r="AI473" s="106">
        <v>3095347.16</v>
      </c>
      <c r="AJ473" s="106"/>
      <c r="AK473" s="126"/>
      <c r="AL473" s="107"/>
      <c r="AM473" s="119"/>
      <c r="AN473" s="103" t="s">
        <v>460</v>
      </c>
    </row>
    <row r="474" spans="1:40" s="104" customFormat="1" ht="19.5" x14ac:dyDescent="0.2">
      <c r="A474" s="114" t="s">
        <v>367</v>
      </c>
      <c r="B474" s="110" t="s">
        <v>17</v>
      </c>
      <c r="C474" s="360" t="s">
        <v>454</v>
      </c>
      <c r="D474" s="361"/>
      <c r="E474" s="362"/>
      <c r="F474" s="163" t="s">
        <v>368</v>
      </c>
      <c r="G474" s="106">
        <v>6952000</v>
      </c>
      <c r="H474" s="111"/>
      <c r="I474" s="106">
        <v>6952000</v>
      </c>
      <c r="J474" s="111"/>
      <c r="K474" s="112"/>
      <c r="L474" s="112"/>
      <c r="M474" s="112"/>
      <c r="N474" s="112"/>
      <c r="O474" s="112"/>
      <c r="P474" s="112">
        <v>6952000</v>
      </c>
      <c r="Q474" s="112"/>
      <c r="R474" s="112"/>
      <c r="S474" s="112"/>
      <c r="T474" s="143" t="str">
        <f t="shared" si="31"/>
        <v>Приобретение товаров, работ, услуг в пользу граждан в целях их социального обеспечения</v>
      </c>
      <c r="U474" s="144" t="str">
        <f t="shared" si="32"/>
        <v>200</v>
      </c>
      <c r="V474" s="391" t="str">
        <f t="shared" si="33"/>
        <v>00010040000000000</v>
      </c>
      <c r="W474" s="392"/>
      <c r="X474" s="393"/>
      <c r="Y474" s="152" t="str">
        <f t="shared" si="34"/>
        <v>323</v>
      </c>
      <c r="Z474" s="106">
        <v>3095347.16</v>
      </c>
      <c r="AA474" s="111"/>
      <c r="AB474" s="106">
        <v>3095347.16</v>
      </c>
      <c r="AC474" s="111"/>
      <c r="AD474" s="112"/>
      <c r="AE474" s="112"/>
      <c r="AF474" s="112"/>
      <c r="AG474" s="112"/>
      <c r="AH474" s="112"/>
      <c r="AI474" s="112">
        <v>3095347.16</v>
      </c>
      <c r="AJ474" s="112"/>
      <c r="AK474" s="128"/>
      <c r="AL474" s="113"/>
      <c r="AM474" s="161" t="str">
        <f>C474&amp;F474</f>
        <v>00010040000000000323</v>
      </c>
      <c r="AN474" s="103" t="str">
        <f>C474&amp;F474</f>
        <v>00010040000000000323</v>
      </c>
    </row>
    <row r="475" spans="1:40" s="104" customFormat="1" ht="19.5" x14ac:dyDescent="0.2">
      <c r="A475" s="115" t="s">
        <v>261</v>
      </c>
      <c r="B475" s="105" t="s">
        <v>17</v>
      </c>
      <c r="C475" s="357" t="s">
        <v>454</v>
      </c>
      <c r="D475" s="358"/>
      <c r="E475" s="359"/>
      <c r="F475" s="162" t="s">
        <v>262</v>
      </c>
      <c r="G475" s="106">
        <v>7687000</v>
      </c>
      <c r="H475" s="106"/>
      <c r="I475" s="106">
        <v>7687000</v>
      </c>
      <c r="J475" s="106"/>
      <c r="K475" s="106"/>
      <c r="L475" s="106"/>
      <c r="M475" s="106"/>
      <c r="N475" s="106"/>
      <c r="O475" s="106"/>
      <c r="P475" s="106">
        <v>7687000</v>
      </c>
      <c r="Q475" s="106"/>
      <c r="R475" s="106"/>
      <c r="S475" s="106"/>
      <c r="T475" s="115" t="str">
        <f t="shared" si="31"/>
        <v>Капитальные вложения в объекты государственной (муниципальной) собственности</v>
      </c>
      <c r="U475" s="105" t="str">
        <f t="shared" si="32"/>
        <v>200</v>
      </c>
      <c r="V475" s="357" t="str">
        <f t="shared" si="33"/>
        <v>00010040000000000</v>
      </c>
      <c r="W475" s="358"/>
      <c r="X475" s="359"/>
      <c r="Y475" s="162" t="str">
        <f t="shared" si="34"/>
        <v>400</v>
      </c>
      <c r="Z475" s="106">
        <v>2042250</v>
      </c>
      <c r="AA475" s="106"/>
      <c r="AB475" s="106">
        <v>2042250</v>
      </c>
      <c r="AC475" s="106"/>
      <c r="AD475" s="106"/>
      <c r="AE475" s="106"/>
      <c r="AF475" s="106"/>
      <c r="AG475" s="106"/>
      <c r="AH475" s="106"/>
      <c r="AI475" s="106">
        <v>2042250</v>
      </c>
      <c r="AJ475" s="106"/>
      <c r="AK475" s="126"/>
      <c r="AL475" s="107"/>
      <c r="AM475" s="119"/>
      <c r="AN475" s="103" t="s">
        <v>461</v>
      </c>
    </row>
    <row r="476" spans="1:40" s="104" customFormat="1" ht="11.25" x14ac:dyDescent="0.2">
      <c r="A476" s="115" t="s">
        <v>264</v>
      </c>
      <c r="B476" s="105" t="s">
        <v>17</v>
      </c>
      <c r="C476" s="357" t="s">
        <v>454</v>
      </c>
      <c r="D476" s="358"/>
      <c r="E476" s="359"/>
      <c r="F476" s="162" t="s">
        <v>265</v>
      </c>
      <c r="G476" s="106">
        <v>7687000</v>
      </c>
      <c r="H476" s="106"/>
      <c r="I476" s="106">
        <v>7687000</v>
      </c>
      <c r="J476" s="106"/>
      <c r="K476" s="106"/>
      <c r="L476" s="106"/>
      <c r="M476" s="106"/>
      <c r="N476" s="106"/>
      <c r="O476" s="106"/>
      <c r="P476" s="106">
        <v>7687000</v>
      </c>
      <c r="Q476" s="106"/>
      <c r="R476" s="106"/>
      <c r="S476" s="106"/>
      <c r="T476" s="115" t="str">
        <f t="shared" si="31"/>
        <v>Бюджетные инвестиции</v>
      </c>
      <c r="U476" s="105" t="str">
        <f t="shared" si="32"/>
        <v>200</v>
      </c>
      <c r="V476" s="357" t="str">
        <f t="shared" si="33"/>
        <v>00010040000000000</v>
      </c>
      <c r="W476" s="358"/>
      <c r="X476" s="359"/>
      <c r="Y476" s="162" t="str">
        <f t="shared" si="34"/>
        <v>410</v>
      </c>
      <c r="Z476" s="106">
        <v>2042250</v>
      </c>
      <c r="AA476" s="106"/>
      <c r="AB476" s="106">
        <v>2042250</v>
      </c>
      <c r="AC476" s="106"/>
      <c r="AD476" s="106"/>
      <c r="AE476" s="106"/>
      <c r="AF476" s="106"/>
      <c r="AG476" s="106"/>
      <c r="AH476" s="106"/>
      <c r="AI476" s="106">
        <v>2042250</v>
      </c>
      <c r="AJ476" s="106"/>
      <c r="AK476" s="126"/>
      <c r="AL476" s="107"/>
      <c r="AM476" s="119"/>
      <c r="AN476" s="103" t="s">
        <v>462</v>
      </c>
    </row>
    <row r="477" spans="1:40" s="104" customFormat="1" ht="29.25" x14ac:dyDescent="0.2">
      <c r="A477" s="114" t="s">
        <v>316</v>
      </c>
      <c r="B477" s="110" t="s">
        <v>17</v>
      </c>
      <c r="C477" s="360" t="s">
        <v>454</v>
      </c>
      <c r="D477" s="361"/>
      <c r="E477" s="362"/>
      <c r="F477" s="163" t="s">
        <v>317</v>
      </c>
      <c r="G477" s="106">
        <v>7687000</v>
      </c>
      <c r="H477" s="111"/>
      <c r="I477" s="106">
        <v>7687000</v>
      </c>
      <c r="J477" s="111"/>
      <c r="K477" s="112"/>
      <c r="L477" s="112"/>
      <c r="M477" s="112"/>
      <c r="N477" s="112"/>
      <c r="O477" s="112"/>
      <c r="P477" s="112">
        <v>7687000</v>
      </c>
      <c r="Q477" s="112"/>
      <c r="R477" s="112"/>
      <c r="S477" s="112"/>
      <c r="T477" s="143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477" s="144" t="str">
        <f t="shared" si="32"/>
        <v>200</v>
      </c>
      <c r="V477" s="391" t="str">
        <f t="shared" si="33"/>
        <v>00010040000000000</v>
      </c>
      <c r="W477" s="392"/>
      <c r="X477" s="393"/>
      <c r="Y477" s="152" t="str">
        <f t="shared" si="34"/>
        <v>412</v>
      </c>
      <c r="Z477" s="106">
        <v>2042250</v>
      </c>
      <c r="AA477" s="111"/>
      <c r="AB477" s="106">
        <v>2042250</v>
      </c>
      <c r="AC477" s="111"/>
      <c r="AD477" s="112"/>
      <c r="AE477" s="112"/>
      <c r="AF477" s="112"/>
      <c r="AG477" s="112"/>
      <c r="AH477" s="112"/>
      <c r="AI477" s="112">
        <v>2042250</v>
      </c>
      <c r="AJ477" s="112"/>
      <c r="AK477" s="128"/>
      <c r="AL477" s="113"/>
      <c r="AM477" s="161" t="str">
        <f>C477&amp;F477</f>
        <v>00010040000000000412</v>
      </c>
      <c r="AN477" s="103" t="str">
        <f>C477&amp;F477</f>
        <v>00010040000000000412</v>
      </c>
    </row>
    <row r="478" spans="1:40" s="104" customFormat="1" ht="11.25" x14ac:dyDescent="0.2">
      <c r="A478" s="115" t="s">
        <v>463</v>
      </c>
      <c r="B478" s="105" t="s">
        <v>17</v>
      </c>
      <c r="C478" s="357" t="s">
        <v>464</v>
      </c>
      <c r="D478" s="358"/>
      <c r="E478" s="359"/>
      <c r="F478" s="162" t="s">
        <v>125</v>
      </c>
      <c r="G478" s="106">
        <v>4528720</v>
      </c>
      <c r="H478" s="106"/>
      <c r="I478" s="106">
        <v>4528720</v>
      </c>
      <c r="J478" s="106"/>
      <c r="K478" s="106"/>
      <c r="L478" s="106"/>
      <c r="M478" s="106"/>
      <c r="N478" s="106"/>
      <c r="O478" s="106"/>
      <c r="P478" s="106">
        <v>4528720</v>
      </c>
      <c r="Q478" s="106"/>
      <c r="R478" s="106"/>
      <c r="S478" s="106"/>
      <c r="T478" s="115" t="str">
        <f t="shared" si="31"/>
        <v>Другие вопросы в области социальной политики</v>
      </c>
      <c r="U478" s="105" t="str">
        <f t="shared" si="32"/>
        <v>200</v>
      </c>
      <c r="V478" s="357" t="str">
        <f t="shared" si="33"/>
        <v>00010060000000000</v>
      </c>
      <c r="W478" s="358"/>
      <c r="X478" s="359"/>
      <c r="Y478" s="162" t="str">
        <f t="shared" si="34"/>
        <v>000</v>
      </c>
      <c r="Z478" s="106">
        <v>2152078.84</v>
      </c>
      <c r="AA478" s="106"/>
      <c r="AB478" s="106">
        <v>2152078.84</v>
      </c>
      <c r="AC478" s="106"/>
      <c r="AD478" s="106"/>
      <c r="AE478" s="106"/>
      <c r="AF478" s="106"/>
      <c r="AG478" s="106"/>
      <c r="AH478" s="106"/>
      <c r="AI478" s="106">
        <v>2152078.84</v>
      </c>
      <c r="AJ478" s="106"/>
      <c r="AK478" s="126"/>
      <c r="AL478" s="107"/>
      <c r="AM478" s="119"/>
      <c r="AN478" s="103" t="s">
        <v>465</v>
      </c>
    </row>
    <row r="479" spans="1:40" s="104" customFormat="1" ht="48.75" x14ac:dyDescent="0.2">
      <c r="A479" s="115" t="s">
        <v>130</v>
      </c>
      <c r="B479" s="105" t="s">
        <v>17</v>
      </c>
      <c r="C479" s="357" t="s">
        <v>464</v>
      </c>
      <c r="D479" s="358"/>
      <c r="E479" s="359"/>
      <c r="F479" s="162" t="s">
        <v>131</v>
      </c>
      <c r="G479" s="106">
        <v>4057600</v>
      </c>
      <c r="H479" s="106"/>
      <c r="I479" s="106">
        <v>4057600</v>
      </c>
      <c r="J479" s="106"/>
      <c r="K479" s="106"/>
      <c r="L479" s="106"/>
      <c r="M479" s="106"/>
      <c r="N479" s="106"/>
      <c r="O479" s="106"/>
      <c r="P479" s="106">
        <v>4057600</v>
      </c>
      <c r="Q479" s="106"/>
      <c r="R479" s="106"/>
      <c r="S479" s="106"/>
      <c r="T479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9" s="105" t="str">
        <f t="shared" si="32"/>
        <v>200</v>
      </c>
      <c r="V479" s="357" t="str">
        <f t="shared" si="33"/>
        <v>00010060000000000</v>
      </c>
      <c r="W479" s="358"/>
      <c r="X479" s="359"/>
      <c r="Y479" s="162" t="str">
        <f t="shared" si="34"/>
        <v>100</v>
      </c>
      <c r="Z479" s="106">
        <v>1937606.35</v>
      </c>
      <c r="AA479" s="106"/>
      <c r="AB479" s="106">
        <v>1937606.35</v>
      </c>
      <c r="AC479" s="106"/>
      <c r="AD479" s="106"/>
      <c r="AE479" s="106"/>
      <c r="AF479" s="106"/>
      <c r="AG479" s="106"/>
      <c r="AH479" s="106"/>
      <c r="AI479" s="106">
        <v>1937606.35</v>
      </c>
      <c r="AJ479" s="106"/>
      <c r="AK479" s="126"/>
      <c r="AL479" s="107"/>
      <c r="AM479" s="119"/>
      <c r="AN479" s="103" t="s">
        <v>466</v>
      </c>
    </row>
    <row r="480" spans="1:40" s="104" customFormat="1" ht="19.5" x14ac:dyDescent="0.2">
      <c r="A480" s="115" t="s">
        <v>133</v>
      </c>
      <c r="B480" s="105" t="s">
        <v>17</v>
      </c>
      <c r="C480" s="357" t="s">
        <v>464</v>
      </c>
      <c r="D480" s="358"/>
      <c r="E480" s="359"/>
      <c r="F480" s="162" t="s">
        <v>134</v>
      </c>
      <c r="G480" s="106">
        <v>4057600</v>
      </c>
      <c r="H480" s="106"/>
      <c r="I480" s="106">
        <v>4057600</v>
      </c>
      <c r="J480" s="106"/>
      <c r="K480" s="106"/>
      <c r="L480" s="106"/>
      <c r="M480" s="106"/>
      <c r="N480" s="106"/>
      <c r="O480" s="106"/>
      <c r="P480" s="106">
        <v>4057600</v>
      </c>
      <c r="Q480" s="106"/>
      <c r="R480" s="106"/>
      <c r="S480" s="106"/>
      <c r="T480" s="115" t="str">
        <f t="shared" si="31"/>
        <v>Расходы на выплаты персоналу государственных (муниципальных) органов</v>
      </c>
      <c r="U480" s="105" t="str">
        <f t="shared" si="32"/>
        <v>200</v>
      </c>
      <c r="V480" s="357" t="str">
        <f t="shared" si="33"/>
        <v>00010060000000000</v>
      </c>
      <c r="W480" s="358"/>
      <c r="X480" s="359"/>
      <c r="Y480" s="162" t="str">
        <f t="shared" si="34"/>
        <v>120</v>
      </c>
      <c r="Z480" s="106">
        <v>1937606.35</v>
      </c>
      <c r="AA480" s="106"/>
      <c r="AB480" s="106">
        <v>1937606.35</v>
      </c>
      <c r="AC480" s="106"/>
      <c r="AD480" s="106"/>
      <c r="AE480" s="106"/>
      <c r="AF480" s="106"/>
      <c r="AG480" s="106"/>
      <c r="AH480" s="106"/>
      <c r="AI480" s="106">
        <v>1937606.35</v>
      </c>
      <c r="AJ480" s="106"/>
      <c r="AK480" s="126"/>
      <c r="AL480" s="107"/>
      <c r="AM480" s="119"/>
      <c r="AN480" s="103" t="s">
        <v>467</v>
      </c>
    </row>
    <row r="481" spans="1:40" s="104" customFormat="1" ht="19.5" x14ac:dyDescent="0.2">
      <c r="A481" s="114" t="s">
        <v>136</v>
      </c>
      <c r="B481" s="110" t="s">
        <v>17</v>
      </c>
      <c r="C481" s="360" t="s">
        <v>464</v>
      </c>
      <c r="D481" s="361"/>
      <c r="E481" s="362"/>
      <c r="F481" s="163" t="s">
        <v>137</v>
      </c>
      <c r="G481" s="106">
        <v>3054800</v>
      </c>
      <c r="H481" s="111"/>
      <c r="I481" s="106">
        <v>3054800</v>
      </c>
      <c r="J481" s="111"/>
      <c r="K481" s="112"/>
      <c r="L481" s="112"/>
      <c r="M481" s="112"/>
      <c r="N481" s="112"/>
      <c r="O481" s="112"/>
      <c r="P481" s="112">
        <v>3054800</v>
      </c>
      <c r="Q481" s="112"/>
      <c r="R481" s="112"/>
      <c r="S481" s="112"/>
      <c r="T481" s="143" t="str">
        <f t="shared" si="31"/>
        <v>Фонд оплаты труда государственных (муниципальных) органов</v>
      </c>
      <c r="U481" s="144" t="str">
        <f t="shared" si="32"/>
        <v>200</v>
      </c>
      <c r="V481" s="391" t="str">
        <f t="shared" si="33"/>
        <v>00010060000000000</v>
      </c>
      <c r="W481" s="392"/>
      <c r="X481" s="393"/>
      <c r="Y481" s="152" t="str">
        <f t="shared" si="34"/>
        <v>121</v>
      </c>
      <c r="Z481" s="106">
        <v>1510992.36</v>
      </c>
      <c r="AA481" s="111"/>
      <c r="AB481" s="106">
        <v>1510992.36</v>
      </c>
      <c r="AC481" s="111"/>
      <c r="AD481" s="112"/>
      <c r="AE481" s="112"/>
      <c r="AF481" s="112"/>
      <c r="AG481" s="112"/>
      <c r="AH481" s="112"/>
      <c r="AI481" s="112">
        <v>1510992.36</v>
      </c>
      <c r="AJ481" s="112"/>
      <c r="AK481" s="128"/>
      <c r="AL481" s="113"/>
      <c r="AM481" s="161" t="str">
        <f>C481&amp;F481</f>
        <v>00010060000000000121</v>
      </c>
      <c r="AN481" s="103" t="str">
        <f>C481&amp;F481</f>
        <v>00010060000000000121</v>
      </c>
    </row>
    <row r="482" spans="1:40" s="104" customFormat="1" ht="29.25" x14ac:dyDescent="0.2">
      <c r="A482" s="114" t="s">
        <v>138</v>
      </c>
      <c r="B482" s="110" t="s">
        <v>17</v>
      </c>
      <c r="C482" s="360" t="s">
        <v>464</v>
      </c>
      <c r="D482" s="361"/>
      <c r="E482" s="362"/>
      <c r="F482" s="163" t="s">
        <v>139</v>
      </c>
      <c r="G482" s="106">
        <v>80200</v>
      </c>
      <c r="H482" s="111"/>
      <c r="I482" s="106">
        <v>80200</v>
      </c>
      <c r="J482" s="111"/>
      <c r="K482" s="112"/>
      <c r="L482" s="112"/>
      <c r="M482" s="112"/>
      <c r="N482" s="112"/>
      <c r="O482" s="112"/>
      <c r="P482" s="112">
        <v>80200</v>
      </c>
      <c r="Q482" s="112"/>
      <c r="R482" s="112"/>
      <c r="S482" s="112"/>
      <c r="T482" s="143" t="str">
        <f t="shared" si="31"/>
        <v>Иные выплаты персоналу государственных (муниципальных) органов, за исключением фонда оплаты труда</v>
      </c>
      <c r="U482" s="144" t="str">
        <f t="shared" si="32"/>
        <v>200</v>
      </c>
      <c r="V482" s="391" t="str">
        <f t="shared" si="33"/>
        <v>00010060000000000</v>
      </c>
      <c r="W482" s="392"/>
      <c r="X482" s="393"/>
      <c r="Y482" s="152" t="str">
        <f t="shared" si="34"/>
        <v>122</v>
      </c>
      <c r="Z482" s="106">
        <v>0</v>
      </c>
      <c r="AA482" s="111"/>
      <c r="AB482" s="106">
        <v>0</v>
      </c>
      <c r="AC482" s="111"/>
      <c r="AD482" s="112"/>
      <c r="AE482" s="112"/>
      <c r="AF482" s="112"/>
      <c r="AG482" s="112"/>
      <c r="AH482" s="112"/>
      <c r="AI482" s="112">
        <v>0</v>
      </c>
      <c r="AJ482" s="112"/>
      <c r="AK482" s="128"/>
      <c r="AL482" s="113"/>
      <c r="AM482" s="161" t="str">
        <f>C482&amp;F482</f>
        <v>00010060000000000122</v>
      </c>
      <c r="AN482" s="103" t="str">
        <f>C482&amp;F482</f>
        <v>00010060000000000122</v>
      </c>
    </row>
    <row r="483" spans="1:40" s="104" customFormat="1" ht="39" x14ac:dyDescent="0.2">
      <c r="A483" s="114" t="s">
        <v>140</v>
      </c>
      <c r="B483" s="110" t="s">
        <v>17</v>
      </c>
      <c r="C483" s="360" t="s">
        <v>464</v>
      </c>
      <c r="D483" s="361"/>
      <c r="E483" s="362"/>
      <c r="F483" s="163" t="s">
        <v>141</v>
      </c>
      <c r="G483" s="106">
        <v>922600</v>
      </c>
      <c r="H483" s="111"/>
      <c r="I483" s="106">
        <v>922600</v>
      </c>
      <c r="J483" s="111"/>
      <c r="K483" s="112"/>
      <c r="L483" s="112"/>
      <c r="M483" s="112"/>
      <c r="N483" s="112"/>
      <c r="O483" s="112"/>
      <c r="P483" s="112">
        <v>922600</v>
      </c>
      <c r="Q483" s="112"/>
      <c r="R483" s="112"/>
      <c r="S483" s="112"/>
      <c r="T483" s="143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83" s="144" t="str">
        <f t="shared" si="32"/>
        <v>200</v>
      </c>
      <c r="V483" s="391" t="str">
        <f t="shared" si="33"/>
        <v>00010060000000000</v>
      </c>
      <c r="W483" s="392"/>
      <c r="X483" s="393"/>
      <c r="Y483" s="152" t="str">
        <f t="shared" si="34"/>
        <v>129</v>
      </c>
      <c r="Z483" s="106">
        <v>426613.99</v>
      </c>
      <c r="AA483" s="111"/>
      <c r="AB483" s="106">
        <v>426613.99</v>
      </c>
      <c r="AC483" s="111"/>
      <c r="AD483" s="112"/>
      <c r="AE483" s="112"/>
      <c r="AF483" s="112"/>
      <c r="AG483" s="112"/>
      <c r="AH483" s="112"/>
      <c r="AI483" s="112">
        <v>426613.99</v>
      </c>
      <c r="AJ483" s="112"/>
      <c r="AK483" s="128"/>
      <c r="AL483" s="113"/>
      <c r="AM483" s="161" t="str">
        <f>C483&amp;F483</f>
        <v>00010060000000000129</v>
      </c>
      <c r="AN483" s="103" t="str">
        <f>C483&amp;F483</f>
        <v>00010060000000000129</v>
      </c>
    </row>
    <row r="484" spans="1:40" s="104" customFormat="1" ht="19.5" x14ac:dyDescent="0.2">
      <c r="A484" s="115" t="s">
        <v>145</v>
      </c>
      <c r="B484" s="105" t="s">
        <v>17</v>
      </c>
      <c r="C484" s="357" t="s">
        <v>464</v>
      </c>
      <c r="D484" s="358"/>
      <c r="E484" s="359"/>
      <c r="F484" s="162" t="s">
        <v>17</v>
      </c>
      <c r="G484" s="106">
        <v>465720</v>
      </c>
      <c r="H484" s="106"/>
      <c r="I484" s="106">
        <v>465720</v>
      </c>
      <c r="J484" s="106"/>
      <c r="K484" s="106"/>
      <c r="L484" s="106"/>
      <c r="M484" s="106"/>
      <c r="N484" s="106"/>
      <c r="O484" s="106"/>
      <c r="P484" s="106">
        <v>465720</v>
      </c>
      <c r="Q484" s="106"/>
      <c r="R484" s="106"/>
      <c r="S484" s="106"/>
      <c r="T484" s="115" t="str">
        <f t="shared" si="31"/>
        <v>Закупка товаров, работ и услуг для обеспечения государственных (муниципальных) нужд</v>
      </c>
      <c r="U484" s="105" t="str">
        <f t="shared" si="32"/>
        <v>200</v>
      </c>
      <c r="V484" s="357" t="str">
        <f t="shared" si="33"/>
        <v>00010060000000000</v>
      </c>
      <c r="W484" s="358"/>
      <c r="X484" s="359"/>
      <c r="Y484" s="162" t="str">
        <f t="shared" si="34"/>
        <v>200</v>
      </c>
      <c r="Z484" s="106">
        <v>213627.13</v>
      </c>
      <c r="AA484" s="106"/>
      <c r="AB484" s="106">
        <v>213627.13</v>
      </c>
      <c r="AC484" s="106"/>
      <c r="AD484" s="106"/>
      <c r="AE484" s="106"/>
      <c r="AF484" s="106"/>
      <c r="AG484" s="106"/>
      <c r="AH484" s="106"/>
      <c r="AI484" s="106">
        <v>213627.13</v>
      </c>
      <c r="AJ484" s="106"/>
      <c r="AK484" s="126"/>
      <c r="AL484" s="107"/>
      <c r="AM484" s="119"/>
      <c r="AN484" s="103" t="s">
        <v>468</v>
      </c>
    </row>
    <row r="485" spans="1:40" s="104" customFormat="1" ht="29.25" x14ac:dyDescent="0.2">
      <c r="A485" s="115" t="s">
        <v>147</v>
      </c>
      <c r="B485" s="105" t="s">
        <v>17</v>
      </c>
      <c r="C485" s="357" t="s">
        <v>464</v>
      </c>
      <c r="D485" s="358"/>
      <c r="E485" s="359"/>
      <c r="F485" s="162" t="s">
        <v>148</v>
      </c>
      <c r="G485" s="106">
        <v>465720</v>
      </c>
      <c r="H485" s="106"/>
      <c r="I485" s="106">
        <v>465720</v>
      </c>
      <c r="J485" s="106"/>
      <c r="K485" s="106"/>
      <c r="L485" s="106"/>
      <c r="M485" s="106"/>
      <c r="N485" s="106"/>
      <c r="O485" s="106"/>
      <c r="P485" s="106">
        <v>465720</v>
      </c>
      <c r="Q485" s="106"/>
      <c r="R485" s="106"/>
      <c r="S485" s="106"/>
      <c r="T485" s="115" t="str">
        <f t="shared" si="31"/>
        <v>Иные закупки товаров, работ и услуг для обеспечения государственных (муниципальных) нужд</v>
      </c>
      <c r="U485" s="105" t="str">
        <f t="shared" si="32"/>
        <v>200</v>
      </c>
      <c r="V485" s="357" t="str">
        <f t="shared" si="33"/>
        <v>00010060000000000</v>
      </c>
      <c r="W485" s="358"/>
      <c r="X485" s="359"/>
      <c r="Y485" s="162" t="str">
        <f t="shared" si="34"/>
        <v>240</v>
      </c>
      <c r="Z485" s="106">
        <v>213627.13</v>
      </c>
      <c r="AA485" s="106"/>
      <c r="AB485" s="106">
        <v>213627.13</v>
      </c>
      <c r="AC485" s="106"/>
      <c r="AD485" s="106"/>
      <c r="AE485" s="106"/>
      <c r="AF485" s="106"/>
      <c r="AG485" s="106"/>
      <c r="AH485" s="106"/>
      <c r="AI485" s="106">
        <v>213627.13</v>
      </c>
      <c r="AJ485" s="106"/>
      <c r="AK485" s="126"/>
      <c r="AL485" s="107"/>
      <c r="AM485" s="119"/>
      <c r="AN485" s="103" t="s">
        <v>469</v>
      </c>
    </row>
    <row r="486" spans="1:40" s="104" customFormat="1" ht="19.5" x14ac:dyDescent="0.2">
      <c r="A486" s="114" t="s">
        <v>150</v>
      </c>
      <c r="B486" s="110" t="s">
        <v>17</v>
      </c>
      <c r="C486" s="360" t="s">
        <v>464</v>
      </c>
      <c r="D486" s="361"/>
      <c r="E486" s="362"/>
      <c r="F486" s="163" t="s">
        <v>151</v>
      </c>
      <c r="G486" s="106">
        <v>161460</v>
      </c>
      <c r="H486" s="111"/>
      <c r="I486" s="106">
        <v>161460</v>
      </c>
      <c r="J486" s="111"/>
      <c r="K486" s="112"/>
      <c r="L486" s="112"/>
      <c r="M486" s="112"/>
      <c r="N486" s="112"/>
      <c r="O486" s="112"/>
      <c r="P486" s="112">
        <v>161460</v>
      </c>
      <c r="Q486" s="112"/>
      <c r="R486" s="112"/>
      <c r="S486" s="112"/>
      <c r="T486" s="143" t="str">
        <f t="shared" si="31"/>
        <v>Закупка товаров, работ, услуг в сфере информационно-коммуникационных технологий</v>
      </c>
      <c r="U486" s="144" t="str">
        <f t="shared" si="32"/>
        <v>200</v>
      </c>
      <c r="V486" s="391" t="str">
        <f t="shared" si="33"/>
        <v>00010060000000000</v>
      </c>
      <c r="W486" s="392"/>
      <c r="X486" s="393"/>
      <c r="Y486" s="152" t="str">
        <f t="shared" si="34"/>
        <v>242</v>
      </c>
      <c r="Z486" s="106">
        <v>54301.87</v>
      </c>
      <c r="AA486" s="111"/>
      <c r="AB486" s="106">
        <v>54301.87</v>
      </c>
      <c r="AC486" s="111"/>
      <c r="AD486" s="112"/>
      <c r="AE486" s="112"/>
      <c r="AF486" s="112"/>
      <c r="AG486" s="112"/>
      <c r="AH486" s="112"/>
      <c r="AI486" s="112">
        <v>54301.87</v>
      </c>
      <c r="AJ486" s="112"/>
      <c r="AK486" s="128"/>
      <c r="AL486" s="113"/>
      <c r="AM486" s="161" t="str">
        <f>C486&amp;F486</f>
        <v>00010060000000000242</v>
      </c>
      <c r="AN486" s="103" t="str">
        <f>C486&amp;F486</f>
        <v>00010060000000000242</v>
      </c>
    </row>
    <row r="487" spans="1:40" s="104" customFormat="1" ht="11.25" x14ac:dyDescent="0.2">
      <c r="A487" s="114" t="s">
        <v>152</v>
      </c>
      <c r="B487" s="110" t="s">
        <v>17</v>
      </c>
      <c r="C487" s="360" t="s">
        <v>464</v>
      </c>
      <c r="D487" s="361"/>
      <c r="E487" s="362"/>
      <c r="F487" s="163" t="s">
        <v>153</v>
      </c>
      <c r="G487" s="106">
        <v>304260</v>
      </c>
      <c r="H487" s="111"/>
      <c r="I487" s="106">
        <v>304260</v>
      </c>
      <c r="J487" s="111"/>
      <c r="K487" s="112"/>
      <c r="L487" s="112"/>
      <c r="M487" s="112"/>
      <c r="N487" s="112"/>
      <c r="O487" s="112"/>
      <c r="P487" s="112">
        <v>304260</v>
      </c>
      <c r="Q487" s="112"/>
      <c r="R487" s="112"/>
      <c r="S487" s="112"/>
      <c r="T487" s="143" t="str">
        <f t="shared" si="31"/>
        <v>Прочая закупка товаров, работ и услуг</v>
      </c>
      <c r="U487" s="144" t="str">
        <f t="shared" si="32"/>
        <v>200</v>
      </c>
      <c r="V487" s="391" t="str">
        <f t="shared" si="33"/>
        <v>00010060000000000</v>
      </c>
      <c r="W487" s="392"/>
      <c r="X487" s="393"/>
      <c r="Y487" s="152" t="str">
        <f t="shared" si="34"/>
        <v>244</v>
      </c>
      <c r="Z487" s="106">
        <v>159325.26</v>
      </c>
      <c r="AA487" s="111"/>
      <c r="AB487" s="106">
        <v>159325.26</v>
      </c>
      <c r="AC487" s="111"/>
      <c r="AD487" s="112"/>
      <c r="AE487" s="112"/>
      <c r="AF487" s="112"/>
      <c r="AG487" s="112"/>
      <c r="AH487" s="112"/>
      <c r="AI487" s="112">
        <v>159325.26</v>
      </c>
      <c r="AJ487" s="112"/>
      <c r="AK487" s="128"/>
      <c r="AL487" s="113"/>
      <c r="AM487" s="161" t="str">
        <f>C487&amp;F487</f>
        <v>00010060000000000244</v>
      </c>
      <c r="AN487" s="103" t="str">
        <f>C487&amp;F487</f>
        <v>00010060000000000244</v>
      </c>
    </row>
    <row r="488" spans="1:40" s="104" customFormat="1" ht="11.25" x14ac:dyDescent="0.2">
      <c r="A488" s="115" t="s">
        <v>161</v>
      </c>
      <c r="B488" s="105" t="s">
        <v>17</v>
      </c>
      <c r="C488" s="357" t="s">
        <v>464</v>
      </c>
      <c r="D488" s="358"/>
      <c r="E488" s="359"/>
      <c r="F488" s="162" t="s">
        <v>162</v>
      </c>
      <c r="G488" s="106">
        <v>5400</v>
      </c>
      <c r="H488" s="106"/>
      <c r="I488" s="106">
        <v>5400</v>
      </c>
      <c r="J488" s="106"/>
      <c r="K488" s="106"/>
      <c r="L488" s="106"/>
      <c r="M488" s="106"/>
      <c r="N488" s="106"/>
      <c r="O488" s="106"/>
      <c r="P488" s="106">
        <v>5400</v>
      </c>
      <c r="Q488" s="106"/>
      <c r="R488" s="106"/>
      <c r="S488" s="106"/>
      <c r="T488" s="115" t="str">
        <f t="shared" si="31"/>
        <v>Иные бюджетные ассигнования</v>
      </c>
      <c r="U488" s="105" t="str">
        <f t="shared" si="32"/>
        <v>200</v>
      </c>
      <c r="V488" s="357" t="str">
        <f t="shared" si="33"/>
        <v>00010060000000000</v>
      </c>
      <c r="W488" s="358"/>
      <c r="X488" s="359"/>
      <c r="Y488" s="162" t="str">
        <f t="shared" si="34"/>
        <v>800</v>
      </c>
      <c r="Z488" s="106">
        <v>845.36</v>
      </c>
      <c r="AA488" s="106"/>
      <c r="AB488" s="106">
        <v>845.36</v>
      </c>
      <c r="AC488" s="106"/>
      <c r="AD488" s="106"/>
      <c r="AE488" s="106"/>
      <c r="AF488" s="106"/>
      <c r="AG488" s="106"/>
      <c r="AH488" s="106"/>
      <c r="AI488" s="106">
        <v>845.36</v>
      </c>
      <c r="AJ488" s="106"/>
      <c r="AK488" s="126"/>
      <c r="AL488" s="107"/>
      <c r="AM488" s="119"/>
      <c r="AN488" s="103" t="s">
        <v>470</v>
      </c>
    </row>
    <row r="489" spans="1:40" s="104" customFormat="1" ht="11.25" x14ac:dyDescent="0.2">
      <c r="A489" s="115" t="s">
        <v>169</v>
      </c>
      <c r="B489" s="105" t="s">
        <v>17</v>
      </c>
      <c r="C489" s="357" t="s">
        <v>464</v>
      </c>
      <c r="D489" s="358"/>
      <c r="E489" s="359"/>
      <c r="F489" s="162" t="s">
        <v>170</v>
      </c>
      <c r="G489" s="106">
        <v>5400</v>
      </c>
      <c r="H489" s="106"/>
      <c r="I489" s="106">
        <v>5400</v>
      </c>
      <c r="J489" s="106"/>
      <c r="K489" s="106"/>
      <c r="L489" s="106"/>
      <c r="M489" s="106"/>
      <c r="N489" s="106"/>
      <c r="O489" s="106"/>
      <c r="P489" s="106">
        <v>5400</v>
      </c>
      <c r="Q489" s="106"/>
      <c r="R489" s="106"/>
      <c r="S489" s="106"/>
      <c r="T489" s="115" t="str">
        <f t="shared" si="31"/>
        <v>Уплата налогов, сборов и иных платежей</v>
      </c>
      <c r="U489" s="105" t="str">
        <f t="shared" si="32"/>
        <v>200</v>
      </c>
      <c r="V489" s="357" t="str">
        <f t="shared" si="33"/>
        <v>00010060000000000</v>
      </c>
      <c r="W489" s="358"/>
      <c r="X489" s="359"/>
      <c r="Y489" s="162" t="str">
        <f t="shared" si="34"/>
        <v>850</v>
      </c>
      <c r="Z489" s="106">
        <v>845.36</v>
      </c>
      <c r="AA489" s="106"/>
      <c r="AB489" s="106">
        <v>845.36</v>
      </c>
      <c r="AC489" s="106"/>
      <c r="AD489" s="106"/>
      <c r="AE489" s="106"/>
      <c r="AF489" s="106"/>
      <c r="AG489" s="106"/>
      <c r="AH489" s="106"/>
      <c r="AI489" s="106">
        <v>845.36</v>
      </c>
      <c r="AJ489" s="106"/>
      <c r="AK489" s="126"/>
      <c r="AL489" s="107"/>
      <c r="AM489" s="119"/>
      <c r="AN489" s="103" t="s">
        <v>471</v>
      </c>
    </row>
    <row r="490" spans="1:40" s="104" customFormat="1" ht="19.5" x14ac:dyDescent="0.2">
      <c r="A490" s="114" t="s">
        <v>172</v>
      </c>
      <c r="B490" s="110" t="s">
        <v>17</v>
      </c>
      <c r="C490" s="360" t="s">
        <v>464</v>
      </c>
      <c r="D490" s="361"/>
      <c r="E490" s="362"/>
      <c r="F490" s="163" t="s">
        <v>173</v>
      </c>
      <c r="G490" s="106">
        <v>4650</v>
      </c>
      <c r="H490" s="111"/>
      <c r="I490" s="106">
        <v>4650</v>
      </c>
      <c r="J490" s="111"/>
      <c r="K490" s="112"/>
      <c r="L490" s="112"/>
      <c r="M490" s="112"/>
      <c r="N490" s="112"/>
      <c r="O490" s="112"/>
      <c r="P490" s="112">
        <v>4650</v>
      </c>
      <c r="Q490" s="112"/>
      <c r="R490" s="112"/>
      <c r="S490" s="112"/>
      <c r="T490" s="143" t="str">
        <f t="shared" si="31"/>
        <v>Уплата налога на имущество организаций и земельного налога</v>
      </c>
      <c r="U490" s="144" t="str">
        <f t="shared" si="32"/>
        <v>200</v>
      </c>
      <c r="V490" s="391" t="str">
        <f t="shared" si="33"/>
        <v>00010060000000000</v>
      </c>
      <c r="W490" s="392"/>
      <c r="X490" s="393"/>
      <c r="Y490" s="152" t="str">
        <f t="shared" si="34"/>
        <v>851</v>
      </c>
      <c r="Z490" s="106">
        <v>95.36</v>
      </c>
      <c r="AA490" s="111"/>
      <c r="AB490" s="106">
        <v>95.36</v>
      </c>
      <c r="AC490" s="111"/>
      <c r="AD490" s="112"/>
      <c r="AE490" s="112"/>
      <c r="AF490" s="112"/>
      <c r="AG490" s="112"/>
      <c r="AH490" s="112"/>
      <c r="AI490" s="112">
        <v>95.36</v>
      </c>
      <c r="AJ490" s="112"/>
      <c r="AK490" s="128"/>
      <c r="AL490" s="113"/>
      <c r="AM490" s="161" t="str">
        <f>C490&amp;F490</f>
        <v>00010060000000000851</v>
      </c>
      <c r="AN490" s="103" t="str">
        <f>C490&amp;F490</f>
        <v>00010060000000000851</v>
      </c>
    </row>
    <row r="491" spans="1:40" s="104" customFormat="1" ht="11.25" x14ac:dyDescent="0.2">
      <c r="A491" s="114" t="s">
        <v>176</v>
      </c>
      <c r="B491" s="110" t="s">
        <v>17</v>
      </c>
      <c r="C491" s="360" t="s">
        <v>464</v>
      </c>
      <c r="D491" s="361"/>
      <c r="E491" s="362"/>
      <c r="F491" s="163" t="s">
        <v>177</v>
      </c>
      <c r="G491" s="106">
        <v>750</v>
      </c>
      <c r="H491" s="111"/>
      <c r="I491" s="106">
        <v>750</v>
      </c>
      <c r="J491" s="111"/>
      <c r="K491" s="112"/>
      <c r="L491" s="112"/>
      <c r="M491" s="112"/>
      <c r="N491" s="112"/>
      <c r="O491" s="112"/>
      <c r="P491" s="112">
        <v>750</v>
      </c>
      <c r="Q491" s="112"/>
      <c r="R491" s="112"/>
      <c r="S491" s="112"/>
      <c r="T491" s="143" t="str">
        <f t="shared" si="31"/>
        <v>Уплата иных платежей</v>
      </c>
      <c r="U491" s="144" t="str">
        <f t="shared" si="32"/>
        <v>200</v>
      </c>
      <c r="V491" s="391" t="str">
        <f t="shared" si="33"/>
        <v>00010060000000000</v>
      </c>
      <c r="W491" s="392"/>
      <c r="X491" s="393"/>
      <c r="Y491" s="152" t="str">
        <f t="shared" si="34"/>
        <v>853</v>
      </c>
      <c r="Z491" s="106">
        <v>750</v>
      </c>
      <c r="AA491" s="111"/>
      <c r="AB491" s="106">
        <v>750</v>
      </c>
      <c r="AC491" s="111"/>
      <c r="AD491" s="112"/>
      <c r="AE491" s="112"/>
      <c r="AF491" s="112"/>
      <c r="AG491" s="112"/>
      <c r="AH491" s="112"/>
      <c r="AI491" s="112">
        <v>750</v>
      </c>
      <c r="AJ491" s="112"/>
      <c r="AK491" s="128"/>
      <c r="AL491" s="113"/>
      <c r="AM491" s="161" t="str">
        <f>C491&amp;F491</f>
        <v>00010060000000000853</v>
      </c>
      <c r="AN491" s="103" t="str">
        <f>C491&amp;F491</f>
        <v>00010060000000000853</v>
      </c>
    </row>
    <row r="492" spans="1:40" s="104" customFormat="1" ht="11.25" x14ac:dyDescent="0.2">
      <c r="A492" s="115" t="s">
        <v>472</v>
      </c>
      <c r="B492" s="105" t="s">
        <v>17</v>
      </c>
      <c r="C492" s="357" t="s">
        <v>473</v>
      </c>
      <c r="D492" s="358"/>
      <c r="E492" s="359"/>
      <c r="F492" s="162" t="s">
        <v>125</v>
      </c>
      <c r="G492" s="106">
        <v>21251700</v>
      </c>
      <c r="H492" s="106"/>
      <c r="I492" s="106">
        <v>21251700</v>
      </c>
      <c r="J492" s="106"/>
      <c r="K492" s="106"/>
      <c r="L492" s="106"/>
      <c r="M492" s="106"/>
      <c r="N492" s="106"/>
      <c r="O492" s="106"/>
      <c r="P492" s="106">
        <v>21006300</v>
      </c>
      <c r="Q492" s="106">
        <v>150000</v>
      </c>
      <c r="R492" s="106">
        <v>95400</v>
      </c>
      <c r="S492" s="106"/>
      <c r="T492" s="115" t="str">
        <f t="shared" si="31"/>
        <v>ФИЗИЧЕСКАЯ КУЛЬТУРА И СПОРТ</v>
      </c>
      <c r="U492" s="105" t="str">
        <f t="shared" si="32"/>
        <v>200</v>
      </c>
      <c r="V492" s="357" t="str">
        <f t="shared" si="33"/>
        <v>00011000000000000</v>
      </c>
      <c r="W492" s="358"/>
      <c r="X492" s="359"/>
      <c r="Y492" s="162" t="str">
        <f t="shared" si="34"/>
        <v>000</v>
      </c>
      <c r="Z492" s="106">
        <v>9889427.0999999996</v>
      </c>
      <c r="AA492" s="106"/>
      <c r="AB492" s="106">
        <v>9889427.0999999996</v>
      </c>
      <c r="AC492" s="106"/>
      <c r="AD492" s="106"/>
      <c r="AE492" s="106"/>
      <c r="AF492" s="106"/>
      <c r="AG492" s="106"/>
      <c r="AH492" s="106"/>
      <c r="AI492" s="106">
        <v>9751073.0999999996</v>
      </c>
      <c r="AJ492" s="106">
        <v>97704</v>
      </c>
      <c r="AK492" s="126">
        <v>40650</v>
      </c>
      <c r="AL492" s="107"/>
      <c r="AM492" s="119"/>
      <c r="AN492" s="103" t="s">
        <v>474</v>
      </c>
    </row>
    <row r="493" spans="1:40" s="104" customFormat="1" ht="11.25" x14ac:dyDescent="0.2">
      <c r="A493" s="115" t="s">
        <v>475</v>
      </c>
      <c r="B493" s="105" t="s">
        <v>17</v>
      </c>
      <c r="C493" s="357" t="s">
        <v>476</v>
      </c>
      <c r="D493" s="358"/>
      <c r="E493" s="359"/>
      <c r="F493" s="162" t="s">
        <v>125</v>
      </c>
      <c r="G493" s="106">
        <v>21251700</v>
      </c>
      <c r="H493" s="106"/>
      <c r="I493" s="106">
        <v>21251700</v>
      </c>
      <c r="J493" s="106"/>
      <c r="K493" s="106"/>
      <c r="L493" s="106"/>
      <c r="M493" s="106"/>
      <c r="N493" s="106"/>
      <c r="O493" s="106"/>
      <c r="P493" s="106">
        <v>21006300</v>
      </c>
      <c r="Q493" s="106">
        <v>150000</v>
      </c>
      <c r="R493" s="106">
        <v>95400</v>
      </c>
      <c r="S493" s="106"/>
      <c r="T493" s="115" t="str">
        <f t="shared" si="31"/>
        <v>Физическая культура</v>
      </c>
      <c r="U493" s="105" t="str">
        <f t="shared" si="32"/>
        <v>200</v>
      </c>
      <c r="V493" s="357" t="str">
        <f t="shared" si="33"/>
        <v>00011010000000000</v>
      </c>
      <c r="W493" s="358"/>
      <c r="X493" s="359"/>
      <c r="Y493" s="162" t="str">
        <f t="shared" si="34"/>
        <v>000</v>
      </c>
      <c r="Z493" s="106">
        <v>9889427.0999999996</v>
      </c>
      <c r="AA493" s="106"/>
      <c r="AB493" s="106">
        <v>9889427.0999999996</v>
      </c>
      <c r="AC493" s="106"/>
      <c r="AD493" s="106"/>
      <c r="AE493" s="106"/>
      <c r="AF493" s="106"/>
      <c r="AG493" s="106"/>
      <c r="AH493" s="106"/>
      <c r="AI493" s="106">
        <v>9751073.0999999996</v>
      </c>
      <c r="AJ493" s="106">
        <v>97704</v>
      </c>
      <c r="AK493" s="126">
        <v>40650</v>
      </c>
      <c r="AL493" s="107"/>
      <c r="AM493" s="119"/>
      <c r="AN493" s="103" t="s">
        <v>477</v>
      </c>
    </row>
    <row r="494" spans="1:40" s="104" customFormat="1" ht="19.5" x14ac:dyDescent="0.2">
      <c r="A494" s="115" t="s">
        <v>145</v>
      </c>
      <c r="B494" s="105" t="s">
        <v>17</v>
      </c>
      <c r="C494" s="357" t="s">
        <v>476</v>
      </c>
      <c r="D494" s="358"/>
      <c r="E494" s="359"/>
      <c r="F494" s="162" t="s">
        <v>17</v>
      </c>
      <c r="G494" s="106">
        <v>245400</v>
      </c>
      <c r="H494" s="106"/>
      <c r="I494" s="106">
        <v>245400</v>
      </c>
      <c r="J494" s="106"/>
      <c r="K494" s="106"/>
      <c r="L494" s="106"/>
      <c r="M494" s="106"/>
      <c r="N494" s="106"/>
      <c r="O494" s="106"/>
      <c r="P494" s="106"/>
      <c r="Q494" s="106">
        <v>150000</v>
      </c>
      <c r="R494" s="106">
        <v>95400</v>
      </c>
      <c r="S494" s="106"/>
      <c r="T494" s="115" t="str">
        <f t="shared" si="31"/>
        <v>Закупка товаров, работ и услуг для обеспечения государственных (муниципальных) нужд</v>
      </c>
      <c r="U494" s="105" t="str">
        <f t="shared" si="32"/>
        <v>200</v>
      </c>
      <c r="V494" s="357" t="str">
        <f t="shared" si="33"/>
        <v>00011010000000000</v>
      </c>
      <c r="W494" s="358"/>
      <c r="X494" s="359"/>
      <c r="Y494" s="162" t="str">
        <f t="shared" si="34"/>
        <v>200</v>
      </c>
      <c r="Z494" s="106">
        <v>138354</v>
      </c>
      <c r="AA494" s="106"/>
      <c r="AB494" s="106">
        <v>138354</v>
      </c>
      <c r="AC494" s="106"/>
      <c r="AD494" s="106"/>
      <c r="AE494" s="106"/>
      <c r="AF494" s="106"/>
      <c r="AG494" s="106"/>
      <c r="AH494" s="106"/>
      <c r="AI494" s="106"/>
      <c r="AJ494" s="106">
        <v>97704</v>
      </c>
      <c r="AK494" s="126">
        <v>40650</v>
      </c>
      <c r="AL494" s="107"/>
      <c r="AM494" s="119"/>
      <c r="AN494" s="103" t="s">
        <v>478</v>
      </c>
    </row>
    <row r="495" spans="1:40" s="104" customFormat="1" ht="29.25" x14ac:dyDescent="0.2">
      <c r="A495" s="115" t="s">
        <v>147</v>
      </c>
      <c r="B495" s="105" t="s">
        <v>17</v>
      </c>
      <c r="C495" s="357" t="s">
        <v>476</v>
      </c>
      <c r="D495" s="358"/>
      <c r="E495" s="359"/>
      <c r="F495" s="162" t="s">
        <v>148</v>
      </c>
      <c r="G495" s="106">
        <v>245400</v>
      </c>
      <c r="H495" s="106"/>
      <c r="I495" s="106">
        <v>245400</v>
      </c>
      <c r="J495" s="106"/>
      <c r="K495" s="106"/>
      <c r="L495" s="106"/>
      <c r="M495" s="106"/>
      <c r="N495" s="106"/>
      <c r="O495" s="106"/>
      <c r="P495" s="106"/>
      <c r="Q495" s="106">
        <v>150000</v>
      </c>
      <c r="R495" s="106">
        <v>95400</v>
      </c>
      <c r="S495" s="106"/>
      <c r="T495" s="115" t="str">
        <f t="shared" si="31"/>
        <v>Иные закупки товаров, работ и услуг для обеспечения государственных (муниципальных) нужд</v>
      </c>
      <c r="U495" s="105" t="str">
        <f t="shared" si="32"/>
        <v>200</v>
      </c>
      <c r="V495" s="357" t="str">
        <f t="shared" si="33"/>
        <v>00011010000000000</v>
      </c>
      <c r="W495" s="358"/>
      <c r="X495" s="359"/>
      <c r="Y495" s="162" t="str">
        <f t="shared" si="34"/>
        <v>240</v>
      </c>
      <c r="Z495" s="106">
        <v>138354</v>
      </c>
      <c r="AA495" s="106"/>
      <c r="AB495" s="106">
        <v>138354</v>
      </c>
      <c r="AC495" s="106"/>
      <c r="AD495" s="106"/>
      <c r="AE495" s="106"/>
      <c r="AF495" s="106"/>
      <c r="AG495" s="106"/>
      <c r="AH495" s="106"/>
      <c r="AI495" s="106"/>
      <c r="AJ495" s="106">
        <v>97704</v>
      </c>
      <c r="AK495" s="126">
        <v>40650</v>
      </c>
      <c r="AL495" s="107"/>
      <c r="AM495" s="119"/>
      <c r="AN495" s="103" t="s">
        <v>479</v>
      </c>
    </row>
    <row r="496" spans="1:40" s="104" customFormat="1" ht="11.25" x14ac:dyDescent="0.2">
      <c r="A496" s="114" t="s">
        <v>152</v>
      </c>
      <c r="B496" s="110" t="s">
        <v>17</v>
      </c>
      <c r="C496" s="360" t="s">
        <v>476</v>
      </c>
      <c r="D496" s="361"/>
      <c r="E496" s="362"/>
      <c r="F496" s="163" t="s">
        <v>153</v>
      </c>
      <c r="G496" s="106">
        <v>245400</v>
      </c>
      <c r="H496" s="111"/>
      <c r="I496" s="106">
        <v>245400</v>
      </c>
      <c r="J496" s="111"/>
      <c r="K496" s="112"/>
      <c r="L496" s="112"/>
      <c r="M496" s="112"/>
      <c r="N496" s="112"/>
      <c r="O496" s="112"/>
      <c r="P496" s="112"/>
      <c r="Q496" s="112">
        <v>150000</v>
      </c>
      <c r="R496" s="112">
        <v>95400</v>
      </c>
      <c r="S496" s="112"/>
      <c r="T496" s="143" t="str">
        <f t="shared" si="31"/>
        <v>Прочая закупка товаров, работ и услуг</v>
      </c>
      <c r="U496" s="144" t="str">
        <f t="shared" si="32"/>
        <v>200</v>
      </c>
      <c r="V496" s="391" t="str">
        <f t="shared" si="33"/>
        <v>00011010000000000</v>
      </c>
      <c r="W496" s="392"/>
      <c r="X496" s="393"/>
      <c r="Y496" s="152" t="str">
        <f t="shared" si="34"/>
        <v>244</v>
      </c>
      <c r="Z496" s="106">
        <v>138354</v>
      </c>
      <c r="AA496" s="111"/>
      <c r="AB496" s="106">
        <v>138354</v>
      </c>
      <c r="AC496" s="111"/>
      <c r="AD496" s="112"/>
      <c r="AE496" s="112"/>
      <c r="AF496" s="112"/>
      <c r="AG496" s="112"/>
      <c r="AH496" s="112"/>
      <c r="AI496" s="112"/>
      <c r="AJ496" s="112">
        <v>97704</v>
      </c>
      <c r="AK496" s="128">
        <v>40650</v>
      </c>
      <c r="AL496" s="113"/>
      <c r="AM496" s="161" t="str">
        <f>C496&amp;F496</f>
        <v>00011010000000000244</v>
      </c>
      <c r="AN496" s="103" t="str">
        <f>C496&amp;F496</f>
        <v>00011010000000000244</v>
      </c>
    </row>
    <row r="497" spans="1:40" s="104" customFormat="1" ht="19.5" x14ac:dyDescent="0.2">
      <c r="A497" s="115" t="s">
        <v>210</v>
      </c>
      <c r="B497" s="105" t="s">
        <v>17</v>
      </c>
      <c r="C497" s="357" t="s">
        <v>476</v>
      </c>
      <c r="D497" s="358"/>
      <c r="E497" s="359"/>
      <c r="F497" s="162" t="s">
        <v>211</v>
      </c>
      <c r="G497" s="106">
        <v>21006300</v>
      </c>
      <c r="H497" s="106"/>
      <c r="I497" s="106">
        <v>21006300</v>
      </c>
      <c r="J497" s="106"/>
      <c r="K497" s="106"/>
      <c r="L497" s="106"/>
      <c r="M497" s="106"/>
      <c r="N497" s="106"/>
      <c r="O497" s="106"/>
      <c r="P497" s="106">
        <v>21006300</v>
      </c>
      <c r="Q497" s="106"/>
      <c r="R497" s="106"/>
      <c r="S497" s="106"/>
      <c r="T497" s="115" t="str">
        <f t="shared" si="31"/>
        <v>Предоставление субсидий бюджетным, автономным учреждениям и иным некоммерческим организациям</v>
      </c>
      <c r="U497" s="105" t="str">
        <f t="shared" si="32"/>
        <v>200</v>
      </c>
      <c r="V497" s="357" t="str">
        <f t="shared" si="33"/>
        <v>00011010000000000</v>
      </c>
      <c r="W497" s="358"/>
      <c r="X497" s="359"/>
      <c r="Y497" s="162" t="str">
        <f t="shared" si="34"/>
        <v>600</v>
      </c>
      <c r="Z497" s="106">
        <v>9751073.0999999996</v>
      </c>
      <c r="AA497" s="106"/>
      <c r="AB497" s="106">
        <v>9751073.0999999996</v>
      </c>
      <c r="AC497" s="106"/>
      <c r="AD497" s="106"/>
      <c r="AE497" s="106"/>
      <c r="AF497" s="106"/>
      <c r="AG497" s="106"/>
      <c r="AH497" s="106"/>
      <c r="AI497" s="106">
        <v>9751073.0999999996</v>
      </c>
      <c r="AJ497" s="106"/>
      <c r="AK497" s="126"/>
      <c r="AL497" s="107"/>
      <c r="AM497" s="119"/>
      <c r="AN497" s="103" t="s">
        <v>480</v>
      </c>
    </row>
    <row r="498" spans="1:40" s="104" customFormat="1" ht="11.25" x14ac:dyDescent="0.2">
      <c r="A498" s="115" t="s">
        <v>326</v>
      </c>
      <c r="B498" s="105" t="s">
        <v>17</v>
      </c>
      <c r="C498" s="357" t="s">
        <v>476</v>
      </c>
      <c r="D498" s="358"/>
      <c r="E498" s="359"/>
      <c r="F498" s="162" t="s">
        <v>25</v>
      </c>
      <c r="G498" s="106">
        <v>21006300</v>
      </c>
      <c r="H498" s="106"/>
      <c r="I498" s="106">
        <v>21006300</v>
      </c>
      <c r="J498" s="106"/>
      <c r="K498" s="106"/>
      <c r="L498" s="106"/>
      <c r="M498" s="106"/>
      <c r="N498" s="106"/>
      <c r="O498" s="106"/>
      <c r="P498" s="106">
        <v>21006300</v>
      </c>
      <c r="Q498" s="106"/>
      <c r="R498" s="106"/>
      <c r="S498" s="106"/>
      <c r="T498" s="115" t="str">
        <f t="shared" si="31"/>
        <v>Субсидии автономным учреждениям</v>
      </c>
      <c r="U498" s="105" t="str">
        <f t="shared" si="32"/>
        <v>200</v>
      </c>
      <c r="V498" s="357" t="str">
        <f t="shared" si="33"/>
        <v>00011010000000000</v>
      </c>
      <c r="W498" s="358"/>
      <c r="X498" s="359"/>
      <c r="Y498" s="162" t="str">
        <f t="shared" si="34"/>
        <v>620</v>
      </c>
      <c r="Z498" s="106">
        <v>9751073.0999999996</v>
      </c>
      <c r="AA498" s="106"/>
      <c r="AB498" s="106">
        <v>9751073.0999999996</v>
      </c>
      <c r="AC498" s="106"/>
      <c r="AD498" s="106"/>
      <c r="AE498" s="106"/>
      <c r="AF498" s="106"/>
      <c r="AG498" s="106"/>
      <c r="AH498" s="106"/>
      <c r="AI498" s="106">
        <v>9751073.0999999996</v>
      </c>
      <c r="AJ498" s="106"/>
      <c r="AK498" s="126"/>
      <c r="AL498" s="107"/>
      <c r="AM498" s="119"/>
      <c r="AN498" s="103" t="s">
        <v>481</v>
      </c>
    </row>
    <row r="499" spans="1:40" s="104" customFormat="1" ht="39" x14ac:dyDescent="0.2">
      <c r="A499" s="114" t="s">
        <v>345</v>
      </c>
      <c r="B499" s="110" t="s">
        <v>17</v>
      </c>
      <c r="C499" s="360" t="s">
        <v>476</v>
      </c>
      <c r="D499" s="361"/>
      <c r="E499" s="362"/>
      <c r="F499" s="163" t="s">
        <v>346</v>
      </c>
      <c r="G499" s="106">
        <v>20479953.600000001</v>
      </c>
      <c r="H499" s="111"/>
      <c r="I499" s="106">
        <v>20479953.600000001</v>
      </c>
      <c r="J499" s="111"/>
      <c r="K499" s="112"/>
      <c r="L499" s="112"/>
      <c r="M499" s="112"/>
      <c r="N499" s="112"/>
      <c r="O499" s="112"/>
      <c r="P499" s="112">
        <v>20479953.600000001</v>
      </c>
      <c r="Q499" s="112"/>
      <c r="R499" s="112"/>
      <c r="S499" s="112"/>
      <c r="T499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9" s="144" t="str">
        <f t="shared" si="32"/>
        <v>200</v>
      </c>
      <c r="V499" s="391" t="str">
        <f t="shared" si="33"/>
        <v>00011010000000000</v>
      </c>
      <c r="W499" s="392"/>
      <c r="X499" s="393"/>
      <c r="Y499" s="152" t="str">
        <f t="shared" si="34"/>
        <v>621</v>
      </c>
      <c r="Z499" s="106">
        <v>9224726.6999999993</v>
      </c>
      <c r="AA499" s="111"/>
      <c r="AB499" s="106">
        <v>9224726.6999999993</v>
      </c>
      <c r="AC499" s="111"/>
      <c r="AD499" s="112"/>
      <c r="AE499" s="112"/>
      <c r="AF499" s="112"/>
      <c r="AG499" s="112"/>
      <c r="AH499" s="112"/>
      <c r="AI499" s="112">
        <v>9224726.6999999993</v>
      </c>
      <c r="AJ499" s="112"/>
      <c r="AK499" s="128"/>
      <c r="AL499" s="113"/>
      <c r="AM499" s="161" t="str">
        <f>C499&amp;F499</f>
        <v>00011010000000000621</v>
      </c>
      <c r="AN499" s="103" t="str">
        <f>C499&amp;F499</f>
        <v>00011010000000000621</v>
      </c>
    </row>
    <row r="500" spans="1:40" s="104" customFormat="1" ht="11.25" x14ac:dyDescent="0.2">
      <c r="A500" s="114" t="s">
        <v>328</v>
      </c>
      <c r="B500" s="110" t="s">
        <v>17</v>
      </c>
      <c r="C500" s="360" t="s">
        <v>476</v>
      </c>
      <c r="D500" s="361"/>
      <c r="E500" s="362"/>
      <c r="F500" s="163" t="s">
        <v>329</v>
      </c>
      <c r="G500" s="106">
        <v>526346.4</v>
      </c>
      <c r="H500" s="111"/>
      <c r="I500" s="106">
        <v>526346.4</v>
      </c>
      <c r="J500" s="111"/>
      <c r="K500" s="112"/>
      <c r="L500" s="112"/>
      <c r="M500" s="112"/>
      <c r="N500" s="112"/>
      <c r="O500" s="112"/>
      <c r="P500" s="112">
        <v>526346.4</v>
      </c>
      <c r="Q500" s="112"/>
      <c r="R500" s="112"/>
      <c r="S500" s="112"/>
      <c r="T500" s="143" t="str">
        <f t="shared" si="31"/>
        <v>Субсидии автономным учреждениям на иные цели</v>
      </c>
      <c r="U500" s="144" t="str">
        <f t="shared" si="32"/>
        <v>200</v>
      </c>
      <c r="V500" s="391" t="str">
        <f t="shared" si="33"/>
        <v>00011010000000000</v>
      </c>
      <c r="W500" s="392"/>
      <c r="X500" s="393"/>
      <c r="Y500" s="152" t="str">
        <f t="shared" si="34"/>
        <v>622</v>
      </c>
      <c r="Z500" s="106">
        <v>526346.4</v>
      </c>
      <c r="AA500" s="111"/>
      <c r="AB500" s="106">
        <v>526346.4</v>
      </c>
      <c r="AC500" s="111"/>
      <c r="AD500" s="112"/>
      <c r="AE500" s="112"/>
      <c r="AF500" s="112"/>
      <c r="AG500" s="112"/>
      <c r="AH500" s="112"/>
      <c r="AI500" s="112">
        <v>526346.4</v>
      </c>
      <c r="AJ500" s="112"/>
      <c r="AK500" s="128"/>
      <c r="AL500" s="113"/>
      <c r="AM500" s="161" t="str">
        <f>C500&amp;F500</f>
        <v>00011010000000000622</v>
      </c>
      <c r="AN500" s="103" t="str">
        <f>C500&amp;F500</f>
        <v>00011010000000000622</v>
      </c>
    </row>
    <row r="501" spans="1:40" s="104" customFormat="1" ht="11.25" x14ac:dyDescent="0.2">
      <c r="A501" s="115" t="s">
        <v>482</v>
      </c>
      <c r="B501" s="105" t="s">
        <v>17</v>
      </c>
      <c r="C501" s="357" t="s">
        <v>483</v>
      </c>
      <c r="D501" s="358"/>
      <c r="E501" s="359"/>
      <c r="F501" s="162" t="s">
        <v>125</v>
      </c>
      <c r="G501" s="106">
        <v>569843.25</v>
      </c>
      <c r="H501" s="106"/>
      <c r="I501" s="106">
        <v>569843.25</v>
      </c>
      <c r="J501" s="106"/>
      <c r="K501" s="106"/>
      <c r="L501" s="106"/>
      <c r="M501" s="106"/>
      <c r="N501" s="106"/>
      <c r="O501" s="106"/>
      <c r="P501" s="106"/>
      <c r="Q501" s="106">
        <v>525243.25</v>
      </c>
      <c r="R501" s="106">
        <v>44600</v>
      </c>
      <c r="S501" s="106"/>
      <c r="T501" s="115" t="str">
        <f t="shared" si="31"/>
        <v>СРЕДСТВА МАССОВОЙ ИНФОРМАЦИИ</v>
      </c>
      <c r="U501" s="105" t="str">
        <f t="shared" si="32"/>
        <v>200</v>
      </c>
      <c r="V501" s="357" t="str">
        <f t="shared" si="33"/>
        <v>00012000000000000</v>
      </c>
      <c r="W501" s="358"/>
      <c r="X501" s="359"/>
      <c r="Y501" s="162" t="str">
        <f t="shared" si="34"/>
        <v>000</v>
      </c>
      <c r="Z501" s="106">
        <v>158465.17000000001</v>
      </c>
      <c r="AA501" s="106"/>
      <c r="AB501" s="106">
        <v>158465.17000000001</v>
      </c>
      <c r="AC501" s="106"/>
      <c r="AD501" s="106"/>
      <c r="AE501" s="106"/>
      <c r="AF501" s="106"/>
      <c r="AG501" s="106"/>
      <c r="AH501" s="106"/>
      <c r="AI501" s="106"/>
      <c r="AJ501" s="106">
        <v>153645.17000000001</v>
      </c>
      <c r="AK501" s="126">
        <v>4820</v>
      </c>
      <c r="AL501" s="107"/>
      <c r="AM501" s="119"/>
      <c r="AN501" s="103" t="s">
        <v>484</v>
      </c>
    </row>
    <row r="502" spans="1:40" s="104" customFormat="1" ht="11.25" x14ac:dyDescent="0.2">
      <c r="A502" s="115" t="s">
        <v>485</v>
      </c>
      <c r="B502" s="105" t="s">
        <v>17</v>
      </c>
      <c r="C502" s="357" t="s">
        <v>486</v>
      </c>
      <c r="D502" s="358"/>
      <c r="E502" s="359"/>
      <c r="F502" s="162" t="s">
        <v>125</v>
      </c>
      <c r="G502" s="106">
        <v>512843.25</v>
      </c>
      <c r="H502" s="106"/>
      <c r="I502" s="106">
        <v>512843.25</v>
      </c>
      <c r="J502" s="106"/>
      <c r="K502" s="106"/>
      <c r="L502" s="106"/>
      <c r="M502" s="106"/>
      <c r="N502" s="106"/>
      <c r="O502" s="106"/>
      <c r="P502" s="106"/>
      <c r="Q502" s="106">
        <v>468243.25</v>
      </c>
      <c r="R502" s="106">
        <v>44600</v>
      </c>
      <c r="S502" s="106"/>
      <c r="T502" s="115" t="str">
        <f t="shared" si="31"/>
        <v>Периодическая печать и издательства</v>
      </c>
      <c r="U502" s="105" t="str">
        <f t="shared" si="32"/>
        <v>200</v>
      </c>
      <c r="V502" s="357" t="str">
        <f t="shared" si="33"/>
        <v>00012020000000000</v>
      </c>
      <c r="W502" s="358"/>
      <c r="X502" s="359"/>
      <c r="Y502" s="162" t="str">
        <f t="shared" si="34"/>
        <v>000</v>
      </c>
      <c r="Z502" s="106">
        <v>134254.1</v>
      </c>
      <c r="AA502" s="106"/>
      <c r="AB502" s="106">
        <v>134254.1</v>
      </c>
      <c r="AC502" s="106"/>
      <c r="AD502" s="106"/>
      <c r="AE502" s="106"/>
      <c r="AF502" s="106"/>
      <c r="AG502" s="106"/>
      <c r="AH502" s="106"/>
      <c r="AI502" s="106"/>
      <c r="AJ502" s="106">
        <v>129434.1</v>
      </c>
      <c r="AK502" s="126">
        <v>4820</v>
      </c>
      <c r="AL502" s="107"/>
      <c r="AM502" s="119"/>
      <c r="AN502" s="103" t="s">
        <v>487</v>
      </c>
    </row>
    <row r="503" spans="1:40" s="104" customFormat="1" ht="19.5" x14ac:dyDescent="0.2">
      <c r="A503" s="115" t="s">
        <v>145</v>
      </c>
      <c r="B503" s="105" t="s">
        <v>17</v>
      </c>
      <c r="C503" s="357" t="s">
        <v>486</v>
      </c>
      <c r="D503" s="358"/>
      <c r="E503" s="359"/>
      <c r="F503" s="162" t="s">
        <v>17</v>
      </c>
      <c r="G503" s="106">
        <v>112843.25</v>
      </c>
      <c r="H503" s="106"/>
      <c r="I503" s="106">
        <v>112843.25</v>
      </c>
      <c r="J503" s="106"/>
      <c r="K503" s="106"/>
      <c r="L503" s="106"/>
      <c r="M503" s="106"/>
      <c r="N503" s="106"/>
      <c r="O503" s="106"/>
      <c r="P503" s="106"/>
      <c r="Q503" s="106">
        <v>68243.25</v>
      </c>
      <c r="R503" s="106">
        <v>44600</v>
      </c>
      <c r="S503" s="106"/>
      <c r="T503" s="115" t="str">
        <f t="shared" si="31"/>
        <v>Закупка товаров, работ и услуг для обеспечения государственных (муниципальных) нужд</v>
      </c>
      <c r="U503" s="105" t="str">
        <f t="shared" si="32"/>
        <v>200</v>
      </c>
      <c r="V503" s="357" t="str">
        <f t="shared" si="33"/>
        <v>00012020000000000</v>
      </c>
      <c r="W503" s="358"/>
      <c r="X503" s="359"/>
      <c r="Y503" s="162" t="str">
        <f t="shared" si="34"/>
        <v>200</v>
      </c>
      <c r="Z503" s="106">
        <v>35654.1</v>
      </c>
      <c r="AA503" s="106"/>
      <c r="AB503" s="106">
        <v>35654.1</v>
      </c>
      <c r="AC503" s="106"/>
      <c r="AD503" s="106"/>
      <c r="AE503" s="106"/>
      <c r="AF503" s="106"/>
      <c r="AG503" s="106"/>
      <c r="AH503" s="106"/>
      <c r="AI503" s="106"/>
      <c r="AJ503" s="106">
        <v>30834.1</v>
      </c>
      <c r="AK503" s="126">
        <v>4820</v>
      </c>
      <c r="AL503" s="107"/>
      <c r="AM503" s="119"/>
      <c r="AN503" s="103" t="s">
        <v>488</v>
      </c>
    </row>
    <row r="504" spans="1:40" s="104" customFormat="1" ht="29.25" x14ac:dyDescent="0.2">
      <c r="A504" s="115" t="s">
        <v>147</v>
      </c>
      <c r="B504" s="105" t="s">
        <v>17</v>
      </c>
      <c r="C504" s="357" t="s">
        <v>486</v>
      </c>
      <c r="D504" s="358"/>
      <c r="E504" s="359"/>
      <c r="F504" s="162" t="s">
        <v>148</v>
      </c>
      <c r="G504" s="106">
        <v>112843.25</v>
      </c>
      <c r="H504" s="106"/>
      <c r="I504" s="106">
        <v>112843.25</v>
      </c>
      <c r="J504" s="106"/>
      <c r="K504" s="106"/>
      <c r="L504" s="106"/>
      <c r="M504" s="106"/>
      <c r="N504" s="106"/>
      <c r="O504" s="106"/>
      <c r="P504" s="106"/>
      <c r="Q504" s="106">
        <v>68243.25</v>
      </c>
      <c r="R504" s="106">
        <v>44600</v>
      </c>
      <c r="S504" s="106"/>
      <c r="T504" s="115" t="str">
        <f t="shared" si="31"/>
        <v>Иные закупки товаров, работ и услуг для обеспечения государственных (муниципальных) нужд</v>
      </c>
      <c r="U504" s="105" t="str">
        <f t="shared" si="32"/>
        <v>200</v>
      </c>
      <c r="V504" s="357" t="str">
        <f t="shared" si="33"/>
        <v>00012020000000000</v>
      </c>
      <c r="W504" s="358"/>
      <c r="X504" s="359"/>
      <c r="Y504" s="162" t="str">
        <f t="shared" si="34"/>
        <v>240</v>
      </c>
      <c r="Z504" s="106">
        <v>35654.1</v>
      </c>
      <c r="AA504" s="106"/>
      <c r="AB504" s="106">
        <v>35654.1</v>
      </c>
      <c r="AC504" s="106"/>
      <c r="AD504" s="106"/>
      <c r="AE504" s="106"/>
      <c r="AF504" s="106"/>
      <c r="AG504" s="106"/>
      <c r="AH504" s="106"/>
      <c r="AI504" s="106"/>
      <c r="AJ504" s="106">
        <v>30834.1</v>
      </c>
      <c r="AK504" s="126">
        <v>4820</v>
      </c>
      <c r="AL504" s="107"/>
      <c r="AM504" s="119"/>
      <c r="AN504" s="103" t="s">
        <v>489</v>
      </c>
    </row>
    <row r="505" spans="1:40" s="104" customFormat="1" ht="19.5" x14ac:dyDescent="0.2">
      <c r="A505" s="114" t="s">
        <v>150</v>
      </c>
      <c r="B505" s="110" t="s">
        <v>17</v>
      </c>
      <c r="C505" s="360" t="s">
        <v>486</v>
      </c>
      <c r="D505" s="361"/>
      <c r="E505" s="362"/>
      <c r="F505" s="163" t="s">
        <v>151</v>
      </c>
      <c r="G505" s="106">
        <v>1100</v>
      </c>
      <c r="H505" s="111"/>
      <c r="I505" s="106">
        <v>1100</v>
      </c>
      <c r="J505" s="111"/>
      <c r="K505" s="112"/>
      <c r="L505" s="112"/>
      <c r="M505" s="112"/>
      <c r="N505" s="112"/>
      <c r="O505" s="112"/>
      <c r="P505" s="112"/>
      <c r="Q505" s="112"/>
      <c r="R505" s="112">
        <v>1100</v>
      </c>
      <c r="S505" s="112"/>
      <c r="T505" s="143" t="str">
        <f t="shared" si="31"/>
        <v>Закупка товаров, работ, услуг в сфере информационно-коммуникационных технологий</v>
      </c>
      <c r="U505" s="144" t="str">
        <f t="shared" si="32"/>
        <v>200</v>
      </c>
      <c r="V505" s="391" t="str">
        <f t="shared" si="33"/>
        <v>00012020000000000</v>
      </c>
      <c r="W505" s="392"/>
      <c r="X505" s="393"/>
      <c r="Y505" s="152" t="str">
        <f t="shared" si="34"/>
        <v>242</v>
      </c>
      <c r="Z505" s="106">
        <v>0</v>
      </c>
      <c r="AA505" s="111"/>
      <c r="AB505" s="106">
        <v>0</v>
      </c>
      <c r="AC505" s="111"/>
      <c r="AD505" s="112"/>
      <c r="AE505" s="112"/>
      <c r="AF505" s="112"/>
      <c r="AG505" s="112"/>
      <c r="AH505" s="112"/>
      <c r="AI505" s="112"/>
      <c r="AJ505" s="112"/>
      <c r="AK505" s="128"/>
      <c r="AL505" s="113"/>
      <c r="AM505" s="161" t="str">
        <f>C505&amp;F505</f>
        <v>00012020000000000242</v>
      </c>
      <c r="AN505" s="103" t="str">
        <f>C505&amp;F505</f>
        <v>00012020000000000242</v>
      </c>
    </row>
    <row r="506" spans="1:40" s="104" customFormat="1" ht="11.25" x14ac:dyDescent="0.2">
      <c r="A506" s="114" t="s">
        <v>152</v>
      </c>
      <c r="B506" s="110" t="s">
        <v>17</v>
      </c>
      <c r="C506" s="360" t="s">
        <v>486</v>
      </c>
      <c r="D506" s="361"/>
      <c r="E506" s="362"/>
      <c r="F506" s="163" t="s">
        <v>153</v>
      </c>
      <c r="G506" s="106">
        <v>111743.25</v>
      </c>
      <c r="H506" s="111"/>
      <c r="I506" s="106">
        <v>111743.25</v>
      </c>
      <c r="J506" s="111"/>
      <c r="K506" s="112"/>
      <c r="L506" s="112"/>
      <c r="M506" s="112"/>
      <c r="N506" s="112"/>
      <c r="O506" s="112"/>
      <c r="P506" s="112"/>
      <c r="Q506" s="112">
        <v>68243.25</v>
      </c>
      <c r="R506" s="112">
        <v>43500</v>
      </c>
      <c r="S506" s="112"/>
      <c r="T506" s="143" t="str">
        <f t="shared" si="31"/>
        <v>Прочая закупка товаров, работ и услуг</v>
      </c>
      <c r="U506" s="144" t="str">
        <f t="shared" si="32"/>
        <v>200</v>
      </c>
      <c r="V506" s="391" t="str">
        <f t="shared" si="33"/>
        <v>00012020000000000</v>
      </c>
      <c r="W506" s="392"/>
      <c r="X506" s="393"/>
      <c r="Y506" s="152" t="str">
        <f t="shared" si="34"/>
        <v>244</v>
      </c>
      <c r="Z506" s="106">
        <v>35654.1</v>
      </c>
      <c r="AA506" s="111"/>
      <c r="AB506" s="106">
        <v>35654.1</v>
      </c>
      <c r="AC506" s="111"/>
      <c r="AD506" s="112"/>
      <c r="AE506" s="112"/>
      <c r="AF506" s="112"/>
      <c r="AG506" s="112"/>
      <c r="AH506" s="112"/>
      <c r="AI506" s="112"/>
      <c r="AJ506" s="112">
        <v>30834.1</v>
      </c>
      <c r="AK506" s="128">
        <v>4820</v>
      </c>
      <c r="AL506" s="113"/>
      <c r="AM506" s="161" t="str">
        <f>C506&amp;F506</f>
        <v>00012020000000000244</v>
      </c>
      <c r="AN506" s="103" t="str">
        <f>C506&amp;F506</f>
        <v>00012020000000000244</v>
      </c>
    </row>
    <row r="507" spans="1:40" s="104" customFormat="1" ht="11.25" x14ac:dyDescent="0.2">
      <c r="A507" s="115" t="s">
        <v>161</v>
      </c>
      <c r="B507" s="105" t="s">
        <v>17</v>
      </c>
      <c r="C507" s="357" t="s">
        <v>486</v>
      </c>
      <c r="D507" s="358"/>
      <c r="E507" s="359"/>
      <c r="F507" s="162" t="s">
        <v>162</v>
      </c>
      <c r="G507" s="106">
        <v>400000</v>
      </c>
      <c r="H507" s="106"/>
      <c r="I507" s="106">
        <v>400000</v>
      </c>
      <c r="J507" s="106"/>
      <c r="K507" s="106"/>
      <c r="L507" s="106"/>
      <c r="M507" s="106"/>
      <c r="N507" s="106"/>
      <c r="O507" s="106"/>
      <c r="P507" s="106"/>
      <c r="Q507" s="106">
        <v>400000</v>
      </c>
      <c r="R507" s="106"/>
      <c r="S507" s="106"/>
      <c r="T507" s="115" t="str">
        <f t="shared" si="31"/>
        <v>Иные бюджетные ассигнования</v>
      </c>
      <c r="U507" s="105" t="str">
        <f t="shared" si="32"/>
        <v>200</v>
      </c>
      <c r="V507" s="357" t="str">
        <f t="shared" si="33"/>
        <v>00012020000000000</v>
      </c>
      <c r="W507" s="358"/>
      <c r="X507" s="359"/>
      <c r="Y507" s="162" t="str">
        <f t="shared" si="34"/>
        <v>800</v>
      </c>
      <c r="Z507" s="106">
        <v>98600</v>
      </c>
      <c r="AA507" s="106"/>
      <c r="AB507" s="106">
        <v>98600</v>
      </c>
      <c r="AC507" s="106"/>
      <c r="AD507" s="106"/>
      <c r="AE507" s="106"/>
      <c r="AF507" s="106"/>
      <c r="AG507" s="106"/>
      <c r="AH507" s="106"/>
      <c r="AI507" s="106"/>
      <c r="AJ507" s="106">
        <v>98600</v>
      </c>
      <c r="AK507" s="126"/>
      <c r="AL507" s="107"/>
      <c r="AM507" s="119"/>
      <c r="AN507" s="103" t="s">
        <v>490</v>
      </c>
    </row>
    <row r="508" spans="1:40" s="104" customFormat="1" ht="39" x14ac:dyDescent="0.2">
      <c r="A508" s="115" t="s">
        <v>250</v>
      </c>
      <c r="B508" s="105" t="s">
        <v>17</v>
      </c>
      <c r="C508" s="357" t="s">
        <v>486</v>
      </c>
      <c r="D508" s="358"/>
      <c r="E508" s="359"/>
      <c r="F508" s="162" t="s">
        <v>251</v>
      </c>
      <c r="G508" s="106">
        <v>400000</v>
      </c>
      <c r="H508" s="106"/>
      <c r="I508" s="106">
        <v>400000</v>
      </c>
      <c r="J508" s="106"/>
      <c r="K508" s="106"/>
      <c r="L508" s="106"/>
      <c r="M508" s="106"/>
      <c r="N508" s="106"/>
      <c r="O508" s="106"/>
      <c r="P508" s="106"/>
      <c r="Q508" s="106">
        <v>400000</v>
      </c>
      <c r="R508" s="106"/>
      <c r="S508" s="106"/>
      <c r="T508" s="115" t="str">
        <f t="shared" si="31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508" s="105" t="str">
        <f t="shared" si="32"/>
        <v>200</v>
      </c>
      <c r="V508" s="357" t="str">
        <f t="shared" si="33"/>
        <v>00012020000000000</v>
      </c>
      <c r="W508" s="358"/>
      <c r="X508" s="359"/>
      <c r="Y508" s="162" t="str">
        <f t="shared" si="34"/>
        <v>810</v>
      </c>
      <c r="Z508" s="106">
        <v>98600</v>
      </c>
      <c r="AA508" s="106"/>
      <c r="AB508" s="106">
        <v>98600</v>
      </c>
      <c r="AC508" s="106"/>
      <c r="AD508" s="106"/>
      <c r="AE508" s="106"/>
      <c r="AF508" s="106"/>
      <c r="AG508" s="106"/>
      <c r="AH508" s="106"/>
      <c r="AI508" s="106"/>
      <c r="AJ508" s="106">
        <v>98600</v>
      </c>
      <c r="AK508" s="126"/>
      <c r="AL508" s="107"/>
      <c r="AM508" s="119"/>
      <c r="AN508" s="103" t="s">
        <v>491</v>
      </c>
    </row>
    <row r="509" spans="1:40" s="104" customFormat="1" ht="78" x14ac:dyDescent="0.2">
      <c r="A509" s="114" t="s">
        <v>304</v>
      </c>
      <c r="B509" s="110" t="s">
        <v>17</v>
      </c>
      <c r="C509" s="360" t="s">
        <v>486</v>
      </c>
      <c r="D509" s="361"/>
      <c r="E509" s="362"/>
      <c r="F509" s="163" t="s">
        <v>305</v>
      </c>
      <c r="G509" s="106">
        <v>400000</v>
      </c>
      <c r="H509" s="111"/>
      <c r="I509" s="106">
        <v>400000</v>
      </c>
      <c r="J509" s="111"/>
      <c r="K509" s="112"/>
      <c r="L509" s="112"/>
      <c r="M509" s="112"/>
      <c r="N509" s="112"/>
      <c r="O509" s="112"/>
      <c r="P509" s="112"/>
      <c r="Q509" s="112">
        <v>400000</v>
      </c>
      <c r="R509" s="112"/>
      <c r="S509" s="112"/>
      <c r="T509" s="143" t="str">
        <f t="shared" si="31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509" s="144" t="str">
        <f t="shared" si="32"/>
        <v>200</v>
      </c>
      <c r="V509" s="391" t="str">
        <f t="shared" si="33"/>
        <v>00012020000000000</v>
      </c>
      <c r="W509" s="392"/>
      <c r="X509" s="393"/>
      <c r="Y509" s="152" t="str">
        <f t="shared" si="34"/>
        <v>812</v>
      </c>
      <c r="Z509" s="106">
        <v>98600</v>
      </c>
      <c r="AA509" s="111"/>
      <c r="AB509" s="106">
        <v>98600</v>
      </c>
      <c r="AC509" s="111"/>
      <c r="AD509" s="112"/>
      <c r="AE509" s="112"/>
      <c r="AF509" s="112"/>
      <c r="AG509" s="112"/>
      <c r="AH509" s="112"/>
      <c r="AI509" s="112"/>
      <c r="AJ509" s="112">
        <v>98600</v>
      </c>
      <c r="AK509" s="128"/>
      <c r="AL509" s="113"/>
      <c r="AM509" s="161" t="str">
        <f>C509&amp;F509</f>
        <v>00012020000000000812</v>
      </c>
      <c r="AN509" s="103" t="str">
        <f>C509&amp;F509</f>
        <v>00012020000000000812</v>
      </c>
    </row>
    <row r="510" spans="1:40" s="104" customFormat="1" ht="19.5" x14ac:dyDescent="0.2">
      <c r="A510" s="115" t="s">
        <v>492</v>
      </c>
      <c r="B510" s="105" t="s">
        <v>17</v>
      </c>
      <c r="C510" s="357" t="s">
        <v>493</v>
      </c>
      <c r="D510" s="358"/>
      <c r="E510" s="359"/>
      <c r="F510" s="162" t="s">
        <v>125</v>
      </c>
      <c r="G510" s="106">
        <v>57000</v>
      </c>
      <c r="H510" s="106"/>
      <c r="I510" s="106">
        <v>57000</v>
      </c>
      <c r="J510" s="106"/>
      <c r="K510" s="106"/>
      <c r="L510" s="106"/>
      <c r="M510" s="106"/>
      <c r="N510" s="106"/>
      <c r="O510" s="106"/>
      <c r="P510" s="106"/>
      <c r="Q510" s="106">
        <v>57000</v>
      </c>
      <c r="R510" s="106"/>
      <c r="S510" s="106"/>
      <c r="T510" s="115" t="str">
        <f t="shared" si="31"/>
        <v>Другие вопросы в области средств массовой информации</v>
      </c>
      <c r="U510" s="105" t="str">
        <f t="shared" si="32"/>
        <v>200</v>
      </c>
      <c r="V510" s="357" t="str">
        <f t="shared" si="33"/>
        <v>00012040000000000</v>
      </c>
      <c r="W510" s="358"/>
      <c r="X510" s="359"/>
      <c r="Y510" s="162" t="str">
        <f t="shared" si="34"/>
        <v>000</v>
      </c>
      <c r="Z510" s="106">
        <v>24211.07</v>
      </c>
      <c r="AA510" s="106"/>
      <c r="AB510" s="106">
        <v>24211.07</v>
      </c>
      <c r="AC510" s="106"/>
      <c r="AD510" s="106"/>
      <c r="AE510" s="106"/>
      <c r="AF510" s="106"/>
      <c r="AG510" s="106"/>
      <c r="AH510" s="106"/>
      <c r="AI510" s="106"/>
      <c r="AJ510" s="106">
        <v>24211.07</v>
      </c>
      <c r="AK510" s="126"/>
      <c r="AL510" s="107"/>
      <c r="AM510" s="119"/>
      <c r="AN510" s="103" t="s">
        <v>494</v>
      </c>
    </row>
    <row r="511" spans="1:40" s="104" customFormat="1" ht="19.5" x14ac:dyDescent="0.2">
      <c r="A511" s="115" t="s">
        <v>145</v>
      </c>
      <c r="B511" s="105" t="s">
        <v>17</v>
      </c>
      <c r="C511" s="357" t="s">
        <v>493</v>
      </c>
      <c r="D511" s="358"/>
      <c r="E511" s="359"/>
      <c r="F511" s="162" t="s">
        <v>17</v>
      </c>
      <c r="G511" s="106">
        <v>57000</v>
      </c>
      <c r="H511" s="106"/>
      <c r="I511" s="106">
        <v>57000</v>
      </c>
      <c r="J511" s="106"/>
      <c r="K511" s="106"/>
      <c r="L511" s="106"/>
      <c r="M511" s="106"/>
      <c r="N511" s="106"/>
      <c r="O511" s="106"/>
      <c r="P511" s="106"/>
      <c r="Q511" s="106">
        <v>57000</v>
      </c>
      <c r="R511" s="106"/>
      <c r="S511" s="106"/>
      <c r="T511" s="115" t="str">
        <f t="shared" si="31"/>
        <v>Закупка товаров, работ и услуг для обеспечения государственных (муниципальных) нужд</v>
      </c>
      <c r="U511" s="105" t="str">
        <f t="shared" si="32"/>
        <v>200</v>
      </c>
      <c r="V511" s="357" t="str">
        <f t="shared" si="33"/>
        <v>00012040000000000</v>
      </c>
      <c r="W511" s="358"/>
      <c r="X511" s="359"/>
      <c r="Y511" s="162" t="str">
        <f t="shared" si="34"/>
        <v>200</v>
      </c>
      <c r="Z511" s="106">
        <v>24211.07</v>
      </c>
      <c r="AA511" s="106"/>
      <c r="AB511" s="106">
        <v>24211.07</v>
      </c>
      <c r="AC511" s="106"/>
      <c r="AD511" s="106"/>
      <c r="AE511" s="106"/>
      <c r="AF511" s="106"/>
      <c r="AG511" s="106"/>
      <c r="AH511" s="106"/>
      <c r="AI511" s="106"/>
      <c r="AJ511" s="106">
        <v>24211.07</v>
      </c>
      <c r="AK511" s="126"/>
      <c r="AL511" s="107"/>
      <c r="AM511" s="119"/>
      <c r="AN511" s="103" t="s">
        <v>495</v>
      </c>
    </row>
    <row r="512" spans="1:40" s="104" customFormat="1" ht="29.25" x14ac:dyDescent="0.2">
      <c r="A512" s="115" t="s">
        <v>147</v>
      </c>
      <c r="B512" s="105" t="s">
        <v>17</v>
      </c>
      <c r="C512" s="357" t="s">
        <v>493</v>
      </c>
      <c r="D512" s="358"/>
      <c r="E512" s="359"/>
      <c r="F512" s="162" t="s">
        <v>148</v>
      </c>
      <c r="G512" s="106">
        <v>57000</v>
      </c>
      <c r="H512" s="106"/>
      <c r="I512" s="106">
        <v>57000</v>
      </c>
      <c r="J512" s="106"/>
      <c r="K512" s="106"/>
      <c r="L512" s="106"/>
      <c r="M512" s="106"/>
      <c r="N512" s="106"/>
      <c r="O512" s="106"/>
      <c r="P512" s="106"/>
      <c r="Q512" s="106">
        <v>57000</v>
      </c>
      <c r="R512" s="106"/>
      <c r="S512" s="106"/>
      <c r="T512" s="115" t="str">
        <f t="shared" si="31"/>
        <v>Иные закупки товаров, работ и услуг для обеспечения государственных (муниципальных) нужд</v>
      </c>
      <c r="U512" s="105" t="str">
        <f t="shared" si="32"/>
        <v>200</v>
      </c>
      <c r="V512" s="357" t="str">
        <f t="shared" si="33"/>
        <v>00012040000000000</v>
      </c>
      <c r="W512" s="358"/>
      <c r="X512" s="359"/>
      <c r="Y512" s="162" t="str">
        <f t="shared" si="34"/>
        <v>240</v>
      </c>
      <c r="Z512" s="106">
        <v>24211.07</v>
      </c>
      <c r="AA512" s="106"/>
      <c r="AB512" s="106">
        <v>24211.07</v>
      </c>
      <c r="AC512" s="106"/>
      <c r="AD512" s="106"/>
      <c r="AE512" s="106"/>
      <c r="AF512" s="106"/>
      <c r="AG512" s="106"/>
      <c r="AH512" s="106"/>
      <c r="AI512" s="106"/>
      <c r="AJ512" s="106">
        <v>24211.07</v>
      </c>
      <c r="AK512" s="126"/>
      <c r="AL512" s="107"/>
      <c r="AM512" s="119"/>
      <c r="AN512" s="103" t="s">
        <v>496</v>
      </c>
    </row>
    <row r="513" spans="1:41" s="104" customFormat="1" ht="19.5" x14ac:dyDescent="0.2">
      <c r="A513" s="114" t="s">
        <v>150</v>
      </c>
      <c r="B513" s="110" t="s">
        <v>17</v>
      </c>
      <c r="C513" s="360" t="s">
        <v>493</v>
      </c>
      <c r="D513" s="361"/>
      <c r="E513" s="362"/>
      <c r="F513" s="163" t="s">
        <v>151</v>
      </c>
      <c r="G513" s="106">
        <v>3000</v>
      </c>
      <c r="H513" s="111"/>
      <c r="I513" s="106">
        <v>3000</v>
      </c>
      <c r="J513" s="111"/>
      <c r="K513" s="112"/>
      <c r="L513" s="112"/>
      <c r="M513" s="112"/>
      <c r="N513" s="112"/>
      <c r="O513" s="112"/>
      <c r="P513" s="112"/>
      <c r="Q513" s="112">
        <v>3000</v>
      </c>
      <c r="R513" s="112"/>
      <c r="S513" s="112"/>
      <c r="T513" s="143" t="str">
        <f t="shared" si="31"/>
        <v>Закупка товаров, работ, услуг в сфере информационно-коммуникационных технологий</v>
      </c>
      <c r="U513" s="144" t="str">
        <f t="shared" si="32"/>
        <v>200</v>
      </c>
      <c r="V513" s="391" t="str">
        <f t="shared" si="33"/>
        <v>00012040000000000</v>
      </c>
      <c r="W513" s="392"/>
      <c r="X513" s="393"/>
      <c r="Y513" s="152" t="str">
        <f t="shared" si="34"/>
        <v>242</v>
      </c>
      <c r="Z513" s="106">
        <v>1735</v>
      </c>
      <c r="AA513" s="111"/>
      <c r="AB513" s="106">
        <v>1735</v>
      </c>
      <c r="AC513" s="111"/>
      <c r="AD513" s="112"/>
      <c r="AE513" s="112"/>
      <c r="AF513" s="112"/>
      <c r="AG513" s="112"/>
      <c r="AH513" s="112"/>
      <c r="AI513" s="112"/>
      <c r="AJ513" s="112">
        <v>1735</v>
      </c>
      <c r="AK513" s="128"/>
      <c r="AL513" s="113"/>
      <c r="AM513" s="161" t="str">
        <f>C513&amp;F513</f>
        <v>00012040000000000242</v>
      </c>
      <c r="AN513" s="103" t="str">
        <f>C513&amp;F513</f>
        <v>00012040000000000242</v>
      </c>
    </row>
    <row r="514" spans="1:41" s="104" customFormat="1" ht="11.25" x14ac:dyDescent="0.2">
      <c r="A514" s="114" t="s">
        <v>152</v>
      </c>
      <c r="B514" s="110" t="s">
        <v>17</v>
      </c>
      <c r="C514" s="360" t="s">
        <v>493</v>
      </c>
      <c r="D514" s="361"/>
      <c r="E514" s="362"/>
      <c r="F514" s="163" t="s">
        <v>153</v>
      </c>
      <c r="G514" s="106">
        <v>54000</v>
      </c>
      <c r="H514" s="111"/>
      <c r="I514" s="106">
        <v>54000</v>
      </c>
      <c r="J514" s="111"/>
      <c r="K514" s="112"/>
      <c r="L514" s="112"/>
      <c r="M514" s="112"/>
      <c r="N514" s="112"/>
      <c r="O514" s="112"/>
      <c r="P514" s="112"/>
      <c r="Q514" s="112">
        <v>54000</v>
      </c>
      <c r="R514" s="112"/>
      <c r="S514" s="112"/>
      <c r="T514" s="143" t="str">
        <f t="shared" si="31"/>
        <v>Прочая закупка товаров, работ и услуг</v>
      </c>
      <c r="U514" s="144" t="str">
        <f t="shared" si="32"/>
        <v>200</v>
      </c>
      <c r="V514" s="391" t="str">
        <f t="shared" si="33"/>
        <v>00012040000000000</v>
      </c>
      <c r="W514" s="392"/>
      <c r="X514" s="393"/>
      <c r="Y514" s="152" t="str">
        <f t="shared" si="34"/>
        <v>244</v>
      </c>
      <c r="Z514" s="106">
        <v>22476.07</v>
      </c>
      <c r="AA514" s="111"/>
      <c r="AB514" s="106">
        <v>22476.07</v>
      </c>
      <c r="AC514" s="111"/>
      <c r="AD514" s="112"/>
      <c r="AE514" s="112"/>
      <c r="AF514" s="112"/>
      <c r="AG514" s="112"/>
      <c r="AH514" s="112"/>
      <c r="AI514" s="112"/>
      <c r="AJ514" s="112">
        <v>22476.07</v>
      </c>
      <c r="AK514" s="128"/>
      <c r="AL514" s="113"/>
      <c r="AM514" s="161" t="str">
        <f>C514&amp;F514</f>
        <v>00012040000000000244</v>
      </c>
      <c r="AN514" s="103" t="str">
        <f>C514&amp;F514</f>
        <v>00012040000000000244</v>
      </c>
    </row>
    <row r="515" spans="1:41" s="104" customFormat="1" ht="19.5" x14ac:dyDescent="0.2">
      <c r="A515" s="115" t="s">
        <v>497</v>
      </c>
      <c r="B515" s="105" t="s">
        <v>17</v>
      </c>
      <c r="C515" s="357" t="s">
        <v>498</v>
      </c>
      <c r="D515" s="358"/>
      <c r="E515" s="359"/>
      <c r="F515" s="162" t="s">
        <v>125</v>
      </c>
      <c r="G515" s="106">
        <v>1623016.81</v>
      </c>
      <c r="H515" s="106"/>
      <c r="I515" s="106">
        <v>1623016.81</v>
      </c>
      <c r="J515" s="106"/>
      <c r="K515" s="106"/>
      <c r="L515" s="106"/>
      <c r="M515" s="106"/>
      <c r="N515" s="106"/>
      <c r="O515" s="106"/>
      <c r="P515" s="106">
        <v>1623016.81</v>
      </c>
      <c r="Q515" s="106"/>
      <c r="R515" s="106"/>
      <c r="S515" s="106"/>
      <c r="T515" s="115" t="str">
        <f t="shared" si="31"/>
        <v>ОБСЛУЖИВАНИЕ ГОСУДАРСТВЕННОГО И МУНИЦИПАЛЬНОГО ДОЛГА</v>
      </c>
      <c r="U515" s="105" t="str">
        <f t="shared" si="32"/>
        <v>200</v>
      </c>
      <c r="V515" s="357" t="str">
        <f t="shared" si="33"/>
        <v>00013000000000000</v>
      </c>
      <c r="W515" s="358"/>
      <c r="X515" s="359"/>
      <c r="Y515" s="162" t="str">
        <f t="shared" si="34"/>
        <v>000</v>
      </c>
      <c r="Z515" s="106">
        <v>584045.68999999994</v>
      </c>
      <c r="AA515" s="106"/>
      <c r="AB515" s="106">
        <v>584045.68999999994</v>
      </c>
      <c r="AC515" s="106"/>
      <c r="AD515" s="106"/>
      <c r="AE515" s="106"/>
      <c r="AF515" s="106"/>
      <c r="AG515" s="106"/>
      <c r="AH515" s="106"/>
      <c r="AI515" s="106">
        <v>584045.68999999994</v>
      </c>
      <c r="AJ515" s="106"/>
      <c r="AK515" s="126"/>
      <c r="AL515" s="107"/>
      <c r="AM515" s="119"/>
      <c r="AN515" s="103" t="s">
        <v>499</v>
      </c>
    </row>
    <row r="516" spans="1:41" s="104" customFormat="1" ht="19.5" x14ac:dyDescent="0.2">
      <c r="A516" s="115" t="s">
        <v>500</v>
      </c>
      <c r="B516" s="105" t="s">
        <v>17</v>
      </c>
      <c r="C516" s="357" t="s">
        <v>501</v>
      </c>
      <c r="D516" s="358"/>
      <c r="E516" s="359"/>
      <c r="F516" s="162" t="s">
        <v>125</v>
      </c>
      <c r="G516" s="106">
        <v>1623016.81</v>
      </c>
      <c r="H516" s="106"/>
      <c r="I516" s="106">
        <v>1623016.81</v>
      </c>
      <c r="J516" s="106"/>
      <c r="K516" s="106"/>
      <c r="L516" s="106"/>
      <c r="M516" s="106"/>
      <c r="N516" s="106"/>
      <c r="O516" s="106"/>
      <c r="P516" s="106">
        <v>1623016.81</v>
      </c>
      <c r="Q516" s="106"/>
      <c r="R516" s="106"/>
      <c r="S516" s="106"/>
      <c r="T516" s="115" t="str">
        <f t="shared" si="31"/>
        <v>Обслуживание государственного внутреннего и муниципального долга</v>
      </c>
      <c r="U516" s="105" t="str">
        <f t="shared" si="32"/>
        <v>200</v>
      </c>
      <c r="V516" s="357" t="str">
        <f t="shared" si="33"/>
        <v>00013010000000000</v>
      </c>
      <c r="W516" s="358"/>
      <c r="X516" s="359"/>
      <c r="Y516" s="162" t="str">
        <f t="shared" si="34"/>
        <v>000</v>
      </c>
      <c r="Z516" s="106">
        <v>584045.68999999994</v>
      </c>
      <c r="AA516" s="106"/>
      <c r="AB516" s="106">
        <v>584045.68999999994</v>
      </c>
      <c r="AC516" s="106"/>
      <c r="AD516" s="106"/>
      <c r="AE516" s="106"/>
      <c r="AF516" s="106"/>
      <c r="AG516" s="106"/>
      <c r="AH516" s="106"/>
      <c r="AI516" s="106">
        <v>584045.68999999994</v>
      </c>
      <c r="AJ516" s="106"/>
      <c r="AK516" s="126"/>
      <c r="AL516" s="107"/>
      <c r="AM516" s="119"/>
      <c r="AN516" s="103" t="s">
        <v>502</v>
      </c>
    </row>
    <row r="517" spans="1:41" s="104" customFormat="1" ht="19.5" x14ac:dyDescent="0.2">
      <c r="A517" s="115" t="s">
        <v>503</v>
      </c>
      <c r="B517" s="105" t="s">
        <v>17</v>
      </c>
      <c r="C517" s="357" t="s">
        <v>501</v>
      </c>
      <c r="D517" s="358"/>
      <c r="E517" s="359"/>
      <c r="F517" s="162" t="s">
        <v>27</v>
      </c>
      <c r="G517" s="106">
        <v>1623016.81</v>
      </c>
      <c r="H517" s="106"/>
      <c r="I517" s="106">
        <v>1623016.81</v>
      </c>
      <c r="J517" s="106"/>
      <c r="K517" s="106"/>
      <c r="L517" s="106"/>
      <c r="M517" s="106"/>
      <c r="N517" s="106"/>
      <c r="O517" s="106"/>
      <c r="P517" s="106">
        <v>1623016.81</v>
      </c>
      <c r="Q517" s="106"/>
      <c r="R517" s="106"/>
      <c r="S517" s="106"/>
      <c r="T517" s="115" t="str">
        <f t="shared" si="31"/>
        <v>Обслуживание государственного (муниципального) долга</v>
      </c>
      <c r="U517" s="105" t="str">
        <f t="shared" si="32"/>
        <v>200</v>
      </c>
      <c r="V517" s="357" t="str">
        <f t="shared" si="33"/>
        <v>00013010000000000</v>
      </c>
      <c r="W517" s="358"/>
      <c r="X517" s="359"/>
      <c r="Y517" s="162" t="str">
        <f t="shared" si="34"/>
        <v>700</v>
      </c>
      <c r="Z517" s="106">
        <v>584045.68999999994</v>
      </c>
      <c r="AA517" s="106"/>
      <c r="AB517" s="106">
        <v>584045.68999999994</v>
      </c>
      <c r="AC517" s="106"/>
      <c r="AD517" s="106"/>
      <c r="AE517" s="106"/>
      <c r="AF517" s="106"/>
      <c r="AG517" s="106"/>
      <c r="AH517" s="106"/>
      <c r="AI517" s="106">
        <v>584045.68999999994</v>
      </c>
      <c r="AJ517" s="106"/>
      <c r="AK517" s="126"/>
      <c r="AL517" s="107"/>
      <c r="AM517" s="119"/>
      <c r="AN517" s="103" t="s">
        <v>504</v>
      </c>
    </row>
    <row r="518" spans="1:41" s="104" customFormat="1" ht="11.25" x14ac:dyDescent="0.2">
      <c r="A518" s="114" t="s">
        <v>505</v>
      </c>
      <c r="B518" s="110" t="s">
        <v>17</v>
      </c>
      <c r="C518" s="360" t="s">
        <v>501</v>
      </c>
      <c r="D518" s="361"/>
      <c r="E518" s="362"/>
      <c r="F518" s="163" t="s">
        <v>506</v>
      </c>
      <c r="G518" s="106">
        <v>1623016.81</v>
      </c>
      <c r="H518" s="111"/>
      <c r="I518" s="106">
        <v>1623016.81</v>
      </c>
      <c r="J518" s="111"/>
      <c r="K518" s="112"/>
      <c r="L518" s="112"/>
      <c r="M518" s="112"/>
      <c r="N518" s="112"/>
      <c r="O518" s="112"/>
      <c r="P518" s="112">
        <v>1623016.81</v>
      </c>
      <c r="Q518" s="112"/>
      <c r="R518" s="112"/>
      <c r="S518" s="112"/>
      <c r="T518" s="143" t="str">
        <f t="shared" si="31"/>
        <v>Обслуживание муниципального долга</v>
      </c>
      <c r="U518" s="144" t="str">
        <f t="shared" si="32"/>
        <v>200</v>
      </c>
      <c r="V518" s="391" t="str">
        <f t="shared" si="33"/>
        <v>00013010000000000</v>
      </c>
      <c r="W518" s="392"/>
      <c r="X518" s="393"/>
      <c r="Y518" s="152" t="str">
        <f t="shared" si="34"/>
        <v>730</v>
      </c>
      <c r="Z518" s="106">
        <v>584045.68999999994</v>
      </c>
      <c r="AA518" s="111"/>
      <c r="AB518" s="106">
        <v>584045.68999999994</v>
      </c>
      <c r="AC518" s="111"/>
      <c r="AD518" s="112"/>
      <c r="AE518" s="112"/>
      <c r="AF518" s="112"/>
      <c r="AG518" s="112"/>
      <c r="AH518" s="112"/>
      <c r="AI518" s="112">
        <v>584045.68999999994</v>
      </c>
      <c r="AJ518" s="112"/>
      <c r="AK518" s="128"/>
      <c r="AL518" s="113"/>
      <c r="AM518" s="161" t="str">
        <f>C518&amp;F518</f>
        <v>00013010000000000730</v>
      </c>
      <c r="AN518" s="103" t="str">
        <f>C518&amp;F518</f>
        <v>00013010000000000730</v>
      </c>
    </row>
    <row r="519" spans="1:41" s="104" customFormat="1" ht="29.25" x14ac:dyDescent="0.2">
      <c r="A519" s="115" t="s">
        <v>507</v>
      </c>
      <c r="B519" s="105" t="s">
        <v>17</v>
      </c>
      <c r="C519" s="357" t="s">
        <v>508</v>
      </c>
      <c r="D519" s="358"/>
      <c r="E519" s="359"/>
      <c r="F519" s="162" t="s">
        <v>125</v>
      </c>
      <c r="G519" s="106">
        <v>0</v>
      </c>
      <c r="H519" s="106"/>
      <c r="I519" s="106">
        <v>0</v>
      </c>
      <c r="J519" s="106">
        <v>21119800</v>
      </c>
      <c r="K519" s="106"/>
      <c r="L519" s="106"/>
      <c r="M519" s="106"/>
      <c r="N519" s="106"/>
      <c r="O519" s="106"/>
      <c r="P519" s="106">
        <v>21119800</v>
      </c>
      <c r="Q519" s="106"/>
      <c r="R519" s="106"/>
      <c r="S519" s="106"/>
      <c r="T519" s="115" t="str">
        <f t="shared" si="31"/>
        <v>МЕЖБЮДЖЕТНЫЕ ТРАНСФЕРТЫ ОБЩЕГО ХАРАКТЕРА БЮДЖЕТАМ БЮДЖЕТНОЙ СИСТЕМЫ РОССИЙСКОЙ ФЕДЕРАЦИИ</v>
      </c>
      <c r="U519" s="105" t="str">
        <f t="shared" si="32"/>
        <v>200</v>
      </c>
      <c r="V519" s="357" t="str">
        <f t="shared" si="33"/>
        <v>00014000000000000</v>
      </c>
      <c r="W519" s="358"/>
      <c r="X519" s="359"/>
      <c r="Y519" s="162" t="str">
        <f t="shared" si="34"/>
        <v>000</v>
      </c>
      <c r="Z519" s="106">
        <v>0</v>
      </c>
      <c r="AA519" s="106"/>
      <c r="AB519" s="106">
        <v>0</v>
      </c>
      <c r="AC519" s="106">
        <v>9461700</v>
      </c>
      <c r="AD519" s="106"/>
      <c r="AE519" s="106"/>
      <c r="AF519" s="106"/>
      <c r="AG519" s="106"/>
      <c r="AH519" s="106"/>
      <c r="AI519" s="106">
        <v>9461700</v>
      </c>
      <c r="AJ519" s="106"/>
      <c r="AK519" s="126"/>
      <c r="AL519" s="107"/>
      <c r="AM519" s="119"/>
      <c r="AN519" s="103" t="s">
        <v>509</v>
      </c>
    </row>
    <row r="520" spans="1:41" s="104" customFormat="1" ht="29.25" x14ac:dyDescent="0.2">
      <c r="A520" s="115" t="s">
        <v>510</v>
      </c>
      <c r="B520" s="105" t="s">
        <v>17</v>
      </c>
      <c r="C520" s="357" t="s">
        <v>511</v>
      </c>
      <c r="D520" s="358"/>
      <c r="E520" s="359"/>
      <c r="F520" s="162" t="s">
        <v>125</v>
      </c>
      <c r="G520" s="106">
        <v>0</v>
      </c>
      <c r="H520" s="106"/>
      <c r="I520" s="106">
        <v>0</v>
      </c>
      <c r="J520" s="106">
        <v>21119800</v>
      </c>
      <c r="K520" s="106"/>
      <c r="L520" s="106"/>
      <c r="M520" s="106"/>
      <c r="N520" s="106"/>
      <c r="O520" s="106"/>
      <c r="P520" s="106">
        <v>21119800</v>
      </c>
      <c r="Q520" s="106"/>
      <c r="R520" s="106"/>
      <c r="S520" s="106"/>
      <c r="T520" s="115" t="str">
        <f t="shared" ref="T520:T523" si="35">""&amp;A520</f>
        <v>Дотации на выравнивание бюджетной обеспеченности субъектов Российской Федерации и муниципальных образований</v>
      </c>
      <c r="U520" s="105" t="str">
        <f t="shared" ref="U520:U523" si="36">""&amp;B520</f>
        <v>200</v>
      </c>
      <c r="V520" s="357" t="str">
        <f t="shared" ref="V520:V523" si="37">""&amp;C520</f>
        <v>00014010000000000</v>
      </c>
      <c r="W520" s="358"/>
      <c r="X520" s="359"/>
      <c r="Y520" s="162" t="str">
        <f t="shared" si="34"/>
        <v>000</v>
      </c>
      <c r="Z520" s="106">
        <v>0</v>
      </c>
      <c r="AA520" s="106"/>
      <c r="AB520" s="106">
        <v>0</v>
      </c>
      <c r="AC520" s="106">
        <v>9461700</v>
      </c>
      <c r="AD520" s="106"/>
      <c r="AE520" s="106"/>
      <c r="AF520" s="106"/>
      <c r="AG520" s="106"/>
      <c r="AH520" s="106"/>
      <c r="AI520" s="106">
        <v>9461700</v>
      </c>
      <c r="AJ520" s="106"/>
      <c r="AK520" s="126"/>
      <c r="AL520" s="107"/>
      <c r="AM520" s="119"/>
      <c r="AN520" s="103" t="s">
        <v>512</v>
      </c>
    </row>
    <row r="521" spans="1:41" s="104" customFormat="1" ht="11.25" x14ac:dyDescent="0.2">
      <c r="A521" s="115" t="s">
        <v>190</v>
      </c>
      <c r="B521" s="105" t="s">
        <v>17</v>
      </c>
      <c r="C521" s="357" t="s">
        <v>511</v>
      </c>
      <c r="D521" s="358"/>
      <c r="E521" s="359"/>
      <c r="F521" s="162" t="s">
        <v>22</v>
      </c>
      <c r="G521" s="106">
        <v>0</v>
      </c>
      <c r="H521" s="106"/>
      <c r="I521" s="106">
        <v>0</v>
      </c>
      <c r="J521" s="106">
        <v>21119800</v>
      </c>
      <c r="K521" s="106"/>
      <c r="L521" s="106"/>
      <c r="M521" s="106"/>
      <c r="N521" s="106"/>
      <c r="O521" s="106"/>
      <c r="P521" s="106">
        <v>21119800</v>
      </c>
      <c r="Q521" s="106"/>
      <c r="R521" s="106"/>
      <c r="S521" s="106"/>
      <c r="T521" s="115" t="str">
        <f t="shared" si="35"/>
        <v>Межбюджетные трансферты</v>
      </c>
      <c r="U521" s="105" t="str">
        <f t="shared" si="36"/>
        <v>200</v>
      </c>
      <c r="V521" s="357" t="str">
        <f t="shared" si="37"/>
        <v>00014010000000000</v>
      </c>
      <c r="W521" s="358"/>
      <c r="X521" s="359"/>
      <c r="Y521" s="162" t="str">
        <f t="shared" si="34"/>
        <v>500</v>
      </c>
      <c r="Z521" s="106">
        <v>0</v>
      </c>
      <c r="AA521" s="106"/>
      <c r="AB521" s="106">
        <v>0</v>
      </c>
      <c r="AC521" s="106">
        <v>9461700</v>
      </c>
      <c r="AD521" s="106"/>
      <c r="AE521" s="106"/>
      <c r="AF521" s="106"/>
      <c r="AG521" s="106"/>
      <c r="AH521" s="106"/>
      <c r="AI521" s="106">
        <v>9461700</v>
      </c>
      <c r="AJ521" s="106"/>
      <c r="AK521" s="126"/>
      <c r="AL521" s="107"/>
      <c r="AM521" s="119"/>
      <c r="AN521" s="103" t="s">
        <v>513</v>
      </c>
    </row>
    <row r="522" spans="1:41" s="104" customFormat="1" ht="11.25" x14ac:dyDescent="0.2">
      <c r="A522" s="115" t="s">
        <v>514</v>
      </c>
      <c r="B522" s="105" t="s">
        <v>17</v>
      </c>
      <c r="C522" s="357" t="s">
        <v>511</v>
      </c>
      <c r="D522" s="358"/>
      <c r="E522" s="359"/>
      <c r="F522" s="162" t="s">
        <v>515</v>
      </c>
      <c r="G522" s="106">
        <v>0</v>
      </c>
      <c r="H522" s="106"/>
      <c r="I522" s="106">
        <v>0</v>
      </c>
      <c r="J522" s="106">
        <v>21119800</v>
      </c>
      <c r="K522" s="106"/>
      <c r="L522" s="106"/>
      <c r="M522" s="106"/>
      <c r="N522" s="106"/>
      <c r="O522" s="106"/>
      <c r="P522" s="106">
        <v>21119800</v>
      </c>
      <c r="Q522" s="106"/>
      <c r="R522" s="106"/>
      <c r="S522" s="106"/>
      <c r="T522" s="115" t="str">
        <f t="shared" si="35"/>
        <v>Дотации</v>
      </c>
      <c r="U522" s="105" t="str">
        <f t="shared" si="36"/>
        <v>200</v>
      </c>
      <c r="V522" s="357" t="str">
        <f t="shared" si="37"/>
        <v>00014010000000000</v>
      </c>
      <c r="W522" s="358"/>
      <c r="X522" s="359"/>
      <c r="Y522" s="162" t="str">
        <f t="shared" si="34"/>
        <v>510</v>
      </c>
      <c r="Z522" s="106">
        <v>0</v>
      </c>
      <c r="AA522" s="106"/>
      <c r="AB522" s="106">
        <v>0</v>
      </c>
      <c r="AC522" s="106">
        <v>9461700</v>
      </c>
      <c r="AD522" s="106"/>
      <c r="AE522" s="106"/>
      <c r="AF522" s="106"/>
      <c r="AG522" s="106"/>
      <c r="AH522" s="106"/>
      <c r="AI522" s="106">
        <v>9461700</v>
      </c>
      <c r="AJ522" s="106"/>
      <c r="AK522" s="126"/>
      <c r="AL522" s="107"/>
      <c r="AM522" s="119"/>
      <c r="AN522" s="103" t="s">
        <v>516</v>
      </c>
    </row>
    <row r="523" spans="1:41" s="104" customFormat="1" ht="19.5" x14ac:dyDescent="0.2">
      <c r="A523" s="114" t="s">
        <v>517</v>
      </c>
      <c r="B523" s="110" t="s">
        <v>17</v>
      </c>
      <c r="C523" s="360" t="s">
        <v>511</v>
      </c>
      <c r="D523" s="361"/>
      <c r="E523" s="362"/>
      <c r="F523" s="163" t="s">
        <v>518</v>
      </c>
      <c r="G523" s="106">
        <v>0</v>
      </c>
      <c r="H523" s="111"/>
      <c r="I523" s="106">
        <v>0</v>
      </c>
      <c r="J523" s="111">
        <v>21119800</v>
      </c>
      <c r="K523" s="112"/>
      <c r="L523" s="112"/>
      <c r="M523" s="112"/>
      <c r="N523" s="112"/>
      <c r="O523" s="112"/>
      <c r="P523" s="112">
        <v>21119800</v>
      </c>
      <c r="Q523" s="112"/>
      <c r="R523" s="112"/>
      <c r="S523" s="112"/>
      <c r="T523" s="143" t="str">
        <f t="shared" si="35"/>
        <v>Дотации на выравнивание бюджетной обеспеченности</v>
      </c>
      <c r="U523" s="144" t="str">
        <f t="shared" si="36"/>
        <v>200</v>
      </c>
      <c r="V523" s="391" t="str">
        <f t="shared" si="37"/>
        <v>00014010000000000</v>
      </c>
      <c r="W523" s="392"/>
      <c r="X523" s="393"/>
      <c r="Y523" s="152" t="str">
        <f t="shared" si="34"/>
        <v>511</v>
      </c>
      <c r="Z523" s="106">
        <v>0</v>
      </c>
      <c r="AA523" s="111"/>
      <c r="AB523" s="106">
        <v>0</v>
      </c>
      <c r="AC523" s="111">
        <v>9461700</v>
      </c>
      <c r="AD523" s="112"/>
      <c r="AE523" s="112"/>
      <c r="AF523" s="112"/>
      <c r="AG523" s="112"/>
      <c r="AH523" s="112"/>
      <c r="AI523" s="112">
        <v>9461700</v>
      </c>
      <c r="AJ523" s="112"/>
      <c r="AK523" s="128"/>
      <c r="AL523" s="113"/>
      <c r="AM523" s="161" t="str">
        <f>C523&amp;F523</f>
        <v>00014010000000000511</v>
      </c>
      <c r="AN523" s="103" t="str">
        <f>C523&amp;F523</f>
        <v>00014010000000000511</v>
      </c>
    </row>
    <row r="524" spans="1:41" s="60" customFormat="1" ht="24" customHeight="1" thickBot="1" x14ac:dyDescent="0.25">
      <c r="A524" s="63" t="s">
        <v>18</v>
      </c>
      <c r="B524" s="90">
        <v>450</v>
      </c>
      <c r="C524" s="385" t="s">
        <v>68</v>
      </c>
      <c r="D524" s="386"/>
      <c r="E524" s="386"/>
      <c r="F524" s="387"/>
      <c r="G524" s="91">
        <v>-35841628.18</v>
      </c>
      <c r="H524" s="91">
        <v>0</v>
      </c>
      <c r="I524" s="91">
        <v>-35841628.18</v>
      </c>
      <c r="J524" s="91">
        <v>0</v>
      </c>
      <c r="K524" s="91">
        <v>0</v>
      </c>
      <c r="L524" s="91">
        <v>0</v>
      </c>
      <c r="M524" s="91">
        <v>0</v>
      </c>
      <c r="N524" s="91">
        <v>0</v>
      </c>
      <c r="O524" s="91">
        <v>0</v>
      </c>
      <c r="P524" s="91">
        <v>-26643544.030000001</v>
      </c>
      <c r="Q524" s="91">
        <v>-7289962.8600000003</v>
      </c>
      <c r="R524" s="91">
        <v>-1908121.29</v>
      </c>
      <c r="S524" s="91">
        <v>0</v>
      </c>
      <c r="T524" s="63" t="s">
        <v>18</v>
      </c>
      <c r="U524" s="90">
        <v>450</v>
      </c>
      <c r="V524" s="385" t="s">
        <v>15</v>
      </c>
      <c r="W524" s="386"/>
      <c r="X524" s="386"/>
      <c r="Y524" s="387"/>
      <c r="Z524" s="134">
        <v>-12823040.1</v>
      </c>
      <c r="AA524" s="91">
        <v>0</v>
      </c>
      <c r="AB524" s="91">
        <v>-12823040.1</v>
      </c>
      <c r="AC524" s="91">
        <v>0</v>
      </c>
      <c r="AD524" s="91">
        <v>0</v>
      </c>
      <c r="AE524" s="91">
        <v>0</v>
      </c>
      <c r="AF524" s="91">
        <v>0</v>
      </c>
      <c r="AG524" s="91">
        <v>0</v>
      </c>
      <c r="AH524" s="91">
        <v>0</v>
      </c>
      <c r="AI524" s="91">
        <v>-10697442.119999999</v>
      </c>
      <c r="AJ524" s="91">
        <v>-152568.46</v>
      </c>
      <c r="AK524" s="129">
        <v>-1973029.52</v>
      </c>
      <c r="AL524" s="92">
        <v>0</v>
      </c>
      <c r="AM524" s="64"/>
      <c r="AN524" s="64"/>
      <c r="AO524" s="64"/>
    </row>
    <row r="525" spans="1:41" x14ac:dyDescent="0.25">
      <c r="A525" s="38"/>
      <c r="B525" s="39"/>
      <c r="C525" s="40"/>
      <c r="D525" s="40"/>
      <c r="E525" s="40"/>
      <c r="F525" s="41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38"/>
      <c r="U525" s="39"/>
      <c r="V525" s="40"/>
      <c r="W525" s="40"/>
      <c r="X525" s="40"/>
      <c r="Y525" s="41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53"/>
      <c r="AN525" s="53"/>
      <c r="AO525" s="9"/>
    </row>
    <row r="526" spans="1:41" x14ac:dyDescent="0.25">
      <c r="A526" s="141" t="s">
        <v>50</v>
      </c>
      <c r="B526" s="141"/>
      <c r="C526" s="141"/>
      <c r="D526" s="141"/>
      <c r="E526" s="141"/>
      <c r="F526" s="141"/>
      <c r="G526" s="141"/>
      <c r="H526" s="141"/>
      <c r="I526" s="141"/>
      <c r="J526" s="141"/>
      <c r="K526" s="141"/>
      <c r="L526" s="43"/>
      <c r="M526" s="43"/>
      <c r="N526" s="43"/>
      <c r="O526" s="43"/>
      <c r="P526" s="43"/>
      <c r="Q526" s="43"/>
      <c r="R526" s="43"/>
      <c r="S526" s="150" t="s">
        <v>61</v>
      </c>
      <c r="T526" s="43"/>
      <c r="U526" s="43"/>
      <c r="V526" s="141"/>
      <c r="W526" s="141"/>
      <c r="X526" s="141"/>
      <c r="Y526" s="141"/>
      <c r="Z526" s="43"/>
      <c r="AA526" s="43"/>
      <c r="AB526" s="43"/>
      <c r="AC526" s="43"/>
      <c r="AD526" s="43"/>
      <c r="AE526" s="20"/>
      <c r="AF526" s="20"/>
      <c r="AG526" s="20"/>
      <c r="AH526" s="20"/>
      <c r="AI526" s="20"/>
      <c r="AJ526" s="149"/>
      <c r="AK526" s="149"/>
      <c r="AL526" s="150" t="s">
        <v>62</v>
      </c>
      <c r="AM526" s="53"/>
      <c r="AN526" s="53"/>
      <c r="AO526" s="9"/>
    </row>
    <row r="527" spans="1:41" ht="6.75" customHeight="1" x14ac:dyDescent="0.25">
      <c r="A527" s="44"/>
      <c r="B527" s="26"/>
      <c r="C527" s="26"/>
      <c r="D527" s="26"/>
      <c r="E527" s="26"/>
      <c r="F527" s="28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44"/>
      <c r="U527" s="26"/>
      <c r="V527" s="26"/>
      <c r="W527" s="26"/>
      <c r="X527" s="26"/>
      <c r="Y527" s="28"/>
      <c r="Z527" s="29"/>
      <c r="AA527" s="29"/>
      <c r="AB527" s="29"/>
      <c r="AC527" s="29"/>
      <c r="AD527" s="29"/>
      <c r="AE527" s="45"/>
      <c r="AF527" s="45"/>
      <c r="AG527" s="45"/>
      <c r="AH527" s="45"/>
      <c r="AI527" s="45"/>
      <c r="AJ527" s="45"/>
      <c r="AK527" s="45"/>
      <c r="AL527" s="45"/>
      <c r="AM527" s="136"/>
      <c r="AN527" s="136"/>
      <c r="AO527" s="9"/>
    </row>
    <row r="528" spans="1:41" ht="15" customHeight="1" x14ac:dyDescent="0.25">
      <c r="A528" s="332" t="s">
        <v>5</v>
      </c>
      <c r="B528" s="370" t="s">
        <v>6</v>
      </c>
      <c r="C528" s="330" t="s">
        <v>20</v>
      </c>
      <c r="D528" s="331"/>
      <c r="E528" s="331"/>
      <c r="F528" s="332"/>
      <c r="G528" s="339" t="s">
        <v>8</v>
      </c>
      <c r="H528" s="340"/>
      <c r="I528" s="340"/>
      <c r="J528" s="340"/>
      <c r="K528" s="340"/>
      <c r="L528" s="340"/>
      <c r="M528" s="340"/>
      <c r="N528" s="340"/>
      <c r="O528" s="340"/>
      <c r="P528" s="340"/>
      <c r="Q528" s="340"/>
      <c r="R528" s="340"/>
      <c r="S528" s="340"/>
      <c r="T528" s="376" t="s">
        <v>5</v>
      </c>
      <c r="U528" s="370" t="s">
        <v>6</v>
      </c>
      <c r="V528" s="330" t="s">
        <v>20</v>
      </c>
      <c r="W528" s="331"/>
      <c r="X528" s="331"/>
      <c r="Y528" s="332"/>
      <c r="Z528" s="324" t="s">
        <v>9</v>
      </c>
      <c r="AA528" s="325"/>
      <c r="AB528" s="325"/>
      <c r="AC528" s="325"/>
      <c r="AD528" s="325"/>
      <c r="AE528" s="325"/>
      <c r="AF528" s="325"/>
      <c r="AG528" s="325"/>
      <c r="AH528" s="325"/>
      <c r="AI528" s="325"/>
      <c r="AJ528" s="325"/>
      <c r="AK528" s="325"/>
      <c r="AL528" s="325"/>
      <c r="AM528" s="52"/>
      <c r="AN528" s="52"/>
    </row>
    <row r="529" spans="1:40" ht="15" customHeight="1" x14ac:dyDescent="0.25">
      <c r="A529" s="335"/>
      <c r="B529" s="371"/>
      <c r="C529" s="333"/>
      <c r="D529" s="334"/>
      <c r="E529" s="334"/>
      <c r="F529" s="335"/>
      <c r="G529" s="321" t="s">
        <v>34</v>
      </c>
      <c r="H529" s="321" t="s">
        <v>35</v>
      </c>
      <c r="I529" s="321" t="s">
        <v>32</v>
      </c>
      <c r="J529" s="321" t="s">
        <v>36</v>
      </c>
      <c r="K529" s="321" t="s">
        <v>10</v>
      </c>
      <c r="L529" s="319" t="s">
        <v>46</v>
      </c>
      <c r="M529" s="319" t="s">
        <v>11</v>
      </c>
      <c r="N529" s="319" t="s">
        <v>56</v>
      </c>
      <c r="O529" s="319" t="s">
        <v>57</v>
      </c>
      <c r="P529" s="319" t="s">
        <v>12</v>
      </c>
      <c r="Q529" s="319" t="s">
        <v>58</v>
      </c>
      <c r="R529" s="319" t="s">
        <v>59</v>
      </c>
      <c r="S529" s="365" t="s">
        <v>13</v>
      </c>
      <c r="T529" s="377"/>
      <c r="U529" s="371"/>
      <c r="V529" s="333"/>
      <c r="W529" s="334"/>
      <c r="X529" s="334"/>
      <c r="Y529" s="335"/>
      <c r="Z529" s="321" t="s">
        <v>34</v>
      </c>
      <c r="AA529" s="321" t="s">
        <v>35</v>
      </c>
      <c r="AB529" s="321" t="s">
        <v>32</v>
      </c>
      <c r="AC529" s="321" t="s">
        <v>36</v>
      </c>
      <c r="AD529" s="321" t="s">
        <v>10</v>
      </c>
      <c r="AE529" s="319" t="s">
        <v>46</v>
      </c>
      <c r="AF529" s="319" t="s">
        <v>11</v>
      </c>
      <c r="AG529" s="319" t="s">
        <v>56</v>
      </c>
      <c r="AH529" s="319" t="s">
        <v>57</v>
      </c>
      <c r="AI529" s="319" t="s">
        <v>12</v>
      </c>
      <c r="AJ529" s="319" t="s">
        <v>58</v>
      </c>
      <c r="AK529" s="319" t="s">
        <v>59</v>
      </c>
      <c r="AL529" s="365" t="s">
        <v>13</v>
      </c>
      <c r="AM529" s="52"/>
      <c r="AN529" s="52"/>
    </row>
    <row r="530" spans="1:40" ht="123" customHeight="1" x14ac:dyDescent="0.25">
      <c r="A530" s="338"/>
      <c r="B530" s="372"/>
      <c r="C530" s="336"/>
      <c r="D530" s="337"/>
      <c r="E530" s="337"/>
      <c r="F530" s="338"/>
      <c r="G530" s="322"/>
      <c r="H530" s="322"/>
      <c r="I530" s="322"/>
      <c r="J530" s="322"/>
      <c r="K530" s="322"/>
      <c r="L530" s="320"/>
      <c r="M530" s="320"/>
      <c r="N530" s="320"/>
      <c r="O530" s="320"/>
      <c r="P530" s="320"/>
      <c r="Q530" s="320"/>
      <c r="R530" s="320"/>
      <c r="S530" s="366"/>
      <c r="T530" s="378"/>
      <c r="U530" s="372"/>
      <c r="V530" s="336"/>
      <c r="W530" s="337"/>
      <c r="X530" s="337"/>
      <c r="Y530" s="338"/>
      <c r="Z530" s="322"/>
      <c r="AA530" s="322"/>
      <c r="AB530" s="322"/>
      <c r="AC530" s="322"/>
      <c r="AD530" s="322"/>
      <c r="AE530" s="320"/>
      <c r="AF530" s="320"/>
      <c r="AG530" s="320"/>
      <c r="AH530" s="320"/>
      <c r="AI530" s="320"/>
      <c r="AJ530" s="320"/>
      <c r="AK530" s="320"/>
      <c r="AL530" s="366"/>
      <c r="AM530" s="52"/>
      <c r="AN530" s="52"/>
    </row>
    <row r="531" spans="1:40" s="60" customFormat="1" ht="15.75" thickBot="1" x14ac:dyDescent="0.3">
      <c r="A531" s="46">
        <v>1</v>
      </c>
      <c r="B531" s="47">
        <v>2</v>
      </c>
      <c r="C531" s="379">
        <v>3</v>
      </c>
      <c r="D531" s="380"/>
      <c r="E531" s="380"/>
      <c r="F531" s="381"/>
      <c r="G531" s="47">
        <v>4</v>
      </c>
      <c r="H531" s="47">
        <v>5</v>
      </c>
      <c r="I531" s="47">
        <v>6</v>
      </c>
      <c r="J531" s="47">
        <v>7</v>
      </c>
      <c r="K531" s="47">
        <v>8</v>
      </c>
      <c r="L531" s="47">
        <v>9</v>
      </c>
      <c r="M531" s="47">
        <v>10</v>
      </c>
      <c r="N531" s="47">
        <v>11</v>
      </c>
      <c r="O531" s="47">
        <v>12</v>
      </c>
      <c r="P531" s="47">
        <v>13</v>
      </c>
      <c r="Q531" s="47">
        <v>14</v>
      </c>
      <c r="R531" s="47">
        <v>15</v>
      </c>
      <c r="S531" s="47">
        <v>16</v>
      </c>
      <c r="T531" s="46">
        <v>1</v>
      </c>
      <c r="U531" s="47">
        <v>2</v>
      </c>
      <c r="V531" s="379">
        <v>3</v>
      </c>
      <c r="W531" s="380"/>
      <c r="X531" s="380"/>
      <c r="Y531" s="381"/>
      <c r="Z531" s="47">
        <v>17</v>
      </c>
      <c r="AA531" s="47">
        <v>18</v>
      </c>
      <c r="AB531" s="47">
        <v>19</v>
      </c>
      <c r="AC531" s="47">
        <v>20</v>
      </c>
      <c r="AD531" s="47">
        <v>21</v>
      </c>
      <c r="AE531" s="47">
        <v>22</v>
      </c>
      <c r="AF531" s="47">
        <v>23</v>
      </c>
      <c r="AG531" s="47">
        <v>24</v>
      </c>
      <c r="AH531" s="47">
        <v>25</v>
      </c>
      <c r="AI531" s="47">
        <v>26</v>
      </c>
      <c r="AJ531" s="47">
        <v>27</v>
      </c>
      <c r="AK531" s="47">
        <v>28</v>
      </c>
      <c r="AL531" s="48">
        <v>29</v>
      </c>
      <c r="AM531" s="52"/>
      <c r="AN531" s="52"/>
    </row>
    <row r="532" spans="1:40" s="60" customFormat="1" ht="23.25" x14ac:dyDescent="0.25">
      <c r="A532" s="61" t="s">
        <v>21</v>
      </c>
      <c r="B532" s="57" t="s">
        <v>22</v>
      </c>
      <c r="C532" s="367" t="s">
        <v>68</v>
      </c>
      <c r="D532" s="368"/>
      <c r="E532" s="368"/>
      <c r="F532" s="369"/>
      <c r="G532" s="62">
        <v>35841628.18</v>
      </c>
      <c r="H532" s="62">
        <v>0</v>
      </c>
      <c r="I532" s="62">
        <v>35841628.18</v>
      </c>
      <c r="J532" s="62">
        <v>0</v>
      </c>
      <c r="K532" s="62">
        <v>0</v>
      </c>
      <c r="L532" s="62">
        <v>0</v>
      </c>
      <c r="M532" s="62">
        <v>0</v>
      </c>
      <c r="N532" s="62">
        <v>0</v>
      </c>
      <c r="O532" s="62">
        <v>0</v>
      </c>
      <c r="P532" s="62">
        <v>26643544.030000001</v>
      </c>
      <c r="Q532" s="62">
        <v>7289962.8600000003</v>
      </c>
      <c r="R532" s="62">
        <v>1908121.29</v>
      </c>
      <c r="S532" s="62">
        <v>0</v>
      </c>
      <c r="T532" s="61" t="s">
        <v>21</v>
      </c>
      <c r="U532" s="57" t="s">
        <v>22</v>
      </c>
      <c r="V532" s="367" t="s">
        <v>15</v>
      </c>
      <c r="W532" s="368"/>
      <c r="X532" s="368"/>
      <c r="Y532" s="369"/>
      <c r="Z532" s="133">
        <v>12823040.1</v>
      </c>
      <c r="AA532" s="62">
        <v>0</v>
      </c>
      <c r="AB532" s="62">
        <v>12823040.1</v>
      </c>
      <c r="AC532" s="62">
        <v>0</v>
      </c>
      <c r="AD532" s="62">
        <v>0</v>
      </c>
      <c r="AE532" s="62">
        <v>0</v>
      </c>
      <c r="AF532" s="62">
        <v>0</v>
      </c>
      <c r="AG532" s="62">
        <v>0</v>
      </c>
      <c r="AH532" s="62">
        <v>0</v>
      </c>
      <c r="AI532" s="62">
        <v>10697442.119999999</v>
      </c>
      <c r="AJ532" s="62">
        <v>152568.46</v>
      </c>
      <c r="AK532" s="62">
        <v>1973029.52</v>
      </c>
      <c r="AL532" s="59">
        <v>0</v>
      </c>
      <c r="AM532" s="52"/>
      <c r="AN532" s="123"/>
    </row>
    <row r="533" spans="1:40" s="60" customFormat="1" ht="11.25" x14ac:dyDescent="0.2">
      <c r="A533" s="65" t="s">
        <v>23</v>
      </c>
      <c r="B533" s="66"/>
      <c r="C533" s="346" t="s">
        <v>68</v>
      </c>
      <c r="D533" s="347"/>
      <c r="E533" s="347"/>
      <c r="F533" s="348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5" t="s">
        <v>23</v>
      </c>
      <c r="U533" s="66"/>
      <c r="V533" s="346" t="s">
        <v>15</v>
      </c>
      <c r="W533" s="347"/>
      <c r="X533" s="347"/>
      <c r="Y533" s="348"/>
      <c r="Z533" s="68"/>
      <c r="AA533" s="67"/>
      <c r="AB533" s="67"/>
      <c r="AC533" s="67"/>
      <c r="AD533" s="67"/>
      <c r="AE533" s="68"/>
      <c r="AF533" s="69"/>
      <c r="AG533" s="69"/>
      <c r="AH533" s="69"/>
      <c r="AI533" s="69"/>
      <c r="AJ533" s="69"/>
      <c r="AK533" s="69"/>
      <c r="AL533" s="70"/>
    </row>
    <row r="534" spans="1:40" s="60" customFormat="1" ht="22.5" x14ac:dyDescent="0.2">
      <c r="A534" s="160" t="s">
        <v>53</v>
      </c>
      <c r="B534" s="72" t="s">
        <v>24</v>
      </c>
      <c r="C534" s="349"/>
      <c r="D534" s="350"/>
      <c r="E534" s="350"/>
      <c r="F534" s="351"/>
      <c r="G534" s="73">
        <v>9114201.5600000005</v>
      </c>
      <c r="H534" s="73">
        <v>0</v>
      </c>
      <c r="I534" s="73">
        <v>9114201.5600000005</v>
      </c>
      <c r="J534" s="73">
        <v>0</v>
      </c>
      <c r="K534" s="73">
        <v>0</v>
      </c>
      <c r="L534" s="73">
        <v>0</v>
      </c>
      <c r="M534" s="73">
        <v>0</v>
      </c>
      <c r="N534" s="73">
        <v>0</v>
      </c>
      <c r="O534" s="73">
        <v>0</v>
      </c>
      <c r="P534" s="73">
        <v>9114201.5600000005</v>
      </c>
      <c r="Q534" s="73">
        <v>0</v>
      </c>
      <c r="R534" s="73">
        <v>0</v>
      </c>
      <c r="S534" s="73">
        <v>0</v>
      </c>
      <c r="T534" s="71" t="s">
        <v>53</v>
      </c>
      <c r="U534" s="72" t="s">
        <v>24</v>
      </c>
      <c r="V534" s="349"/>
      <c r="W534" s="350"/>
      <c r="X534" s="350"/>
      <c r="Y534" s="351"/>
      <c r="Z534" s="73">
        <v>9843900</v>
      </c>
      <c r="AA534" s="73">
        <v>0</v>
      </c>
      <c r="AB534" s="73">
        <v>9843900</v>
      </c>
      <c r="AC534" s="73">
        <v>0</v>
      </c>
      <c r="AD534" s="73">
        <v>0</v>
      </c>
      <c r="AE534" s="73">
        <v>0</v>
      </c>
      <c r="AF534" s="73">
        <v>0</v>
      </c>
      <c r="AG534" s="73">
        <v>0</v>
      </c>
      <c r="AH534" s="73">
        <v>0</v>
      </c>
      <c r="AI534" s="73">
        <v>9843900</v>
      </c>
      <c r="AJ534" s="73">
        <v>0</v>
      </c>
      <c r="AK534" s="130">
        <v>0</v>
      </c>
      <c r="AL534" s="74">
        <v>0</v>
      </c>
    </row>
    <row r="535" spans="1:40" s="104" customFormat="1" ht="19.5" x14ac:dyDescent="0.2">
      <c r="A535" s="115" t="s">
        <v>100</v>
      </c>
      <c r="B535" s="105" t="s">
        <v>24</v>
      </c>
      <c r="C535" s="357" t="s">
        <v>63</v>
      </c>
      <c r="D535" s="363"/>
      <c r="E535" s="363"/>
      <c r="F535" s="364"/>
      <c r="G535" s="106">
        <v>9114201.5600000005</v>
      </c>
      <c r="H535" s="106"/>
      <c r="I535" s="106">
        <v>9114201.5600000005</v>
      </c>
      <c r="J535" s="106"/>
      <c r="K535" s="106"/>
      <c r="L535" s="106"/>
      <c r="M535" s="106"/>
      <c r="N535" s="106"/>
      <c r="O535" s="106"/>
      <c r="P535" s="106">
        <v>9114201.5600000005</v>
      </c>
      <c r="Q535" s="106"/>
      <c r="R535" s="106"/>
      <c r="S535" s="106"/>
      <c r="T535" s="115" t="str">
        <f t="shared" ref="T535:T546" si="38">""&amp;A535</f>
        <v>ИСТОЧНИКИ ВНУТРЕННЕГО ФИНАНСИРОВАНИЯ ДЕФИЦИТОВ БЮДЖЕТОВ</v>
      </c>
      <c r="U535" s="105" t="str">
        <f t="shared" ref="U535:U546" si="39">""&amp;B535</f>
        <v>520</v>
      </c>
      <c r="V535" s="357" t="str">
        <f t="shared" ref="V535:V546" si="40">""&amp;C535</f>
        <v>00001000000000000000</v>
      </c>
      <c r="W535" s="363"/>
      <c r="X535" s="363"/>
      <c r="Y535" s="364"/>
      <c r="Z535" s="106">
        <v>9843900</v>
      </c>
      <c r="AA535" s="106"/>
      <c r="AB535" s="106">
        <v>9843900</v>
      </c>
      <c r="AC535" s="106"/>
      <c r="AD535" s="106"/>
      <c r="AE535" s="106"/>
      <c r="AF535" s="106"/>
      <c r="AG535" s="106"/>
      <c r="AH535" s="106"/>
      <c r="AI535" s="106">
        <v>9843900</v>
      </c>
      <c r="AJ535" s="106"/>
      <c r="AK535" s="126"/>
      <c r="AL535" s="107"/>
      <c r="AM535" s="102" t="str">
        <f t="shared" ref="AM535:AM546" si="41">"" &amp; C535</f>
        <v>00001000000000000000</v>
      </c>
      <c r="AN535" s="103"/>
    </row>
    <row r="536" spans="1:40" s="104" customFormat="1" ht="19.5" x14ac:dyDescent="0.2">
      <c r="A536" s="115" t="s">
        <v>102</v>
      </c>
      <c r="B536" s="105" t="s">
        <v>24</v>
      </c>
      <c r="C536" s="357" t="s">
        <v>101</v>
      </c>
      <c r="D536" s="363"/>
      <c r="E536" s="363"/>
      <c r="F536" s="364"/>
      <c r="G536" s="106">
        <v>11803501.560000001</v>
      </c>
      <c r="H536" s="106"/>
      <c r="I536" s="106">
        <v>11803501.560000001</v>
      </c>
      <c r="J536" s="106"/>
      <c r="K536" s="106"/>
      <c r="L536" s="106"/>
      <c r="M536" s="106"/>
      <c r="N536" s="106"/>
      <c r="O536" s="106"/>
      <c r="P536" s="106">
        <v>11803501.560000001</v>
      </c>
      <c r="Q536" s="106"/>
      <c r="R536" s="106"/>
      <c r="S536" s="106"/>
      <c r="T536" s="115" t="str">
        <f t="shared" si="38"/>
        <v>Кредиты кредитных организаций в валюте Российской Федерации</v>
      </c>
      <c r="U536" s="105" t="str">
        <f t="shared" si="39"/>
        <v>520</v>
      </c>
      <c r="V536" s="357" t="str">
        <f t="shared" si="40"/>
        <v>00001020000000000000</v>
      </c>
      <c r="W536" s="363"/>
      <c r="X536" s="363"/>
      <c r="Y536" s="364"/>
      <c r="Z536" s="106">
        <v>9596000</v>
      </c>
      <c r="AA536" s="106"/>
      <c r="AB536" s="106">
        <v>9596000</v>
      </c>
      <c r="AC536" s="106"/>
      <c r="AD536" s="106"/>
      <c r="AE536" s="106"/>
      <c r="AF536" s="106"/>
      <c r="AG536" s="106"/>
      <c r="AH536" s="106"/>
      <c r="AI536" s="106">
        <v>9596000</v>
      </c>
      <c r="AJ536" s="106"/>
      <c r="AK536" s="126"/>
      <c r="AL536" s="107"/>
      <c r="AM536" s="102" t="str">
        <f t="shared" si="41"/>
        <v>00001020000000000000</v>
      </c>
      <c r="AN536" s="103"/>
    </row>
    <row r="537" spans="1:40" s="104" customFormat="1" ht="19.5" x14ac:dyDescent="0.2">
      <c r="A537" s="115" t="s">
        <v>104</v>
      </c>
      <c r="B537" s="105" t="s">
        <v>24</v>
      </c>
      <c r="C537" s="357" t="s">
        <v>103</v>
      </c>
      <c r="D537" s="363"/>
      <c r="E537" s="363"/>
      <c r="F537" s="364"/>
      <c r="G537" s="106">
        <v>24528501.559999999</v>
      </c>
      <c r="H537" s="106"/>
      <c r="I537" s="106">
        <v>24528501.559999999</v>
      </c>
      <c r="J537" s="106"/>
      <c r="K537" s="106"/>
      <c r="L537" s="106"/>
      <c r="M537" s="106"/>
      <c r="N537" s="106"/>
      <c r="O537" s="106"/>
      <c r="P537" s="106">
        <v>24528501.559999999</v>
      </c>
      <c r="Q537" s="106"/>
      <c r="R537" s="106"/>
      <c r="S537" s="106"/>
      <c r="T537" s="115" t="str">
        <f t="shared" si="38"/>
        <v>Получение кредитов от кредитных организаций в валюте Российской Федерации</v>
      </c>
      <c r="U537" s="105" t="str">
        <f t="shared" si="39"/>
        <v>520</v>
      </c>
      <c r="V537" s="357" t="str">
        <f t="shared" si="40"/>
        <v>00001020000000000700</v>
      </c>
      <c r="W537" s="363"/>
      <c r="X537" s="363"/>
      <c r="Y537" s="364"/>
      <c r="Z537" s="106">
        <v>19621000</v>
      </c>
      <c r="AA537" s="106"/>
      <c r="AB537" s="106">
        <v>19621000</v>
      </c>
      <c r="AC537" s="106"/>
      <c r="AD537" s="106"/>
      <c r="AE537" s="106"/>
      <c r="AF537" s="106"/>
      <c r="AG537" s="106"/>
      <c r="AH537" s="106"/>
      <c r="AI537" s="106">
        <v>19621000</v>
      </c>
      <c r="AJ537" s="106"/>
      <c r="AK537" s="126"/>
      <c r="AL537" s="107"/>
      <c r="AM537" s="102" t="str">
        <f t="shared" si="41"/>
        <v>00001020000000000700</v>
      </c>
      <c r="AN537" s="103"/>
    </row>
    <row r="538" spans="1:40" s="104" customFormat="1" ht="19.5" x14ac:dyDescent="0.2">
      <c r="A538" s="115" t="s">
        <v>106</v>
      </c>
      <c r="B538" s="105" t="s">
        <v>24</v>
      </c>
      <c r="C538" s="357" t="s">
        <v>105</v>
      </c>
      <c r="D538" s="363"/>
      <c r="E538" s="363"/>
      <c r="F538" s="364"/>
      <c r="G538" s="106">
        <v>-12725000</v>
      </c>
      <c r="H538" s="106"/>
      <c r="I538" s="106">
        <v>-12725000</v>
      </c>
      <c r="J538" s="106"/>
      <c r="K538" s="106"/>
      <c r="L538" s="106"/>
      <c r="M538" s="106"/>
      <c r="N538" s="106"/>
      <c r="O538" s="106"/>
      <c r="P538" s="106">
        <v>-12725000</v>
      </c>
      <c r="Q538" s="106"/>
      <c r="R538" s="106"/>
      <c r="S538" s="106"/>
      <c r="T538" s="115" t="str">
        <f t="shared" si="38"/>
        <v>Погашение кредитов, предоставленных кредитными организациями в валюте Российской Федерации</v>
      </c>
      <c r="U538" s="105" t="str">
        <f t="shared" si="39"/>
        <v>520</v>
      </c>
      <c r="V538" s="357" t="str">
        <f t="shared" si="40"/>
        <v>00001020000000000800</v>
      </c>
      <c r="W538" s="363"/>
      <c r="X538" s="363"/>
      <c r="Y538" s="364"/>
      <c r="Z538" s="106">
        <v>-10025000</v>
      </c>
      <c r="AA538" s="106"/>
      <c r="AB538" s="106">
        <v>-10025000</v>
      </c>
      <c r="AC538" s="106"/>
      <c r="AD538" s="106"/>
      <c r="AE538" s="106"/>
      <c r="AF538" s="106"/>
      <c r="AG538" s="106"/>
      <c r="AH538" s="106"/>
      <c r="AI538" s="106">
        <v>-10025000</v>
      </c>
      <c r="AJ538" s="106"/>
      <c r="AK538" s="126"/>
      <c r="AL538" s="107"/>
      <c r="AM538" s="102" t="str">
        <f t="shared" si="41"/>
        <v>00001020000000000800</v>
      </c>
      <c r="AN538" s="103"/>
    </row>
    <row r="539" spans="1:40" s="104" customFormat="1" ht="29.25" x14ac:dyDescent="0.2">
      <c r="A539" s="158" t="s">
        <v>108</v>
      </c>
      <c r="B539" s="116" t="s">
        <v>24</v>
      </c>
      <c r="C539" s="397" t="s">
        <v>107</v>
      </c>
      <c r="D539" s="398"/>
      <c r="E539" s="398"/>
      <c r="F539" s="399"/>
      <c r="G539" s="106">
        <v>24528501.559999999</v>
      </c>
      <c r="H539" s="111"/>
      <c r="I539" s="106">
        <v>24528501.559999999</v>
      </c>
      <c r="J539" s="111"/>
      <c r="K539" s="96"/>
      <c r="L539" s="96"/>
      <c r="M539" s="96"/>
      <c r="N539" s="96"/>
      <c r="O539" s="96"/>
      <c r="P539" s="96">
        <v>24528501.559999999</v>
      </c>
      <c r="Q539" s="96"/>
      <c r="R539" s="96"/>
      <c r="S539" s="96"/>
      <c r="T539" s="143" t="str">
        <f t="shared" si="38"/>
        <v>Получение кредитов от кредитных организаций бюджетами муниципальных районов в валюте Российской Федерации</v>
      </c>
      <c r="U539" s="144" t="str">
        <f t="shared" si="39"/>
        <v>520</v>
      </c>
      <c r="V539" s="391" t="str">
        <f t="shared" si="40"/>
        <v>00001020000050000710</v>
      </c>
      <c r="W539" s="400"/>
      <c r="X539" s="400"/>
      <c r="Y539" s="401"/>
      <c r="Z539" s="106">
        <v>19621000</v>
      </c>
      <c r="AA539" s="111"/>
      <c r="AB539" s="106">
        <v>19621000</v>
      </c>
      <c r="AC539" s="111"/>
      <c r="AD539" s="96"/>
      <c r="AE539" s="96"/>
      <c r="AF539" s="96"/>
      <c r="AG539" s="96"/>
      <c r="AH539" s="96"/>
      <c r="AI539" s="96">
        <v>19621000</v>
      </c>
      <c r="AJ539" s="96"/>
      <c r="AK539" s="97"/>
      <c r="AL539" s="98"/>
      <c r="AM539" s="102" t="str">
        <f t="shared" si="41"/>
        <v>00001020000050000710</v>
      </c>
      <c r="AN539" s="103"/>
    </row>
    <row r="540" spans="1:40" s="104" customFormat="1" ht="29.25" x14ac:dyDescent="0.2">
      <c r="A540" s="158" t="s">
        <v>110</v>
      </c>
      <c r="B540" s="116" t="s">
        <v>24</v>
      </c>
      <c r="C540" s="397" t="s">
        <v>109</v>
      </c>
      <c r="D540" s="398"/>
      <c r="E540" s="398"/>
      <c r="F540" s="399"/>
      <c r="G540" s="106">
        <v>-12725000</v>
      </c>
      <c r="H540" s="111"/>
      <c r="I540" s="106">
        <v>-12725000</v>
      </c>
      <c r="J540" s="111"/>
      <c r="K540" s="96"/>
      <c r="L540" s="96"/>
      <c r="M540" s="96"/>
      <c r="N540" s="96"/>
      <c r="O540" s="96"/>
      <c r="P540" s="96">
        <v>-12725000</v>
      </c>
      <c r="Q540" s="96"/>
      <c r="R540" s="96"/>
      <c r="S540" s="96"/>
      <c r="T540" s="143" t="str">
        <f t="shared" si="38"/>
        <v>Погашение бюджетами муниципальных районов кредитов от кредитных организаций в валюте Российской Федерации</v>
      </c>
      <c r="U540" s="144" t="str">
        <f t="shared" si="39"/>
        <v>520</v>
      </c>
      <c r="V540" s="391" t="str">
        <f t="shared" si="40"/>
        <v>00001020000050000810</v>
      </c>
      <c r="W540" s="400"/>
      <c r="X540" s="400"/>
      <c r="Y540" s="401"/>
      <c r="Z540" s="106">
        <v>-10025000</v>
      </c>
      <c r="AA540" s="111"/>
      <c r="AB540" s="106">
        <v>-10025000</v>
      </c>
      <c r="AC540" s="111"/>
      <c r="AD540" s="96"/>
      <c r="AE540" s="96"/>
      <c r="AF540" s="96"/>
      <c r="AG540" s="96"/>
      <c r="AH540" s="96"/>
      <c r="AI540" s="96">
        <v>-10025000</v>
      </c>
      <c r="AJ540" s="96"/>
      <c r="AK540" s="97"/>
      <c r="AL540" s="98"/>
      <c r="AM540" s="102" t="str">
        <f t="shared" si="41"/>
        <v>00001020000050000810</v>
      </c>
      <c r="AN540" s="103"/>
    </row>
    <row r="541" spans="1:40" s="104" customFormat="1" ht="19.5" x14ac:dyDescent="0.2">
      <c r="A541" s="115" t="s">
        <v>112</v>
      </c>
      <c r="B541" s="105" t="s">
        <v>24</v>
      </c>
      <c r="C541" s="357" t="s">
        <v>111</v>
      </c>
      <c r="D541" s="363"/>
      <c r="E541" s="363"/>
      <c r="F541" s="364"/>
      <c r="G541" s="106">
        <v>-2689300</v>
      </c>
      <c r="H541" s="106"/>
      <c r="I541" s="106">
        <v>-2689300</v>
      </c>
      <c r="J541" s="106"/>
      <c r="K541" s="106"/>
      <c r="L541" s="106"/>
      <c r="M541" s="106"/>
      <c r="N541" s="106"/>
      <c r="O541" s="106"/>
      <c r="P541" s="106">
        <v>-2689300</v>
      </c>
      <c r="Q541" s="106"/>
      <c r="R541" s="106"/>
      <c r="S541" s="106"/>
      <c r="T541" s="115" t="str">
        <f t="shared" si="38"/>
        <v>Бюджетные кредиты от других бюджетов бюджетной системы Российской Федерации</v>
      </c>
      <c r="U541" s="105" t="str">
        <f t="shared" si="39"/>
        <v>520</v>
      </c>
      <c r="V541" s="357" t="str">
        <f t="shared" si="40"/>
        <v>00001030000000000000</v>
      </c>
      <c r="W541" s="363"/>
      <c r="X541" s="363"/>
      <c r="Y541" s="364"/>
      <c r="Z541" s="106">
        <v>247900</v>
      </c>
      <c r="AA541" s="106"/>
      <c r="AB541" s="106">
        <v>247900</v>
      </c>
      <c r="AC541" s="106"/>
      <c r="AD541" s="106"/>
      <c r="AE541" s="106"/>
      <c r="AF541" s="106"/>
      <c r="AG541" s="106"/>
      <c r="AH541" s="106"/>
      <c r="AI541" s="106">
        <v>247900</v>
      </c>
      <c r="AJ541" s="106"/>
      <c r="AK541" s="126"/>
      <c r="AL541" s="107"/>
      <c r="AM541" s="102" t="str">
        <f t="shared" si="41"/>
        <v>00001030000000000000</v>
      </c>
      <c r="AN541" s="103"/>
    </row>
    <row r="542" spans="1:40" s="104" customFormat="1" ht="29.25" x14ac:dyDescent="0.2">
      <c r="A542" s="115" t="s">
        <v>114</v>
      </c>
      <c r="B542" s="105" t="s">
        <v>24</v>
      </c>
      <c r="C542" s="357" t="s">
        <v>113</v>
      </c>
      <c r="D542" s="363"/>
      <c r="E542" s="363"/>
      <c r="F542" s="364"/>
      <c r="G542" s="106">
        <v>-2689300</v>
      </c>
      <c r="H542" s="106"/>
      <c r="I542" s="106">
        <v>-2689300</v>
      </c>
      <c r="J542" s="106"/>
      <c r="K542" s="106"/>
      <c r="L542" s="106"/>
      <c r="M542" s="106"/>
      <c r="N542" s="106"/>
      <c r="O542" s="106"/>
      <c r="P542" s="106">
        <v>-2689300</v>
      </c>
      <c r="Q542" s="106"/>
      <c r="R542" s="106"/>
      <c r="S542" s="106"/>
      <c r="T542" s="115" t="str">
        <f t="shared" si="38"/>
        <v>Бюджетные кредиты от других бюджетов бюджетной системы Российской Федерации в валюте Российской Федерации</v>
      </c>
      <c r="U542" s="105" t="str">
        <f t="shared" si="39"/>
        <v>520</v>
      </c>
      <c r="V542" s="357" t="str">
        <f t="shared" si="40"/>
        <v>00001030100000000000</v>
      </c>
      <c r="W542" s="363"/>
      <c r="X542" s="363"/>
      <c r="Y542" s="364"/>
      <c r="Z542" s="106">
        <v>247900</v>
      </c>
      <c r="AA542" s="106"/>
      <c r="AB542" s="106">
        <v>247900</v>
      </c>
      <c r="AC542" s="106"/>
      <c r="AD542" s="106"/>
      <c r="AE542" s="106"/>
      <c r="AF542" s="106"/>
      <c r="AG542" s="106"/>
      <c r="AH542" s="106"/>
      <c r="AI542" s="106">
        <v>247900</v>
      </c>
      <c r="AJ542" s="106"/>
      <c r="AK542" s="126"/>
      <c r="AL542" s="107"/>
      <c r="AM542" s="102" t="str">
        <f t="shared" si="41"/>
        <v>00001030100000000000</v>
      </c>
      <c r="AN542" s="103"/>
    </row>
    <row r="543" spans="1:40" s="104" customFormat="1" ht="29.25" x14ac:dyDescent="0.2">
      <c r="A543" s="115" t="s">
        <v>116</v>
      </c>
      <c r="B543" s="105" t="s">
        <v>24</v>
      </c>
      <c r="C543" s="357" t="s">
        <v>115</v>
      </c>
      <c r="D543" s="363"/>
      <c r="E543" s="363"/>
      <c r="F543" s="364"/>
      <c r="G543" s="106">
        <v>5431900</v>
      </c>
      <c r="H543" s="106"/>
      <c r="I543" s="106">
        <v>5431900</v>
      </c>
      <c r="J543" s="106"/>
      <c r="K543" s="106"/>
      <c r="L543" s="106"/>
      <c r="M543" s="106"/>
      <c r="N543" s="106"/>
      <c r="O543" s="106"/>
      <c r="P543" s="106">
        <v>5431900</v>
      </c>
      <c r="Q543" s="106"/>
      <c r="R543" s="106"/>
      <c r="S543" s="106"/>
      <c r="T543" s="115" t="str">
        <f t="shared" si="38"/>
        <v>Получение бюджетных кредитов от других бюджетов бюджетной системы Российской Федерации в валюте Российской Федерации</v>
      </c>
      <c r="U543" s="105" t="str">
        <f t="shared" si="39"/>
        <v>520</v>
      </c>
      <c r="V543" s="357" t="str">
        <f t="shared" si="40"/>
        <v>00001030100000000700</v>
      </c>
      <c r="W543" s="363"/>
      <c r="X543" s="363"/>
      <c r="Y543" s="364"/>
      <c r="Z543" s="106">
        <v>5431900</v>
      </c>
      <c r="AA543" s="106"/>
      <c r="AB543" s="106">
        <v>5431900</v>
      </c>
      <c r="AC543" s="106"/>
      <c r="AD543" s="106"/>
      <c r="AE543" s="106"/>
      <c r="AF543" s="106"/>
      <c r="AG543" s="106"/>
      <c r="AH543" s="106"/>
      <c r="AI543" s="106">
        <v>5431900</v>
      </c>
      <c r="AJ543" s="106"/>
      <c r="AK543" s="126"/>
      <c r="AL543" s="107"/>
      <c r="AM543" s="102" t="str">
        <f t="shared" si="41"/>
        <v>00001030100000000700</v>
      </c>
      <c r="AN543" s="103"/>
    </row>
    <row r="544" spans="1:40" s="104" customFormat="1" ht="29.25" x14ac:dyDescent="0.2">
      <c r="A544" s="115" t="s">
        <v>118</v>
      </c>
      <c r="B544" s="105" t="s">
        <v>24</v>
      </c>
      <c r="C544" s="357" t="s">
        <v>117</v>
      </c>
      <c r="D544" s="363"/>
      <c r="E544" s="363"/>
      <c r="F544" s="364"/>
      <c r="G544" s="106">
        <v>-8121200</v>
      </c>
      <c r="H544" s="106"/>
      <c r="I544" s="106">
        <v>-8121200</v>
      </c>
      <c r="J544" s="106"/>
      <c r="K544" s="106"/>
      <c r="L544" s="106"/>
      <c r="M544" s="106"/>
      <c r="N544" s="106"/>
      <c r="O544" s="106"/>
      <c r="P544" s="106">
        <v>-8121200</v>
      </c>
      <c r="Q544" s="106"/>
      <c r="R544" s="106"/>
      <c r="S544" s="106"/>
      <c r="T544" s="115" t="str">
        <f t="shared" si="38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44" s="105" t="str">
        <f t="shared" si="39"/>
        <v>520</v>
      </c>
      <c r="V544" s="357" t="str">
        <f t="shared" si="40"/>
        <v>00001030100000000800</v>
      </c>
      <c r="W544" s="363"/>
      <c r="X544" s="363"/>
      <c r="Y544" s="364"/>
      <c r="Z544" s="106">
        <v>-5184000</v>
      </c>
      <c r="AA544" s="106"/>
      <c r="AB544" s="106">
        <v>-5184000</v>
      </c>
      <c r="AC544" s="106"/>
      <c r="AD544" s="106"/>
      <c r="AE544" s="106"/>
      <c r="AF544" s="106"/>
      <c r="AG544" s="106"/>
      <c r="AH544" s="106"/>
      <c r="AI544" s="106">
        <v>-5184000</v>
      </c>
      <c r="AJ544" s="106"/>
      <c r="AK544" s="126"/>
      <c r="AL544" s="107"/>
      <c r="AM544" s="102" t="str">
        <f t="shared" si="41"/>
        <v>00001030100000000800</v>
      </c>
      <c r="AN544" s="103"/>
    </row>
    <row r="545" spans="1:40" s="104" customFormat="1" ht="39" x14ac:dyDescent="0.2">
      <c r="A545" s="158" t="s">
        <v>120</v>
      </c>
      <c r="B545" s="116" t="s">
        <v>24</v>
      </c>
      <c r="C545" s="397" t="s">
        <v>119</v>
      </c>
      <c r="D545" s="398"/>
      <c r="E545" s="398"/>
      <c r="F545" s="399"/>
      <c r="G545" s="106">
        <v>5431900</v>
      </c>
      <c r="H545" s="111"/>
      <c r="I545" s="106">
        <v>5431900</v>
      </c>
      <c r="J545" s="111"/>
      <c r="K545" s="96"/>
      <c r="L545" s="96"/>
      <c r="M545" s="96"/>
      <c r="N545" s="96"/>
      <c r="O545" s="96"/>
      <c r="P545" s="96">
        <v>5431900</v>
      </c>
      <c r="Q545" s="96"/>
      <c r="R545" s="96"/>
      <c r="S545" s="96"/>
      <c r="T545" s="143" t="str">
        <f t="shared" si="38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45" s="144" t="str">
        <f t="shared" si="39"/>
        <v>520</v>
      </c>
      <c r="V545" s="391" t="str">
        <f t="shared" si="40"/>
        <v>00001030100050000710</v>
      </c>
      <c r="W545" s="400"/>
      <c r="X545" s="400"/>
      <c r="Y545" s="401"/>
      <c r="Z545" s="106">
        <v>5431900</v>
      </c>
      <c r="AA545" s="111"/>
      <c r="AB545" s="106">
        <v>5431900</v>
      </c>
      <c r="AC545" s="111"/>
      <c r="AD545" s="96"/>
      <c r="AE545" s="96"/>
      <c r="AF545" s="96"/>
      <c r="AG545" s="96"/>
      <c r="AH545" s="96"/>
      <c r="AI545" s="96">
        <v>5431900</v>
      </c>
      <c r="AJ545" s="96"/>
      <c r="AK545" s="97"/>
      <c r="AL545" s="98"/>
      <c r="AM545" s="102" t="str">
        <f t="shared" si="41"/>
        <v>00001030100050000710</v>
      </c>
      <c r="AN545" s="103"/>
    </row>
    <row r="546" spans="1:40" s="104" customFormat="1" ht="39" x14ac:dyDescent="0.2">
      <c r="A546" s="158" t="s">
        <v>122</v>
      </c>
      <c r="B546" s="116" t="s">
        <v>24</v>
      </c>
      <c r="C546" s="397" t="s">
        <v>121</v>
      </c>
      <c r="D546" s="398"/>
      <c r="E546" s="398"/>
      <c r="F546" s="399"/>
      <c r="G546" s="106">
        <v>-8121200</v>
      </c>
      <c r="H546" s="111"/>
      <c r="I546" s="106">
        <v>-8121200</v>
      </c>
      <c r="J546" s="111"/>
      <c r="K546" s="96"/>
      <c r="L546" s="96"/>
      <c r="M546" s="96"/>
      <c r="N546" s="96"/>
      <c r="O546" s="96"/>
      <c r="P546" s="96">
        <v>-8121200</v>
      </c>
      <c r="Q546" s="96"/>
      <c r="R546" s="96"/>
      <c r="S546" s="96"/>
      <c r="T546" s="143" t="str">
        <f t="shared" si="38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46" s="144" t="str">
        <f t="shared" si="39"/>
        <v>520</v>
      </c>
      <c r="V546" s="391" t="str">
        <f t="shared" si="40"/>
        <v>00001030100050000810</v>
      </c>
      <c r="W546" s="400"/>
      <c r="X546" s="400"/>
      <c r="Y546" s="401"/>
      <c r="Z546" s="106">
        <v>-5184000</v>
      </c>
      <c r="AA546" s="111"/>
      <c r="AB546" s="106">
        <v>-5184000</v>
      </c>
      <c r="AC546" s="111"/>
      <c r="AD546" s="96"/>
      <c r="AE546" s="96"/>
      <c r="AF546" s="96"/>
      <c r="AG546" s="96"/>
      <c r="AH546" s="96"/>
      <c r="AI546" s="96">
        <v>-5184000</v>
      </c>
      <c r="AJ546" s="96"/>
      <c r="AK546" s="97"/>
      <c r="AL546" s="98"/>
      <c r="AM546" s="102" t="str">
        <f t="shared" si="41"/>
        <v>00001030100050000810</v>
      </c>
      <c r="AN546" s="103"/>
    </row>
    <row r="547" spans="1:40" s="60" customFormat="1" ht="22.5" x14ac:dyDescent="0.2">
      <c r="A547" s="159" t="s">
        <v>54</v>
      </c>
      <c r="B547" s="76" t="s">
        <v>25</v>
      </c>
      <c r="C547" s="354" t="s">
        <v>68</v>
      </c>
      <c r="D547" s="355"/>
      <c r="E547" s="355"/>
      <c r="F547" s="356"/>
      <c r="G547" s="73">
        <v>0</v>
      </c>
      <c r="H547" s="73">
        <v>0</v>
      </c>
      <c r="I547" s="73">
        <v>0</v>
      </c>
      <c r="J547" s="73">
        <v>0</v>
      </c>
      <c r="K547" s="73">
        <v>0</v>
      </c>
      <c r="L547" s="73">
        <v>0</v>
      </c>
      <c r="M547" s="73">
        <v>0</v>
      </c>
      <c r="N547" s="73">
        <v>0</v>
      </c>
      <c r="O547" s="73">
        <v>0</v>
      </c>
      <c r="P547" s="73">
        <v>0</v>
      </c>
      <c r="Q547" s="73">
        <v>0</v>
      </c>
      <c r="R547" s="73">
        <v>0</v>
      </c>
      <c r="S547" s="73">
        <v>0</v>
      </c>
      <c r="T547" s="75" t="s">
        <v>55</v>
      </c>
      <c r="U547" s="76" t="s">
        <v>25</v>
      </c>
      <c r="V547" s="354" t="s">
        <v>15</v>
      </c>
      <c r="W547" s="355"/>
      <c r="X547" s="355"/>
      <c r="Y547" s="356"/>
      <c r="Z547" s="73">
        <v>0</v>
      </c>
      <c r="AA547" s="73">
        <v>0</v>
      </c>
      <c r="AB547" s="73">
        <v>0</v>
      </c>
      <c r="AC547" s="73">
        <v>0</v>
      </c>
      <c r="AD547" s="73">
        <v>0</v>
      </c>
      <c r="AE547" s="73">
        <v>0</v>
      </c>
      <c r="AF547" s="73">
        <v>0</v>
      </c>
      <c r="AG547" s="73">
        <v>0</v>
      </c>
      <c r="AH547" s="73">
        <v>0</v>
      </c>
      <c r="AI547" s="73">
        <v>0</v>
      </c>
      <c r="AJ547" s="73">
        <v>0</v>
      </c>
      <c r="AK547" s="130">
        <v>0</v>
      </c>
      <c r="AL547" s="74">
        <v>0</v>
      </c>
      <c r="AM547" s="120"/>
    </row>
    <row r="548" spans="1:40" s="104" customFormat="1" ht="11.25" x14ac:dyDescent="0.2">
      <c r="A548" s="165"/>
      <c r="B548" s="166"/>
      <c r="C548" s="388"/>
      <c r="D548" s="389"/>
      <c r="E548" s="389"/>
      <c r="F548" s="390"/>
      <c r="G548" s="167"/>
      <c r="H548" s="168"/>
      <c r="I548" s="167"/>
      <c r="J548" s="168"/>
      <c r="K548" s="169"/>
      <c r="L548" s="169"/>
      <c r="M548" s="169"/>
      <c r="N548" s="169"/>
      <c r="O548" s="169"/>
      <c r="P548" s="169"/>
      <c r="Q548" s="169"/>
      <c r="R548" s="169"/>
      <c r="S548" s="169"/>
      <c r="T548" s="170" t="str">
        <f t="shared" ref="T548:V549" si="42">""&amp;A548</f>
        <v/>
      </c>
      <c r="U548" s="171" t="str">
        <f t="shared" si="42"/>
        <v/>
      </c>
      <c r="V548" s="394" t="str">
        <f t="shared" si="42"/>
        <v/>
      </c>
      <c r="W548" s="395"/>
      <c r="X548" s="395"/>
      <c r="Y548" s="396"/>
      <c r="Z548" s="167"/>
      <c r="AA548" s="168"/>
      <c r="AB548" s="167"/>
      <c r="AC548" s="168"/>
      <c r="AD548" s="169"/>
      <c r="AE548" s="169"/>
      <c r="AF548" s="169"/>
      <c r="AG548" s="169"/>
      <c r="AH548" s="169"/>
      <c r="AI548" s="169"/>
      <c r="AJ548" s="169"/>
      <c r="AK548" s="172"/>
      <c r="AL548" s="173"/>
      <c r="AM548" s="174" t="str">
        <f>"" &amp; C548</f>
        <v/>
      </c>
      <c r="AN548" s="103"/>
    </row>
    <row r="549" spans="1:40" s="104" customFormat="1" ht="11.25" hidden="1" x14ac:dyDescent="0.2">
      <c r="A549" s="175"/>
      <c r="B549" s="176"/>
      <c r="C549" s="342"/>
      <c r="D549" s="343"/>
      <c r="E549" s="343"/>
      <c r="F549" s="344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77" t="str">
        <f t="shared" si="42"/>
        <v/>
      </c>
      <c r="U549" s="176" t="str">
        <f t="shared" si="42"/>
        <v/>
      </c>
      <c r="V549" s="342" t="str">
        <f t="shared" si="42"/>
        <v/>
      </c>
      <c r="W549" s="343"/>
      <c r="X549" s="343"/>
      <c r="Y549" s="344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78"/>
      <c r="AL549" s="179"/>
      <c r="AM549" s="174" t="str">
        <f>"" &amp; C549</f>
        <v/>
      </c>
      <c r="AN549" s="103"/>
    </row>
    <row r="550" spans="1:40" s="60" customFormat="1" ht="11.25" x14ac:dyDescent="0.2">
      <c r="A550" s="77" t="s">
        <v>26</v>
      </c>
      <c r="B550" s="78" t="s">
        <v>27</v>
      </c>
      <c r="C550" s="373" t="s">
        <v>63</v>
      </c>
      <c r="D550" s="374"/>
      <c r="E550" s="374"/>
      <c r="F550" s="375"/>
      <c r="G550" s="79">
        <v>26727426.620000001</v>
      </c>
      <c r="H550" s="79">
        <v>0</v>
      </c>
      <c r="I550" s="79">
        <v>26727426.620000001</v>
      </c>
      <c r="J550" s="79">
        <v>0</v>
      </c>
      <c r="K550" s="79">
        <v>0</v>
      </c>
      <c r="L550" s="79">
        <v>0</v>
      </c>
      <c r="M550" s="79">
        <v>0</v>
      </c>
      <c r="N550" s="79">
        <v>0</v>
      </c>
      <c r="O550" s="79">
        <v>0</v>
      </c>
      <c r="P550" s="79">
        <v>17529342.469999999</v>
      </c>
      <c r="Q550" s="79">
        <v>7289962.8600000003</v>
      </c>
      <c r="R550" s="79">
        <v>1908121.29</v>
      </c>
      <c r="S550" s="79">
        <v>0</v>
      </c>
      <c r="T550" s="77" t="s">
        <v>26</v>
      </c>
      <c r="U550" s="78" t="s">
        <v>27</v>
      </c>
      <c r="V550" s="373"/>
      <c r="W550" s="374"/>
      <c r="X550" s="374"/>
      <c r="Y550" s="375"/>
      <c r="Z550" s="135">
        <v>2979140.1</v>
      </c>
      <c r="AA550" s="79">
        <v>0</v>
      </c>
      <c r="AB550" s="79">
        <v>2979140.1</v>
      </c>
      <c r="AC550" s="79">
        <v>0</v>
      </c>
      <c r="AD550" s="79">
        <v>0</v>
      </c>
      <c r="AE550" s="79">
        <v>0</v>
      </c>
      <c r="AF550" s="79">
        <v>0</v>
      </c>
      <c r="AG550" s="79">
        <v>0</v>
      </c>
      <c r="AH550" s="79">
        <v>0</v>
      </c>
      <c r="AI550" s="79">
        <v>853542.12</v>
      </c>
      <c r="AJ550" s="79">
        <v>152568.46</v>
      </c>
      <c r="AK550" s="131">
        <v>1973029.52</v>
      </c>
      <c r="AL550" s="80">
        <v>0</v>
      </c>
      <c r="AM550" s="120"/>
    </row>
    <row r="551" spans="1:40" s="60" customFormat="1" ht="19.5" x14ac:dyDescent="0.2">
      <c r="A551" s="99" t="s">
        <v>39</v>
      </c>
      <c r="B551" s="78" t="s">
        <v>27</v>
      </c>
      <c r="C551" s="373" t="s">
        <v>37</v>
      </c>
      <c r="D551" s="374"/>
      <c r="E551" s="374"/>
      <c r="F551" s="375"/>
      <c r="G551" s="79">
        <v>26727426.620000001</v>
      </c>
      <c r="H551" s="79">
        <v>0</v>
      </c>
      <c r="I551" s="79">
        <v>26727426.620000001</v>
      </c>
      <c r="J551" s="79">
        <v>0</v>
      </c>
      <c r="K551" s="79">
        <v>0</v>
      </c>
      <c r="L551" s="79">
        <v>0</v>
      </c>
      <c r="M551" s="79">
        <v>0</v>
      </c>
      <c r="N551" s="79">
        <v>0</v>
      </c>
      <c r="O551" s="79">
        <v>0</v>
      </c>
      <c r="P551" s="79">
        <v>17529342.469999999</v>
      </c>
      <c r="Q551" s="79">
        <v>7289962.8600000003</v>
      </c>
      <c r="R551" s="79">
        <v>1908121.29</v>
      </c>
      <c r="S551" s="79">
        <v>0</v>
      </c>
      <c r="T551" s="99" t="s">
        <v>39</v>
      </c>
      <c r="U551" s="78" t="s">
        <v>27</v>
      </c>
      <c r="V551" s="373" t="s">
        <v>37</v>
      </c>
      <c r="W551" s="374"/>
      <c r="X551" s="374"/>
      <c r="Y551" s="375"/>
      <c r="Z551" s="135">
        <v>2979140.1</v>
      </c>
      <c r="AA551" s="79">
        <v>0</v>
      </c>
      <c r="AB551" s="79">
        <v>2979140.1</v>
      </c>
      <c r="AC551" s="79">
        <v>0</v>
      </c>
      <c r="AD551" s="79">
        <v>0</v>
      </c>
      <c r="AE551" s="79">
        <v>0</v>
      </c>
      <c r="AF551" s="79">
        <v>0</v>
      </c>
      <c r="AG551" s="79">
        <v>0</v>
      </c>
      <c r="AH551" s="79">
        <v>0</v>
      </c>
      <c r="AI551" s="79">
        <v>853542.12</v>
      </c>
      <c r="AJ551" s="79">
        <v>152568.46</v>
      </c>
      <c r="AK551" s="131">
        <v>1973029.52</v>
      </c>
      <c r="AL551" s="80">
        <v>0</v>
      </c>
      <c r="AM551" s="120"/>
    </row>
    <row r="552" spans="1:40" s="60" customFormat="1" ht="39" hidden="1" customHeight="1" x14ac:dyDescent="0.2">
      <c r="A552" s="155" t="s">
        <v>40</v>
      </c>
      <c r="B552" s="78" t="s">
        <v>27</v>
      </c>
      <c r="C552" s="373" t="s">
        <v>38</v>
      </c>
      <c r="D552" s="374"/>
      <c r="E552" s="374"/>
      <c r="F552" s="375"/>
      <c r="G552" s="79">
        <v>0</v>
      </c>
      <c r="H552" s="79">
        <v>0</v>
      </c>
      <c r="I552" s="79">
        <v>0</v>
      </c>
      <c r="J552" s="79">
        <v>0</v>
      </c>
      <c r="K552" s="79">
        <v>0</v>
      </c>
      <c r="L552" s="79">
        <v>0</v>
      </c>
      <c r="M552" s="79">
        <v>0</v>
      </c>
      <c r="N552" s="79">
        <v>0</v>
      </c>
      <c r="O552" s="79">
        <v>0</v>
      </c>
      <c r="P552" s="79">
        <v>0</v>
      </c>
      <c r="Q552" s="79">
        <v>0</v>
      </c>
      <c r="R552" s="79">
        <v>0</v>
      </c>
      <c r="S552" s="79">
        <v>0</v>
      </c>
      <c r="T552" s="99" t="s">
        <v>40</v>
      </c>
      <c r="U552" s="78" t="s">
        <v>27</v>
      </c>
      <c r="V552" s="373" t="s">
        <v>38</v>
      </c>
      <c r="W552" s="374"/>
      <c r="X552" s="374"/>
      <c r="Y552" s="375"/>
      <c r="Z552" s="135">
        <v>0</v>
      </c>
      <c r="AA552" s="79">
        <v>0</v>
      </c>
      <c r="AB552" s="79">
        <v>0</v>
      </c>
      <c r="AC552" s="79">
        <v>0</v>
      </c>
      <c r="AD552" s="79">
        <v>0</v>
      </c>
      <c r="AE552" s="79">
        <v>0</v>
      </c>
      <c r="AF552" s="79">
        <v>0</v>
      </c>
      <c r="AG552" s="79"/>
      <c r="AH552" s="79"/>
      <c r="AI552" s="79"/>
      <c r="AJ552" s="79"/>
      <c r="AK552" s="131"/>
      <c r="AL552" s="80"/>
      <c r="AM552" s="120"/>
    </row>
    <row r="553" spans="1:40" s="104" customFormat="1" ht="11.25" x14ac:dyDescent="0.2">
      <c r="A553" s="156" t="s">
        <v>88</v>
      </c>
      <c r="B553" s="105" t="s">
        <v>28</v>
      </c>
      <c r="C553" s="357" t="s">
        <v>89</v>
      </c>
      <c r="D553" s="363"/>
      <c r="E553" s="363"/>
      <c r="F553" s="364"/>
      <c r="G553" s="106">
        <v>-722966687.15999997</v>
      </c>
      <c r="H553" s="106"/>
      <c r="I553" s="106">
        <v>-722966687.15999997</v>
      </c>
      <c r="J553" s="106">
        <v>-23949002</v>
      </c>
      <c r="K553" s="106"/>
      <c r="L553" s="106"/>
      <c r="M553" s="106"/>
      <c r="N553" s="106"/>
      <c r="O553" s="106"/>
      <c r="P553" s="106">
        <v>-630465096.15999997</v>
      </c>
      <c r="Q553" s="106">
        <v>-61683416</v>
      </c>
      <c r="R553" s="106">
        <v>-54767177</v>
      </c>
      <c r="S553" s="106"/>
      <c r="T553" s="117" t="str">
        <f t="shared" ref="T553:T558" si="43">""&amp;A553</f>
        <v>Увеличение остатков средств бюджетов</v>
      </c>
      <c r="U553" s="105" t="str">
        <f t="shared" ref="U553:U558" si="44">""&amp;B553</f>
        <v>710</v>
      </c>
      <c r="V553" s="357" t="str">
        <f t="shared" ref="V553:V558" si="45">""&amp;C553</f>
        <v>00001050000000000500</v>
      </c>
      <c r="W553" s="363"/>
      <c r="X553" s="363"/>
      <c r="Y553" s="364"/>
      <c r="Z553" s="106">
        <v>-379480105.54000002</v>
      </c>
      <c r="AA553" s="106"/>
      <c r="AB553" s="106">
        <v>-379480105.54000002</v>
      </c>
      <c r="AC553" s="106">
        <v>-11108105</v>
      </c>
      <c r="AD553" s="106"/>
      <c r="AE553" s="106"/>
      <c r="AF553" s="106"/>
      <c r="AG553" s="106"/>
      <c r="AH553" s="106"/>
      <c r="AI553" s="106">
        <v>-345644860.61000001</v>
      </c>
      <c r="AJ553" s="106">
        <v>-23656087.949999999</v>
      </c>
      <c r="AK553" s="126">
        <v>-21287261.98</v>
      </c>
      <c r="AL553" s="107"/>
      <c r="AM553" s="102" t="str">
        <f t="shared" ref="AM553:AM564" si="46">"" &amp; C553</f>
        <v>00001050000000000500</v>
      </c>
      <c r="AN553" s="103"/>
    </row>
    <row r="554" spans="1:40" s="104" customFormat="1" ht="11.25" x14ac:dyDescent="0.2">
      <c r="A554" s="156" t="s">
        <v>90</v>
      </c>
      <c r="B554" s="105" t="s">
        <v>28</v>
      </c>
      <c r="C554" s="357" t="s">
        <v>91</v>
      </c>
      <c r="D554" s="363"/>
      <c r="E554" s="363"/>
      <c r="F554" s="364"/>
      <c r="G554" s="106">
        <v>-722966687.15999997</v>
      </c>
      <c r="H554" s="106"/>
      <c r="I554" s="106">
        <v>-722966687.15999997</v>
      </c>
      <c r="J554" s="106">
        <v>-23949002</v>
      </c>
      <c r="K554" s="106"/>
      <c r="L554" s="106"/>
      <c r="M554" s="106"/>
      <c r="N554" s="106"/>
      <c r="O554" s="106"/>
      <c r="P554" s="106">
        <v>-630465096.15999997</v>
      </c>
      <c r="Q554" s="106">
        <v>-61683416</v>
      </c>
      <c r="R554" s="106">
        <v>-54767177</v>
      </c>
      <c r="S554" s="106"/>
      <c r="T554" s="117" t="str">
        <f t="shared" si="43"/>
        <v>Увеличение прочих остатков средств бюджетов</v>
      </c>
      <c r="U554" s="105" t="str">
        <f t="shared" si="44"/>
        <v>710</v>
      </c>
      <c r="V554" s="357" t="str">
        <f t="shared" si="45"/>
        <v>00001050200000000500</v>
      </c>
      <c r="W554" s="363"/>
      <c r="X554" s="363"/>
      <c r="Y554" s="364"/>
      <c r="Z554" s="106">
        <v>-379480105.54000002</v>
      </c>
      <c r="AA554" s="106"/>
      <c r="AB554" s="106">
        <v>-379480105.54000002</v>
      </c>
      <c r="AC554" s="106">
        <v>-11108105</v>
      </c>
      <c r="AD554" s="106"/>
      <c r="AE554" s="106"/>
      <c r="AF554" s="106"/>
      <c r="AG554" s="106"/>
      <c r="AH554" s="106"/>
      <c r="AI554" s="106">
        <v>-345644860.61000001</v>
      </c>
      <c r="AJ554" s="106">
        <v>-23656087.949999999</v>
      </c>
      <c r="AK554" s="126">
        <v>-21287261.98</v>
      </c>
      <c r="AL554" s="107"/>
      <c r="AM554" s="102" t="str">
        <f t="shared" si="46"/>
        <v>00001050200000000500</v>
      </c>
      <c r="AN554" s="103"/>
    </row>
    <row r="555" spans="1:40" s="104" customFormat="1" ht="19.5" x14ac:dyDescent="0.2">
      <c r="A555" s="156" t="s">
        <v>92</v>
      </c>
      <c r="B555" s="105" t="s">
        <v>28</v>
      </c>
      <c r="C555" s="357" t="s">
        <v>93</v>
      </c>
      <c r="D555" s="363"/>
      <c r="E555" s="363"/>
      <c r="F555" s="364"/>
      <c r="G555" s="106">
        <v>-722966687.15999997</v>
      </c>
      <c r="H555" s="106"/>
      <c r="I555" s="106">
        <v>-722966687.15999997</v>
      </c>
      <c r="J555" s="106">
        <v>-23949002</v>
      </c>
      <c r="K555" s="106"/>
      <c r="L555" s="106"/>
      <c r="M555" s="106"/>
      <c r="N555" s="106"/>
      <c r="O555" s="106"/>
      <c r="P555" s="106">
        <v>-630465096.15999997</v>
      </c>
      <c r="Q555" s="106">
        <v>-61683416</v>
      </c>
      <c r="R555" s="106">
        <v>-54767177</v>
      </c>
      <c r="S555" s="106"/>
      <c r="T555" s="117" t="str">
        <f t="shared" si="43"/>
        <v>Увеличение прочих остатков денежных средств бюджетов</v>
      </c>
      <c r="U555" s="105" t="str">
        <f t="shared" si="44"/>
        <v>710</v>
      </c>
      <c r="V555" s="357" t="str">
        <f t="shared" si="45"/>
        <v>00001050201000000510</v>
      </c>
      <c r="W555" s="363"/>
      <c r="X555" s="363"/>
      <c r="Y555" s="364"/>
      <c r="Z555" s="106">
        <v>-379480105.54000002</v>
      </c>
      <c r="AA555" s="106"/>
      <c r="AB555" s="106">
        <v>-379480105.54000002</v>
      </c>
      <c r="AC555" s="106">
        <v>-11108105</v>
      </c>
      <c r="AD555" s="106"/>
      <c r="AE555" s="106"/>
      <c r="AF555" s="106"/>
      <c r="AG555" s="106"/>
      <c r="AH555" s="106"/>
      <c r="AI555" s="106">
        <v>-345644860.61000001</v>
      </c>
      <c r="AJ555" s="106">
        <v>-23656087.949999999</v>
      </c>
      <c r="AK555" s="126">
        <v>-21287261.98</v>
      </c>
      <c r="AL555" s="107"/>
      <c r="AM555" s="102" t="str">
        <f t="shared" si="46"/>
        <v>00001050201000000510</v>
      </c>
      <c r="AN555" s="103"/>
    </row>
    <row r="556" spans="1:40" s="104" customFormat="1" ht="19.5" x14ac:dyDescent="0.2">
      <c r="A556" s="157" t="s">
        <v>94</v>
      </c>
      <c r="B556" s="81" t="s">
        <v>28</v>
      </c>
      <c r="C556" s="402" t="s">
        <v>95</v>
      </c>
      <c r="D556" s="403"/>
      <c r="E556" s="403"/>
      <c r="F556" s="404"/>
      <c r="G556" s="106">
        <v>-629733694.15999997</v>
      </c>
      <c r="H556" s="82"/>
      <c r="I556" s="106">
        <v>-629733694.15999997</v>
      </c>
      <c r="J556" s="82">
        <v>-731402</v>
      </c>
      <c r="K556" s="83"/>
      <c r="L556" s="83"/>
      <c r="M556" s="83"/>
      <c r="N556" s="83"/>
      <c r="O556" s="83"/>
      <c r="P556" s="83">
        <v>-630465096.15999997</v>
      </c>
      <c r="Q556" s="83"/>
      <c r="R556" s="83"/>
      <c r="S556" s="83"/>
      <c r="T556" s="145" t="str">
        <f t="shared" si="43"/>
        <v>Увеличение прочих остатков денежных средств бюджетов муниципальных районов</v>
      </c>
      <c r="U556" s="146" t="str">
        <f t="shared" si="44"/>
        <v>710</v>
      </c>
      <c r="V556" s="405" t="str">
        <f t="shared" si="45"/>
        <v>00001050201050000510</v>
      </c>
      <c r="W556" s="406"/>
      <c r="X556" s="406"/>
      <c r="Y556" s="407"/>
      <c r="Z556" s="106">
        <v>-345003755.61000001</v>
      </c>
      <c r="AA556" s="82"/>
      <c r="AB556" s="106">
        <v>-345003755.61000001</v>
      </c>
      <c r="AC556" s="82">
        <v>-641105</v>
      </c>
      <c r="AD556" s="83"/>
      <c r="AE556" s="84"/>
      <c r="AF556" s="85"/>
      <c r="AG556" s="85"/>
      <c r="AH556" s="85"/>
      <c r="AI556" s="85">
        <v>-345644860.61000001</v>
      </c>
      <c r="AJ556" s="85"/>
      <c r="AK556" s="85"/>
      <c r="AL556" s="86"/>
      <c r="AM556" s="102" t="str">
        <f t="shared" si="46"/>
        <v>00001050201050000510</v>
      </c>
    </row>
    <row r="557" spans="1:40" s="104" customFormat="1" ht="19.5" x14ac:dyDescent="0.2">
      <c r="A557" s="157" t="s">
        <v>96</v>
      </c>
      <c r="B557" s="81" t="s">
        <v>28</v>
      </c>
      <c r="C557" s="402" t="s">
        <v>97</v>
      </c>
      <c r="D557" s="403"/>
      <c r="E557" s="403"/>
      <c r="F557" s="404"/>
      <c r="G557" s="106">
        <v>-31549577</v>
      </c>
      <c r="H557" s="82"/>
      <c r="I557" s="106">
        <v>-31549577</v>
      </c>
      <c r="J557" s="82">
        <v>-23217600</v>
      </c>
      <c r="K557" s="83"/>
      <c r="L557" s="83"/>
      <c r="M557" s="83"/>
      <c r="N557" s="83"/>
      <c r="O557" s="83"/>
      <c r="P557" s="83"/>
      <c r="Q557" s="83"/>
      <c r="R557" s="83">
        <v>-54767177</v>
      </c>
      <c r="S557" s="83"/>
      <c r="T557" s="145" t="str">
        <f t="shared" si="43"/>
        <v>Увеличение прочих остатков денежных средств бюджетов сельских поселений</v>
      </c>
      <c r="U557" s="146" t="str">
        <f t="shared" si="44"/>
        <v>710</v>
      </c>
      <c r="V557" s="405" t="str">
        <f t="shared" si="45"/>
        <v>00001050201100000510</v>
      </c>
      <c r="W557" s="406"/>
      <c r="X557" s="406"/>
      <c r="Y557" s="407"/>
      <c r="Z557" s="106">
        <v>-10820261.98</v>
      </c>
      <c r="AA557" s="82"/>
      <c r="AB557" s="106">
        <v>-10820261.98</v>
      </c>
      <c r="AC557" s="82">
        <v>-10467000</v>
      </c>
      <c r="AD557" s="83"/>
      <c r="AE557" s="84"/>
      <c r="AF557" s="85"/>
      <c r="AG557" s="85"/>
      <c r="AH557" s="85"/>
      <c r="AI557" s="85"/>
      <c r="AJ557" s="85"/>
      <c r="AK557" s="85">
        <v>-21287261.98</v>
      </c>
      <c r="AL557" s="86"/>
      <c r="AM557" s="102" t="str">
        <f t="shared" si="46"/>
        <v>00001050201100000510</v>
      </c>
    </row>
    <row r="558" spans="1:40" s="104" customFormat="1" ht="19.5" x14ac:dyDescent="0.2">
      <c r="A558" s="157" t="s">
        <v>98</v>
      </c>
      <c r="B558" s="81" t="s">
        <v>28</v>
      </c>
      <c r="C558" s="402" t="s">
        <v>99</v>
      </c>
      <c r="D558" s="403"/>
      <c r="E558" s="403"/>
      <c r="F558" s="404"/>
      <c r="G558" s="106">
        <v>-61683416</v>
      </c>
      <c r="H558" s="82"/>
      <c r="I558" s="106">
        <v>-61683416</v>
      </c>
      <c r="J558" s="82"/>
      <c r="K558" s="83"/>
      <c r="L558" s="83"/>
      <c r="M558" s="83"/>
      <c r="N558" s="83"/>
      <c r="O558" s="83"/>
      <c r="P558" s="83"/>
      <c r="Q558" s="83">
        <v>-61683416</v>
      </c>
      <c r="R558" s="83"/>
      <c r="S558" s="83"/>
      <c r="T558" s="145" t="str">
        <f t="shared" si="43"/>
        <v>Увеличение прочих остатков денежных средств бюджетов городских поселений</v>
      </c>
      <c r="U558" s="146" t="str">
        <f t="shared" si="44"/>
        <v>710</v>
      </c>
      <c r="V558" s="405" t="str">
        <f t="shared" si="45"/>
        <v>00001050201130000510</v>
      </c>
      <c r="W558" s="406"/>
      <c r="X558" s="406"/>
      <c r="Y558" s="407"/>
      <c r="Z558" s="106">
        <v>-23656087.949999999</v>
      </c>
      <c r="AA558" s="82"/>
      <c r="AB558" s="106">
        <v>-23656087.949999999</v>
      </c>
      <c r="AC558" s="82"/>
      <c r="AD558" s="83"/>
      <c r="AE558" s="84"/>
      <c r="AF558" s="85"/>
      <c r="AG558" s="85"/>
      <c r="AH558" s="85"/>
      <c r="AI558" s="85"/>
      <c r="AJ558" s="85">
        <v>-23656087.949999999</v>
      </c>
      <c r="AK558" s="85"/>
      <c r="AL558" s="86"/>
      <c r="AM558" s="102" t="str">
        <f t="shared" si="46"/>
        <v>00001050201130000510</v>
      </c>
    </row>
    <row r="559" spans="1:40" s="104" customFormat="1" ht="11.25" x14ac:dyDescent="0.2">
      <c r="A559" s="156" t="s">
        <v>77</v>
      </c>
      <c r="B559" s="105" t="s">
        <v>29</v>
      </c>
      <c r="C559" s="357" t="s">
        <v>76</v>
      </c>
      <c r="D559" s="363"/>
      <c r="E559" s="363"/>
      <c r="F559" s="364"/>
      <c r="G559" s="106">
        <v>749694113.77999997</v>
      </c>
      <c r="H559" s="106"/>
      <c r="I559" s="106">
        <v>749694113.77999997</v>
      </c>
      <c r="J559" s="106">
        <v>23949002</v>
      </c>
      <c r="K559" s="106"/>
      <c r="L559" s="106"/>
      <c r="M559" s="106"/>
      <c r="N559" s="106"/>
      <c r="O559" s="106"/>
      <c r="P559" s="106">
        <v>647994438.63</v>
      </c>
      <c r="Q559" s="106">
        <v>68973378.859999999</v>
      </c>
      <c r="R559" s="106">
        <v>56675298.289999999</v>
      </c>
      <c r="S559" s="106"/>
      <c r="T559" s="117" t="str">
        <f t="shared" ref="T559:T564" si="47">""&amp;A559</f>
        <v>Уменьшение остатков средств бюджетов</v>
      </c>
      <c r="U559" s="105" t="str">
        <f t="shared" ref="U559:U564" si="48">""&amp;B559</f>
        <v>720</v>
      </c>
      <c r="V559" s="357" t="str">
        <f t="shared" ref="V559:V564" si="49">""&amp;C559</f>
        <v>00001050000000000600</v>
      </c>
      <c r="W559" s="363"/>
      <c r="X559" s="363"/>
      <c r="Y559" s="364"/>
      <c r="Z559" s="106">
        <v>382459245.63999999</v>
      </c>
      <c r="AA559" s="106"/>
      <c r="AB559" s="106">
        <v>382459245.63999999</v>
      </c>
      <c r="AC559" s="106">
        <v>11108105</v>
      </c>
      <c r="AD559" s="106"/>
      <c r="AE559" s="106"/>
      <c r="AF559" s="106"/>
      <c r="AG559" s="106"/>
      <c r="AH559" s="106"/>
      <c r="AI559" s="106">
        <v>346498402.73000002</v>
      </c>
      <c r="AJ559" s="106">
        <v>23808656.41</v>
      </c>
      <c r="AK559" s="126">
        <v>23260291.5</v>
      </c>
      <c r="AL559" s="107"/>
      <c r="AM559" s="102" t="str">
        <f t="shared" si="46"/>
        <v>00001050000000000600</v>
      </c>
      <c r="AN559" s="103"/>
    </row>
    <row r="560" spans="1:40" s="104" customFormat="1" ht="11.25" x14ac:dyDescent="0.2">
      <c r="A560" s="156" t="s">
        <v>79</v>
      </c>
      <c r="B560" s="105" t="s">
        <v>29</v>
      </c>
      <c r="C560" s="357" t="s">
        <v>78</v>
      </c>
      <c r="D560" s="363"/>
      <c r="E560" s="363"/>
      <c r="F560" s="364"/>
      <c r="G560" s="106">
        <v>749694113.77999997</v>
      </c>
      <c r="H560" s="106"/>
      <c r="I560" s="106">
        <v>749694113.77999997</v>
      </c>
      <c r="J560" s="106">
        <v>23949002</v>
      </c>
      <c r="K560" s="106"/>
      <c r="L560" s="106"/>
      <c r="M560" s="106"/>
      <c r="N560" s="106"/>
      <c r="O560" s="106"/>
      <c r="P560" s="106">
        <v>647994438.63</v>
      </c>
      <c r="Q560" s="106">
        <v>68973378.859999999</v>
      </c>
      <c r="R560" s="106">
        <v>56675298.289999999</v>
      </c>
      <c r="S560" s="106"/>
      <c r="T560" s="117" t="str">
        <f t="shared" si="47"/>
        <v>Уменьшение прочих остатков средств бюджетов</v>
      </c>
      <c r="U560" s="105" t="str">
        <f t="shared" si="48"/>
        <v>720</v>
      </c>
      <c r="V560" s="357" t="str">
        <f t="shared" si="49"/>
        <v>00001050200000000600</v>
      </c>
      <c r="W560" s="363"/>
      <c r="X560" s="363"/>
      <c r="Y560" s="364"/>
      <c r="Z560" s="106">
        <v>382459245.63999999</v>
      </c>
      <c r="AA560" s="106"/>
      <c r="AB560" s="106">
        <v>382459245.63999999</v>
      </c>
      <c r="AC560" s="106">
        <v>11108105</v>
      </c>
      <c r="AD560" s="106"/>
      <c r="AE560" s="106"/>
      <c r="AF560" s="106"/>
      <c r="AG560" s="106"/>
      <c r="AH560" s="106"/>
      <c r="AI560" s="106">
        <v>346498402.73000002</v>
      </c>
      <c r="AJ560" s="106">
        <v>23808656.41</v>
      </c>
      <c r="AK560" s="126">
        <v>23260291.5</v>
      </c>
      <c r="AL560" s="107"/>
      <c r="AM560" s="102" t="str">
        <f t="shared" si="46"/>
        <v>00001050200000000600</v>
      </c>
      <c r="AN560" s="103"/>
    </row>
    <row r="561" spans="1:40" s="104" customFormat="1" ht="19.5" x14ac:dyDescent="0.2">
      <c r="A561" s="156" t="s">
        <v>81</v>
      </c>
      <c r="B561" s="105" t="s">
        <v>29</v>
      </c>
      <c r="C561" s="357" t="s">
        <v>80</v>
      </c>
      <c r="D561" s="363"/>
      <c r="E561" s="363"/>
      <c r="F561" s="364"/>
      <c r="G561" s="106">
        <v>749694113.77999997</v>
      </c>
      <c r="H561" s="106"/>
      <c r="I561" s="106">
        <v>749694113.77999997</v>
      </c>
      <c r="J561" s="106">
        <v>23949002</v>
      </c>
      <c r="K561" s="106"/>
      <c r="L561" s="106"/>
      <c r="M561" s="106"/>
      <c r="N561" s="106"/>
      <c r="O561" s="106"/>
      <c r="P561" s="106">
        <v>647994438.63</v>
      </c>
      <c r="Q561" s="106">
        <v>68973378.859999999</v>
      </c>
      <c r="R561" s="106">
        <v>56675298.289999999</v>
      </c>
      <c r="S561" s="106"/>
      <c r="T561" s="117" t="str">
        <f t="shared" si="47"/>
        <v>Уменьшение прочих остатков денежных средств бюджетов</v>
      </c>
      <c r="U561" s="105" t="str">
        <f t="shared" si="48"/>
        <v>720</v>
      </c>
      <c r="V561" s="357" t="str">
        <f t="shared" si="49"/>
        <v>00001050201000000610</v>
      </c>
      <c r="W561" s="363"/>
      <c r="X561" s="363"/>
      <c r="Y561" s="364"/>
      <c r="Z561" s="106">
        <v>382459245.63999999</v>
      </c>
      <c r="AA561" s="106"/>
      <c r="AB561" s="106">
        <v>382459245.63999999</v>
      </c>
      <c r="AC561" s="106">
        <v>11108105</v>
      </c>
      <c r="AD561" s="106"/>
      <c r="AE561" s="106"/>
      <c r="AF561" s="106"/>
      <c r="AG561" s="106"/>
      <c r="AH561" s="106"/>
      <c r="AI561" s="106">
        <v>346498402.73000002</v>
      </c>
      <c r="AJ561" s="106">
        <v>23808656.41</v>
      </c>
      <c r="AK561" s="126">
        <v>23260291.5</v>
      </c>
      <c r="AL561" s="107"/>
      <c r="AM561" s="102" t="str">
        <f t="shared" si="46"/>
        <v>00001050201000000610</v>
      </c>
      <c r="AN561" s="103"/>
    </row>
    <row r="562" spans="1:40" s="104" customFormat="1" ht="19.5" x14ac:dyDescent="0.2">
      <c r="A562" s="118" t="s">
        <v>83</v>
      </c>
      <c r="B562" s="93" t="s">
        <v>29</v>
      </c>
      <c r="C562" s="402" t="s">
        <v>82</v>
      </c>
      <c r="D562" s="403"/>
      <c r="E562" s="403"/>
      <c r="F562" s="404"/>
      <c r="G562" s="106">
        <v>624776838.63</v>
      </c>
      <c r="H562" s="94"/>
      <c r="I562" s="106">
        <v>624776838.63</v>
      </c>
      <c r="J562" s="94">
        <v>23217600</v>
      </c>
      <c r="K562" s="95"/>
      <c r="L562" s="95"/>
      <c r="M562" s="95"/>
      <c r="N562" s="95"/>
      <c r="O562" s="95"/>
      <c r="P562" s="95">
        <v>647994438.63</v>
      </c>
      <c r="Q562" s="95"/>
      <c r="R562" s="95"/>
      <c r="S562" s="95"/>
      <c r="T562" s="147" t="str">
        <f t="shared" si="47"/>
        <v>Уменьшение прочих остатков денежных средств бюджетов муниципальных районов</v>
      </c>
      <c r="U562" s="148" t="str">
        <f t="shared" si="48"/>
        <v>720</v>
      </c>
      <c r="V562" s="405" t="str">
        <f t="shared" si="49"/>
        <v>00001050201050000610</v>
      </c>
      <c r="W562" s="406"/>
      <c r="X562" s="406"/>
      <c r="Y562" s="407"/>
      <c r="Z562" s="106">
        <v>336031402.73000002</v>
      </c>
      <c r="AA562" s="94"/>
      <c r="AB562" s="106">
        <v>336031402.73000002</v>
      </c>
      <c r="AC562" s="94">
        <v>10467000</v>
      </c>
      <c r="AD562" s="95"/>
      <c r="AE562" s="96"/>
      <c r="AF562" s="97"/>
      <c r="AG562" s="97"/>
      <c r="AH562" s="97"/>
      <c r="AI562" s="97">
        <v>346498402.73000002</v>
      </c>
      <c r="AJ562" s="97"/>
      <c r="AK562" s="97"/>
      <c r="AL562" s="98"/>
      <c r="AM562" s="102" t="str">
        <f t="shared" si="46"/>
        <v>00001050201050000610</v>
      </c>
    </row>
    <row r="563" spans="1:40" s="104" customFormat="1" ht="19.5" x14ac:dyDescent="0.2">
      <c r="A563" s="118" t="s">
        <v>85</v>
      </c>
      <c r="B563" s="93" t="s">
        <v>29</v>
      </c>
      <c r="C563" s="402" t="s">
        <v>84</v>
      </c>
      <c r="D563" s="403"/>
      <c r="E563" s="403"/>
      <c r="F563" s="404"/>
      <c r="G563" s="106">
        <v>56343896.289999999</v>
      </c>
      <c r="H563" s="94"/>
      <c r="I563" s="106">
        <v>56343896.289999999</v>
      </c>
      <c r="J563" s="94">
        <v>331402</v>
      </c>
      <c r="K563" s="95"/>
      <c r="L563" s="95"/>
      <c r="M563" s="95"/>
      <c r="N563" s="95"/>
      <c r="O563" s="95"/>
      <c r="P563" s="95"/>
      <c r="Q563" s="95"/>
      <c r="R563" s="95">
        <v>56675298.289999999</v>
      </c>
      <c r="S563" s="95"/>
      <c r="T563" s="147" t="str">
        <f t="shared" si="47"/>
        <v>Уменьшение прочих остатков денежных средств бюджетов сельских поселений</v>
      </c>
      <c r="U563" s="148" t="str">
        <f t="shared" si="48"/>
        <v>720</v>
      </c>
      <c r="V563" s="405" t="str">
        <f t="shared" si="49"/>
        <v>00001050201100000610</v>
      </c>
      <c r="W563" s="406"/>
      <c r="X563" s="406"/>
      <c r="Y563" s="407"/>
      <c r="Z563" s="106">
        <v>23019186.5</v>
      </c>
      <c r="AA563" s="94"/>
      <c r="AB563" s="106">
        <v>23019186.5</v>
      </c>
      <c r="AC563" s="94">
        <v>241105</v>
      </c>
      <c r="AD563" s="95"/>
      <c r="AE563" s="96"/>
      <c r="AF563" s="97"/>
      <c r="AG563" s="97"/>
      <c r="AH563" s="97"/>
      <c r="AI563" s="97"/>
      <c r="AJ563" s="97"/>
      <c r="AK563" s="97">
        <v>23260291.5</v>
      </c>
      <c r="AL563" s="98"/>
      <c r="AM563" s="102" t="str">
        <f t="shared" si="46"/>
        <v>00001050201100000610</v>
      </c>
    </row>
    <row r="564" spans="1:40" s="104" customFormat="1" ht="19.5" x14ac:dyDescent="0.2">
      <c r="A564" s="118" t="s">
        <v>87</v>
      </c>
      <c r="B564" s="93" t="s">
        <v>29</v>
      </c>
      <c r="C564" s="402" t="s">
        <v>86</v>
      </c>
      <c r="D564" s="403"/>
      <c r="E564" s="403"/>
      <c r="F564" s="404"/>
      <c r="G564" s="106">
        <v>68573378.859999999</v>
      </c>
      <c r="H564" s="94"/>
      <c r="I564" s="106">
        <v>68573378.859999999</v>
      </c>
      <c r="J564" s="94">
        <v>400000</v>
      </c>
      <c r="K564" s="95"/>
      <c r="L564" s="95"/>
      <c r="M564" s="95"/>
      <c r="N564" s="95"/>
      <c r="O564" s="95"/>
      <c r="P564" s="95"/>
      <c r="Q564" s="95">
        <v>68973378.859999999</v>
      </c>
      <c r="R564" s="95"/>
      <c r="S564" s="95"/>
      <c r="T564" s="147" t="str">
        <f t="shared" si="47"/>
        <v>Уменьшение прочих остатков денежных средств бюджетов городских поселений</v>
      </c>
      <c r="U564" s="148" t="str">
        <f t="shared" si="48"/>
        <v>720</v>
      </c>
      <c r="V564" s="405" t="str">
        <f t="shared" si="49"/>
        <v>00001050201130000610</v>
      </c>
      <c r="W564" s="406"/>
      <c r="X564" s="406"/>
      <c r="Y564" s="407"/>
      <c r="Z564" s="106">
        <v>23408656.41</v>
      </c>
      <c r="AA564" s="94"/>
      <c r="AB564" s="106">
        <v>23408656.41</v>
      </c>
      <c r="AC564" s="94">
        <v>400000</v>
      </c>
      <c r="AD564" s="95"/>
      <c r="AE564" s="96"/>
      <c r="AF564" s="97"/>
      <c r="AG564" s="97"/>
      <c r="AH564" s="97"/>
      <c r="AI564" s="97"/>
      <c r="AJ564" s="97">
        <v>23808656.41</v>
      </c>
      <c r="AK564" s="97"/>
      <c r="AL564" s="98"/>
      <c r="AM564" s="102" t="str">
        <f t="shared" si="46"/>
        <v>00001050201130000610</v>
      </c>
    </row>
    <row r="565" spans="1:40" x14ac:dyDescent="0.25">
      <c r="A565" s="12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12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9"/>
    </row>
  </sheetData>
  <mergeCells count="1183">
    <mergeCell ref="C189:F189"/>
    <mergeCell ref="V189:Y189"/>
    <mergeCell ref="C190:F190"/>
    <mergeCell ref="V190:Y190"/>
    <mergeCell ref="C191:F191"/>
    <mergeCell ref="V191:Y191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9:F39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V217:X217"/>
    <mergeCell ref="C218:E218"/>
    <mergeCell ref="V218:X21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564:F564"/>
    <mergeCell ref="V564:Y564"/>
    <mergeCell ref="V553:Y553"/>
    <mergeCell ref="V554:Y554"/>
    <mergeCell ref="C555:F555"/>
    <mergeCell ref="V555:Y555"/>
    <mergeCell ref="C556:F556"/>
    <mergeCell ref="V556:Y556"/>
    <mergeCell ref="C557:F557"/>
    <mergeCell ref="V557:Y557"/>
    <mergeCell ref="C558:F558"/>
    <mergeCell ref="V558:Y558"/>
    <mergeCell ref="C559:F559"/>
    <mergeCell ref="V559:Y559"/>
    <mergeCell ref="C560:F560"/>
    <mergeCell ref="V560:Y560"/>
    <mergeCell ref="C561:F561"/>
    <mergeCell ref="V561:Y561"/>
    <mergeCell ref="C562:F562"/>
    <mergeCell ref="V562:Y562"/>
    <mergeCell ref="C563:F563"/>
    <mergeCell ref="V563:Y563"/>
    <mergeCell ref="C554:F554"/>
    <mergeCell ref="C553:F553"/>
    <mergeCell ref="V538:Y538"/>
    <mergeCell ref="V539:Y539"/>
    <mergeCell ref="V540:Y540"/>
    <mergeCell ref="V545:Y545"/>
    <mergeCell ref="V546:Y546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14:E214"/>
    <mergeCell ref="V214:X214"/>
    <mergeCell ref="C215:E215"/>
    <mergeCell ref="V215:X215"/>
    <mergeCell ref="C216:E216"/>
    <mergeCell ref="V216:X216"/>
    <mergeCell ref="C217:E217"/>
    <mergeCell ref="C542:F542"/>
    <mergeCell ref="C532:F532"/>
    <mergeCell ref="I529:I530"/>
    <mergeCell ref="C239:E239"/>
    <mergeCell ref="C249:E249"/>
    <mergeCell ref="C259:E259"/>
    <mergeCell ref="C269:E269"/>
    <mergeCell ref="C279:E279"/>
    <mergeCell ref="C289:E289"/>
    <mergeCell ref="C550:F550"/>
    <mergeCell ref="C552:F552"/>
    <mergeCell ref="J196:J197"/>
    <mergeCell ref="C198:F198"/>
    <mergeCell ref="C195:F197"/>
    <mergeCell ref="C199:F199"/>
    <mergeCell ref="G528:S528"/>
    <mergeCell ref="C531:F531"/>
    <mergeCell ref="G529:G530"/>
    <mergeCell ref="C524:F524"/>
    <mergeCell ref="P529:P530"/>
    <mergeCell ref="K529:K530"/>
    <mergeCell ref="J529:J530"/>
    <mergeCell ref="M529:M530"/>
    <mergeCell ref="C535:F535"/>
    <mergeCell ref="C536:F536"/>
    <mergeCell ref="C537:F537"/>
    <mergeCell ref="C538:F538"/>
    <mergeCell ref="C539:F539"/>
    <mergeCell ref="C540:F540"/>
    <mergeCell ref="C543:F543"/>
    <mergeCell ref="C544:F544"/>
    <mergeCell ref="C369:E369"/>
    <mergeCell ref="AC529:AC530"/>
    <mergeCell ref="V199:Y199"/>
    <mergeCell ref="V524:Y524"/>
    <mergeCell ref="V528:Y530"/>
    <mergeCell ref="AA529:AA530"/>
    <mergeCell ref="AF529:AF530"/>
    <mergeCell ref="C551:F551"/>
    <mergeCell ref="C548:F548"/>
    <mergeCell ref="G196:G197"/>
    <mergeCell ref="M196:M197"/>
    <mergeCell ref="K196:K197"/>
    <mergeCell ref="V204:X204"/>
    <mergeCell ref="V205:X205"/>
    <mergeCell ref="V206:X206"/>
    <mergeCell ref="V207:X207"/>
    <mergeCell ref="V208:X208"/>
    <mergeCell ref="V531:Y531"/>
    <mergeCell ref="V532:Y532"/>
    <mergeCell ref="V533:Y534"/>
    <mergeCell ref="V544:Y544"/>
    <mergeCell ref="V548:Y548"/>
    <mergeCell ref="V549:Y549"/>
    <mergeCell ref="V550:Y550"/>
    <mergeCell ref="V551:Y551"/>
    <mergeCell ref="V543:Y543"/>
    <mergeCell ref="V535:Y535"/>
    <mergeCell ref="C545:F545"/>
    <mergeCell ref="C546:F546"/>
    <mergeCell ref="C200:E200"/>
    <mergeCell ref="C201:E201"/>
    <mergeCell ref="V536:Y536"/>
    <mergeCell ref="V537:Y537"/>
    <mergeCell ref="V552:Y552"/>
    <mergeCell ref="V541:Y541"/>
    <mergeCell ref="V542:Y542"/>
    <mergeCell ref="A528:A530"/>
    <mergeCell ref="B528:B530"/>
    <mergeCell ref="C528:F530"/>
    <mergeCell ref="AL196:AL197"/>
    <mergeCell ref="A195:A197"/>
    <mergeCell ref="B195:B197"/>
    <mergeCell ref="Z195:AL195"/>
    <mergeCell ref="C17:F17"/>
    <mergeCell ref="J14:J15"/>
    <mergeCell ref="H14:H15"/>
    <mergeCell ref="AL529:AL530"/>
    <mergeCell ref="T195:T197"/>
    <mergeCell ref="U195:U197"/>
    <mergeCell ref="T528:T530"/>
    <mergeCell ref="U528:U530"/>
    <mergeCell ref="V198:Y198"/>
    <mergeCell ref="Q196:Q197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I196:AI197"/>
    <mergeCell ref="H196:H197"/>
    <mergeCell ref="Z14:Z15"/>
    <mergeCell ref="AL14:AL15"/>
    <mergeCell ref="V17:Y17"/>
    <mergeCell ref="V195:Y197"/>
    <mergeCell ref="S14:S15"/>
    <mergeCell ref="V40:Y40"/>
    <mergeCell ref="V547:Y547"/>
    <mergeCell ref="U13:U15"/>
    <mergeCell ref="AF14:AF15"/>
    <mergeCell ref="AB529:AB530"/>
    <mergeCell ref="AD14:AD15"/>
    <mergeCell ref="AD529:AD530"/>
    <mergeCell ref="AE529:AE530"/>
    <mergeCell ref="G195:S195"/>
    <mergeCell ref="I196:I197"/>
    <mergeCell ref="Z529:Z530"/>
    <mergeCell ref="S529:S530"/>
    <mergeCell ref="AE196:AE197"/>
    <mergeCell ref="Q14:Q15"/>
    <mergeCell ref="V200:X200"/>
    <mergeCell ref="V201:X201"/>
    <mergeCell ref="V202:X202"/>
    <mergeCell ref="V203:X203"/>
    <mergeCell ref="Z13:AL13"/>
    <mergeCell ref="AA196:AA197"/>
    <mergeCell ref="P196:P197"/>
    <mergeCell ref="S196:S197"/>
    <mergeCell ref="Z196:Z197"/>
    <mergeCell ref="H529:H530"/>
    <mergeCell ref="AH529:AH530"/>
    <mergeCell ref="B1:Q2"/>
    <mergeCell ref="J4:K4"/>
    <mergeCell ref="G6:P6"/>
    <mergeCell ref="G7:P7"/>
    <mergeCell ref="C13:F15"/>
    <mergeCell ref="G13:S13"/>
    <mergeCell ref="B6:F6"/>
    <mergeCell ref="B7:F7"/>
    <mergeCell ref="C549:F549"/>
    <mergeCell ref="L529:L530"/>
    <mergeCell ref="L196:L197"/>
    <mergeCell ref="Q529:Q530"/>
    <mergeCell ref="C40:F40"/>
    <mergeCell ref="C533:F534"/>
    <mergeCell ref="B9:F9"/>
    <mergeCell ref="B8:G8"/>
    <mergeCell ref="C547:F547"/>
    <mergeCell ref="C202:E202"/>
    <mergeCell ref="C203:E203"/>
    <mergeCell ref="C204:E204"/>
    <mergeCell ref="C205:E205"/>
    <mergeCell ref="C206:E206"/>
    <mergeCell ref="C207:E207"/>
    <mergeCell ref="C208:E208"/>
    <mergeCell ref="C541:F541"/>
    <mergeCell ref="C299:E299"/>
    <mergeCell ref="C309:E309"/>
    <mergeCell ref="C319:E319"/>
    <mergeCell ref="C329:E329"/>
    <mergeCell ref="C339:E339"/>
    <mergeCell ref="C349:E349"/>
    <mergeCell ref="C359:E359"/>
    <mergeCell ref="AK529:AK530"/>
    <mergeCell ref="N529:N530"/>
    <mergeCell ref="O529:O530"/>
    <mergeCell ref="R529:R530"/>
    <mergeCell ref="AG14:AG15"/>
    <mergeCell ref="AH14:AH15"/>
    <mergeCell ref="AK14:AK15"/>
    <mergeCell ref="AG196:AG197"/>
    <mergeCell ref="AH196:AH197"/>
    <mergeCell ref="AK196:AK197"/>
    <mergeCell ref="AG529:AG530"/>
    <mergeCell ref="N14:N15"/>
    <mergeCell ref="O14:O15"/>
    <mergeCell ref="R14:R15"/>
    <mergeCell ref="N196:N197"/>
    <mergeCell ref="O196:O197"/>
    <mergeCell ref="R196:R197"/>
    <mergeCell ref="AC196:AC197"/>
    <mergeCell ref="AJ14:AJ15"/>
    <mergeCell ref="AC14:AC15"/>
    <mergeCell ref="AB14:AB15"/>
    <mergeCell ref="AB196:AB197"/>
    <mergeCell ref="AA14:AA15"/>
    <mergeCell ref="AJ529:AJ530"/>
    <mergeCell ref="AI529:AI530"/>
    <mergeCell ref="AE14:AE15"/>
    <mergeCell ref="AB193:AD193"/>
    <mergeCell ref="AJ196:AJ197"/>
    <mergeCell ref="AI14:AI15"/>
    <mergeCell ref="AF196:AF197"/>
    <mergeCell ref="AD196:AD197"/>
    <mergeCell ref="Z528:AL52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92" max="16383" man="1"/>
    <brk id="525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4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 x14ac:dyDescent="0.2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1" width="15.85546875" style="2" customWidth="1"/>
    <col min="32" max="32" width="23.42578125" style="2" hidden="1" customWidth="1"/>
    <col min="33" max="33" width="20" style="2" hidden="1" customWidth="1"/>
    <col min="34" max="16384" width="9.140625" style="2"/>
  </cols>
  <sheetData>
    <row r="1" spans="1:33" ht="6.75" customHeight="1" x14ac:dyDescent="0.25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3" x14ac:dyDescent="0.25">
      <c r="A2" s="370" t="s">
        <v>6</v>
      </c>
      <c r="B2" s="330" t="s">
        <v>7</v>
      </c>
      <c r="C2" s="331"/>
      <c r="D2" s="331"/>
      <c r="E2" s="332"/>
      <c r="F2" s="339" t="s">
        <v>8</v>
      </c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24" t="s">
        <v>9</v>
      </c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</row>
    <row r="3" spans="1:33" x14ac:dyDescent="0.25">
      <c r="A3" s="371"/>
      <c r="B3" s="333"/>
      <c r="C3" s="334"/>
      <c r="D3" s="334"/>
      <c r="E3" s="335"/>
      <c r="F3" s="321" t="s">
        <v>868</v>
      </c>
      <c r="G3" s="321" t="s">
        <v>867</v>
      </c>
      <c r="H3" s="321" t="s">
        <v>866</v>
      </c>
      <c r="I3" s="321" t="s">
        <v>865</v>
      </c>
      <c r="J3" s="321" t="s">
        <v>864</v>
      </c>
      <c r="K3" s="319" t="s">
        <v>863</v>
      </c>
      <c r="L3" s="319" t="s">
        <v>11</v>
      </c>
      <c r="M3" s="319" t="s">
        <v>56</v>
      </c>
      <c r="N3" s="319" t="s">
        <v>57</v>
      </c>
      <c r="O3" s="319" t="s">
        <v>12</v>
      </c>
      <c r="P3" s="319" t="s">
        <v>58</v>
      </c>
      <c r="Q3" s="319" t="s">
        <v>59</v>
      </c>
      <c r="R3" s="365" t="s">
        <v>862</v>
      </c>
      <c r="S3" s="321" t="s">
        <v>868</v>
      </c>
      <c r="T3" s="321" t="s">
        <v>867</v>
      </c>
      <c r="U3" s="321" t="s">
        <v>866</v>
      </c>
      <c r="V3" s="321" t="s">
        <v>865</v>
      </c>
      <c r="W3" s="321" t="s">
        <v>864</v>
      </c>
      <c r="X3" s="319" t="s">
        <v>863</v>
      </c>
      <c r="Y3" s="319" t="s">
        <v>11</v>
      </c>
      <c r="Z3" s="319" t="s">
        <v>56</v>
      </c>
      <c r="AA3" s="319" t="s">
        <v>57</v>
      </c>
      <c r="AB3" s="319" t="s">
        <v>12</v>
      </c>
      <c r="AC3" s="319" t="s">
        <v>58</v>
      </c>
      <c r="AD3" s="319" t="s">
        <v>59</v>
      </c>
      <c r="AE3" s="365" t="s">
        <v>862</v>
      </c>
    </row>
    <row r="4" spans="1:33" ht="45" customHeight="1" x14ac:dyDescent="0.25">
      <c r="A4" s="372"/>
      <c r="B4" s="336"/>
      <c r="C4" s="337"/>
      <c r="D4" s="337"/>
      <c r="E4" s="338"/>
      <c r="F4" s="322"/>
      <c r="G4" s="322"/>
      <c r="H4" s="322"/>
      <c r="I4" s="322"/>
      <c r="J4" s="322"/>
      <c r="K4" s="320"/>
      <c r="L4" s="320"/>
      <c r="M4" s="320"/>
      <c r="N4" s="320"/>
      <c r="O4" s="320"/>
      <c r="P4" s="320"/>
      <c r="Q4" s="320"/>
      <c r="R4" s="366"/>
      <c r="S4" s="322"/>
      <c r="T4" s="322"/>
      <c r="U4" s="322"/>
      <c r="V4" s="322"/>
      <c r="W4" s="322"/>
      <c r="X4" s="320"/>
      <c r="Y4" s="320"/>
      <c r="Z4" s="320"/>
      <c r="AA4" s="320"/>
      <c r="AB4" s="320"/>
      <c r="AC4" s="320"/>
      <c r="AD4" s="320"/>
      <c r="AE4" s="366"/>
    </row>
    <row r="5" spans="1:33" s="60" customFormat="1" ht="11.25" x14ac:dyDescent="0.2">
      <c r="A5" s="193">
        <v>2</v>
      </c>
      <c r="B5" s="414">
        <v>3</v>
      </c>
      <c r="C5" s="415"/>
      <c r="D5" s="415"/>
      <c r="E5" s="416"/>
      <c r="F5" s="192">
        <v>4</v>
      </c>
      <c r="G5" s="192">
        <v>5</v>
      </c>
      <c r="H5" s="192">
        <v>6</v>
      </c>
      <c r="I5" s="192">
        <v>7</v>
      </c>
      <c r="J5" s="192">
        <v>8</v>
      </c>
      <c r="K5" s="192">
        <v>9</v>
      </c>
      <c r="L5" s="192">
        <v>10</v>
      </c>
      <c r="M5" s="192">
        <v>11</v>
      </c>
      <c r="N5" s="192">
        <v>12</v>
      </c>
      <c r="O5" s="192">
        <v>13</v>
      </c>
      <c r="P5" s="192">
        <v>14</v>
      </c>
      <c r="Q5" s="192">
        <v>15</v>
      </c>
      <c r="R5" s="192">
        <v>16</v>
      </c>
      <c r="S5" s="192">
        <v>17</v>
      </c>
      <c r="T5" s="192">
        <v>18</v>
      </c>
      <c r="U5" s="192">
        <v>19</v>
      </c>
      <c r="V5" s="192">
        <v>20</v>
      </c>
      <c r="W5" s="192">
        <v>21</v>
      </c>
      <c r="X5" s="192">
        <v>22</v>
      </c>
      <c r="Y5" s="192">
        <v>23</v>
      </c>
      <c r="Z5" s="192">
        <v>24</v>
      </c>
      <c r="AA5" s="192">
        <v>25</v>
      </c>
      <c r="AB5" s="192">
        <v>26</v>
      </c>
      <c r="AC5" s="192">
        <v>27</v>
      </c>
      <c r="AD5" s="192">
        <v>28</v>
      </c>
      <c r="AE5" s="191">
        <v>29</v>
      </c>
    </row>
    <row r="6" spans="1:33" ht="15.75" thickBot="1" x14ac:dyDescent="0.3">
      <c r="A6" s="417" t="s">
        <v>48</v>
      </c>
      <c r="B6" s="417"/>
      <c r="C6" s="417"/>
      <c r="D6" s="417"/>
      <c r="E6" s="417"/>
      <c r="F6" s="190"/>
      <c r="G6" s="190"/>
      <c r="H6" s="190"/>
      <c r="I6" s="189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30" t="s">
        <v>69</v>
      </c>
    </row>
    <row r="7" spans="1:33" s="60" customFormat="1" ht="11.25" x14ac:dyDescent="0.2">
      <c r="A7" s="57" t="s">
        <v>14</v>
      </c>
      <c r="B7" s="367" t="s">
        <v>68</v>
      </c>
      <c r="C7" s="368"/>
      <c r="D7" s="368"/>
      <c r="E7" s="369"/>
      <c r="F7" s="62">
        <v>693006285.60000002</v>
      </c>
      <c r="G7" s="62">
        <v>0</v>
      </c>
      <c r="H7" s="62">
        <v>693006285.60000002</v>
      </c>
      <c r="I7" s="62">
        <v>23949002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600504694.60000002</v>
      </c>
      <c r="P7" s="62">
        <v>61683416</v>
      </c>
      <c r="Q7" s="62">
        <v>54767177</v>
      </c>
      <c r="R7" s="62">
        <v>0</v>
      </c>
      <c r="S7" s="133">
        <v>343602668.69</v>
      </c>
      <c r="T7" s="62">
        <v>0</v>
      </c>
      <c r="U7" s="62">
        <v>343602668.69</v>
      </c>
      <c r="V7" s="62">
        <v>11108105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310041887.36000001</v>
      </c>
      <c r="AC7" s="62">
        <v>23459092.93</v>
      </c>
      <c r="AD7" s="127">
        <v>21209793.399999999</v>
      </c>
      <c r="AE7" s="59">
        <v>0</v>
      </c>
    </row>
    <row r="8" spans="1:33" s="104" customFormat="1" ht="11.25" x14ac:dyDescent="0.2">
      <c r="A8" s="105" t="s">
        <v>14</v>
      </c>
      <c r="B8" s="345" t="s">
        <v>520</v>
      </c>
      <c r="C8" s="345"/>
      <c r="D8" s="345"/>
      <c r="E8" s="345"/>
      <c r="F8" s="106">
        <v>271269450</v>
      </c>
      <c r="G8" s="106"/>
      <c r="H8" s="106">
        <v>271269450</v>
      </c>
      <c r="I8" s="106"/>
      <c r="J8" s="106"/>
      <c r="K8" s="106"/>
      <c r="L8" s="106"/>
      <c r="M8" s="106"/>
      <c r="N8" s="106"/>
      <c r="O8" s="106">
        <v>200982900</v>
      </c>
      <c r="P8" s="106">
        <v>46298250</v>
      </c>
      <c r="Q8" s="106">
        <v>23988300</v>
      </c>
      <c r="R8" s="106"/>
      <c r="S8" s="106">
        <v>130195944.78</v>
      </c>
      <c r="T8" s="106"/>
      <c r="U8" s="106">
        <v>130195944.78</v>
      </c>
      <c r="V8" s="106"/>
      <c r="W8" s="106"/>
      <c r="X8" s="106"/>
      <c r="Y8" s="106"/>
      <c r="Z8" s="106"/>
      <c r="AA8" s="106"/>
      <c r="AB8" s="106">
        <v>98738867.450000003</v>
      </c>
      <c r="AC8" s="106">
        <v>21317092.93</v>
      </c>
      <c r="AD8" s="126">
        <v>10139984.4</v>
      </c>
      <c r="AE8" s="107"/>
      <c r="AF8" s="108" t="str">
        <f t="shared" ref="AF8:AF39" si="0">"" &amp; B8</f>
        <v>00010000000000000000</v>
      </c>
      <c r="AG8" s="103"/>
    </row>
    <row r="9" spans="1:33" s="104" customFormat="1" ht="11.25" x14ac:dyDescent="0.2">
      <c r="A9" s="105" t="s">
        <v>14</v>
      </c>
      <c r="B9" s="345" t="s">
        <v>522</v>
      </c>
      <c r="C9" s="345"/>
      <c r="D9" s="345"/>
      <c r="E9" s="345"/>
      <c r="F9" s="106">
        <v>167712900</v>
      </c>
      <c r="G9" s="106"/>
      <c r="H9" s="106">
        <v>167712900</v>
      </c>
      <c r="I9" s="106"/>
      <c r="J9" s="106"/>
      <c r="K9" s="106"/>
      <c r="L9" s="106"/>
      <c r="M9" s="106"/>
      <c r="N9" s="106"/>
      <c r="O9" s="106">
        <v>141631700</v>
      </c>
      <c r="P9" s="106">
        <v>23284000</v>
      </c>
      <c r="Q9" s="106">
        <v>2797200</v>
      </c>
      <c r="R9" s="106"/>
      <c r="S9" s="106">
        <v>79056199.549999997</v>
      </c>
      <c r="T9" s="106"/>
      <c r="U9" s="106">
        <v>79056199.549999997</v>
      </c>
      <c r="V9" s="106"/>
      <c r="W9" s="106"/>
      <c r="X9" s="106"/>
      <c r="Y9" s="106"/>
      <c r="Z9" s="106"/>
      <c r="AA9" s="106"/>
      <c r="AB9" s="106">
        <v>67153409.760000005</v>
      </c>
      <c r="AC9" s="106">
        <v>10497452.48</v>
      </c>
      <c r="AD9" s="126">
        <v>1405337.31</v>
      </c>
      <c r="AE9" s="107"/>
      <c r="AF9" s="108" t="str">
        <f t="shared" si="0"/>
        <v>00010100000000000000</v>
      </c>
      <c r="AG9" s="103"/>
    </row>
    <row r="10" spans="1:33" s="104" customFormat="1" ht="11.25" x14ac:dyDescent="0.2">
      <c r="A10" s="105" t="s">
        <v>14</v>
      </c>
      <c r="B10" s="345" t="s">
        <v>524</v>
      </c>
      <c r="C10" s="345"/>
      <c r="D10" s="345"/>
      <c r="E10" s="345"/>
      <c r="F10" s="106">
        <v>167712900</v>
      </c>
      <c r="G10" s="106"/>
      <c r="H10" s="106">
        <v>167712900</v>
      </c>
      <c r="I10" s="106"/>
      <c r="J10" s="106"/>
      <c r="K10" s="106"/>
      <c r="L10" s="106"/>
      <c r="M10" s="106"/>
      <c r="N10" s="106"/>
      <c r="O10" s="106">
        <v>141631700</v>
      </c>
      <c r="P10" s="106">
        <v>23284000</v>
      </c>
      <c r="Q10" s="106">
        <v>2797200</v>
      </c>
      <c r="R10" s="106"/>
      <c r="S10" s="106">
        <v>79056199.549999997</v>
      </c>
      <c r="T10" s="106"/>
      <c r="U10" s="106">
        <v>79056199.549999997</v>
      </c>
      <c r="V10" s="106"/>
      <c r="W10" s="106"/>
      <c r="X10" s="106"/>
      <c r="Y10" s="106"/>
      <c r="Z10" s="106"/>
      <c r="AA10" s="106"/>
      <c r="AB10" s="106">
        <v>67153409.760000005</v>
      </c>
      <c r="AC10" s="106">
        <v>10497452.48</v>
      </c>
      <c r="AD10" s="126">
        <v>1405337.31</v>
      </c>
      <c r="AE10" s="107"/>
      <c r="AF10" s="108" t="str">
        <f t="shared" si="0"/>
        <v>00010102000010000110</v>
      </c>
      <c r="AG10" s="103"/>
    </row>
    <row r="11" spans="1:33" s="104" customFormat="1" ht="11.25" x14ac:dyDescent="0.2">
      <c r="A11" s="100" t="s">
        <v>14</v>
      </c>
      <c r="B11" s="408" t="s">
        <v>526</v>
      </c>
      <c r="C11" s="409"/>
      <c r="D11" s="409"/>
      <c r="E11" s="410"/>
      <c r="F11" s="106">
        <v>166372000</v>
      </c>
      <c r="G11" s="101"/>
      <c r="H11" s="106">
        <v>166372000</v>
      </c>
      <c r="I11" s="101"/>
      <c r="J11" s="84"/>
      <c r="K11" s="84"/>
      <c r="L11" s="84"/>
      <c r="M11" s="84"/>
      <c r="N11" s="84"/>
      <c r="O11" s="84">
        <v>140451400</v>
      </c>
      <c r="P11" s="84">
        <v>23134000</v>
      </c>
      <c r="Q11" s="84">
        <v>2786600</v>
      </c>
      <c r="R11" s="84"/>
      <c r="S11" s="106">
        <v>78021551.439999998</v>
      </c>
      <c r="T11" s="101"/>
      <c r="U11" s="106">
        <v>78021551.439999998</v>
      </c>
      <c r="V11" s="101"/>
      <c r="W11" s="84"/>
      <c r="X11" s="84"/>
      <c r="Y11" s="84"/>
      <c r="Z11" s="84"/>
      <c r="AA11" s="84"/>
      <c r="AB11" s="84">
        <v>66232171.18</v>
      </c>
      <c r="AC11" s="84">
        <v>10402194.66</v>
      </c>
      <c r="AD11" s="85">
        <v>1387185.6</v>
      </c>
      <c r="AE11" s="86"/>
      <c r="AF11" s="102" t="str">
        <f t="shared" si="0"/>
        <v>00010102010010000110</v>
      </c>
      <c r="AG11" s="103"/>
    </row>
    <row r="12" spans="1:33" s="104" customFormat="1" ht="11.25" x14ac:dyDescent="0.2">
      <c r="A12" s="100" t="s">
        <v>14</v>
      </c>
      <c r="B12" s="408" t="s">
        <v>528</v>
      </c>
      <c r="C12" s="409"/>
      <c r="D12" s="409"/>
      <c r="E12" s="410"/>
      <c r="F12" s="106">
        <v>599000</v>
      </c>
      <c r="G12" s="101"/>
      <c r="H12" s="106">
        <v>599000</v>
      </c>
      <c r="I12" s="101"/>
      <c r="J12" s="84"/>
      <c r="K12" s="84"/>
      <c r="L12" s="84"/>
      <c r="M12" s="84"/>
      <c r="N12" s="84"/>
      <c r="O12" s="84">
        <v>488700</v>
      </c>
      <c r="P12" s="84">
        <v>100000</v>
      </c>
      <c r="Q12" s="84">
        <v>10300</v>
      </c>
      <c r="R12" s="84"/>
      <c r="S12" s="106">
        <v>348355.34</v>
      </c>
      <c r="T12" s="101"/>
      <c r="U12" s="106">
        <v>348355.34</v>
      </c>
      <c r="V12" s="101"/>
      <c r="W12" s="84"/>
      <c r="X12" s="84"/>
      <c r="Y12" s="84"/>
      <c r="Z12" s="84"/>
      <c r="AA12" s="84"/>
      <c r="AB12" s="84">
        <v>286082</v>
      </c>
      <c r="AC12" s="84">
        <v>58488.6</v>
      </c>
      <c r="AD12" s="85">
        <v>3784.74</v>
      </c>
      <c r="AE12" s="86"/>
      <c r="AF12" s="102" t="str">
        <f t="shared" si="0"/>
        <v>00010102020010000110</v>
      </c>
      <c r="AG12" s="103"/>
    </row>
    <row r="13" spans="1:33" s="104" customFormat="1" ht="11.25" x14ac:dyDescent="0.2">
      <c r="A13" s="100" t="s">
        <v>14</v>
      </c>
      <c r="B13" s="408" t="s">
        <v>530</v>
      </c>
      <c r="C13" s="409"/>
      <c r="D13" s="409"/>
      <c r="E13" s="410"/>
      <c r="F13" s="106">
        <v>309300</v>
      </c>
      <c r="G13" s="101"/>
      <c r="H13" s="106">
        <v>309300</v>
      </c>
      <c r="I13" s="101"/>
      <c r="J13" s="84"/>
      <c r="K13" s="84"/>
      <c r="L13" s="84"/>
      <c r="M13" s="84"/>
      <c r="N13" s="84"/>
      <c r="O13" s="84">
        <v>259000</v>
      </c>
      <c r="P13" s="84">
        <v>50000</v>
      </c>
      <c r="Q13" s="84">
        <v>300</v>
      </c>
      <c r="R13" s="84"/>
      <c r="S13" s="106">
        <v>488718.26</v>
      </c>
      <c r="T13" s="101"/>
      <c r="U13" s="106">
        <v>488718.26</v>
      </c>
      <c r="V13" s="101"/>
      <c r="W13" s="84"/>
      <c r="X13" s="84"/>
      <c r="Y13" s="84"/>
      <c r="Z13" s="84"/>
      <c r="AA13" s="84"/>
      <c r="AB13" s="84">
        <v>437582.07</v>
      </c>
      <c r="AC13" s="84">
        <v>36769.22</v>
      </c>
      <c r="AD13" s="85">
        <v>14366.97</v>
      </c>
      <c r="AE13" s="86"/>
      <c r="AF13" s="102" t="str">
        <f t="shared" si="0"/>
        <v>00010102030010000110</v>
      </c>
      <c r="AG13" s="103"/>
    </row>
    <row r="14" spans="1:33" s="104" customFormat="1" ht="11.25" x14ac:dyDescent="0.2">
      <c r="A14" s="100" t="s">
        <v>14</v>
      </c>
      <c r="B14" s="408" t="s">
        <v>532</v>
      </c>
      <c r="C14" s="409"/>
      <c r="D14" s="409"/>
      <c r="E14" s="410"/>
      <c r="F14" s="106">
        <v>432600</v>
      </c>
      <c r="G14" s="101"/>
      <c r="H14" s="106">
        <v>432600</v>
      </c>
      <c r="I14" s="101"/>
      <c r="J14" s="84"/>
      <c r="K14" s="84"/>
      <c r="L14" s="84"/>
      <c r="M14" s="84"/>
      <c r="N14" s="84"/>
      <c r="O14" s="84">
        <v>432600</v>
      </c>
      <c r="P14" s="84"/>
      <c r="Q14" s="84"/>
      <c r="R14" s="84"/>
      <c r="S14" s="106">
        <v>197574.51</v>
      </c>
      <c r="T14" s="101"/>
      <c r="U14" s="106">
        <v>197574.51</v>
      </c>
      <c r="V14" s="101"/>
      <c r="W14" s="84"/>
      <c r="X14" s="84"/>
      <c r="Y14" s="84"/>
      <c r="Z14" s="84"/>
      <c r="AA14" s="84"/>
      <c r="AB14" s="84">
        <v>197574.51</v>
      </c>
      <c r="AC14" s="84"/>
      <c r="AD14" s="85"/>
      <c r="AE14" s="86"/>
      <c r="AF14" s="102" t="str">
        <f t="shared" si="0"/>
        <v>00010102040010000110</v>
      </c>
      <c r="AG14" s="103"/>
    </row>
    <row r="15" spans="1:33" s="104" customFormat="1" ht="11.25" x14ac:dyDescent="0.2">
      <c r="A15" s="105" t="s">
        <v>14</v>
      </c>
      <c r="B15" s="345" t="s">
        <v>534</v>
      </c>
      <c r="C15" s="345"/>
      <c r="D15" s="345"/>
      <c r="E15" s="345"/>
      <c r="F15" s="106">
        <v>14126700</v>
      </c>
      <c r="G15" s="106"/>
      <c r="H15" s="106">
        <v>14126700</v>
      </c>
      <c r="I15" s="106"/>
      <c r="J15" s="106"/>
      <c r="K15" s="106"/>
      <c r="L15" s="106"/>
      <c r="M15" s="106"/>
      <c r="N15" s="106"/>
      <c r="O15" s="106">
        <v>5765000</v>
      </c>
      <c r="P15" s="106">
        <v>2484400</v>
      </c>
      <c r="Q15" s="106">
        <v>5877300</v>
      </c>
      <c r="R15" s="106"/>
      <c r="S15" s="106">
        <v>7286025.6100000003</v>
      </c>
      <c r="T15" s="106"/>
      <c r="U15" s="106">
        <v>7286025.6100000003</v>
      </c>
      <c r="V15" s="106"/>
      <c r="W15" s="106"/>
      <c r="X15" s="106"/>
      <c r="Y15" s="106"/>
      <c r="Z15" s="106"/>
      <c r="AA15" s="106"/>
      <c r="AB15" s="106">
        <v>2972666.55</v>
      </c>
      <c r="AC15" s="106">
        <v>1280840.19</v>
      </c>
      <c r="AD15" s="126">
        <v>3032518.87</v>
      </c>
      <c r="AE15" s="107"/>
      <c r="AF15" s="108" t="str">
        <f t="shared" si="0"/>
        <v>00010300000000000000</v>
      </c>
      <c r="AG15" s="103"/>
    </row>
    <row r="16" spans="1:33" s="104" customFormat="1" ht="11.25" x14ac:dyDescent="0.2">
      <c r="A16" s="105" t="s">
        <v>14</v>
      </c>
      <c r="B16" s="345" t="s">
        <v>536</v>
      </c>
      <c r="C16" s="345"/>
      <c r="D16" s="345"/>
      <c r="E16" s="345"/>
      <c r="F16" s="106">
        <v>14126700</v>
      </c>
      <c r="G16" s="106"/>
      <c r="H16" s="106">
        <v>14126700</v>
      </c>
      <c r="I16" s="106"/>
      <c r="J16" s="106"/>
      <c r="K16" s="106"/>
      <c r="L16" s="106"/>
      <c r="M16" s="106"/>
      <c r="N16" s="106"/>
      <c r="O16" s="106">
        <v>5765000</v>
      </c>
      <c r="P16" s="106">
        <v>2484400</v>
      </c>
      <c r="Q16" s="106">
        <v>5877300</v>
      </c>
      <c r="R16" s="106"/>
      <c r="S16" s="106">
        <v>7286025.6100000003</v>
      </c>
      <c r="T16" s="106"/>
      <c r="U16" s="106">
        <v>7286025.6100000003</v>
      </c>
      <c r="V16" s="106"/>
      <c r="W16" s="106"/>
      <c r="X16" s="106"/>
      <c r="Y16" s="106"/>
      <c r="Z16" s="106"/>
      <c r="AA16" s="106"/>
      <c r="AB16" s="106">
        <v>2972666.55</v>
      </c>
      <c r="AC16" s="106">
        <v>1280840.19</v>
      </c>
      <c r="AD16" s="126">
        <v>3032518.87</v>
      </c>
      <c r="AE16" s="107"/>
      <c r="AF16" s="108" t="str">
        <f t="shared" si="0"/>
        <v>00010302000010000110</v>
      </c>
      <c r="AG16" s="103"/>
    </row>
    <row r="17" spans="1:33" s="104" customFormat="1" ht="11.25" x14ac:dyDescent="0.2">
      <c r="A17" s="100" t="s">
        <v>14</v>
      </c>
      <c r="B17" s="408" t="s">
        <v>538</v>
      </c>
      <c r="C17" s="409"/>
      <c r="D17" s="409"/>
      <c r="E17" s="410"/>
      <c r="F17" s="106">
        <v>5329416</v>
      </c>
      <c r="G17" s="101"/>
      <c r="H17" s="106">
        <v>5329416</v>
      </c>
      <c r="I17" s="101"/>
      <c r="J17" s="84"/>
      <c r="K17" s="84"/>
      <c r="L17" s="84"/>
      <c r="M17" s="84"/>
      <c r="N17" s="84"/>
      <c r="O17" s="84">
        <v>2177100</v>
      </c>
      <c r="P17" s="84">
        <v>970000</v>
      </c>
      <c r="Q17" s="84">
        <v>2182316</v>
      </c>
      <c r="R17" s="84"/>
      <c r="S17" s="106">
        <v>3157608.91</v>
      </c>
      <c r="T17" s="101"/>
      <c r="U17" s="106">
        <v>3157608.91</v>
      </c>
      <c r="V17" s="101"/>
      <c r="W17" s="84"/>
      <c r="X17" s="84"/>
      <c r="Y17" s="84"/>
      <c r="Z17" s="84"/>
      <c r="AA17" s="84"/>
      <c r="AB17" s="84">
        <v>1288290.6399999999</v>
      </c>
      <c r="AC17" s="84">
        <v>555088.97</v>
      </c>
      <c r="AD17" s="85">
        <v>1314229.3</v>
      </c>
      <c r="AE17" s="86"/>
      <c r="AF17" s="102" t="str">
        <f t="shared" si="0"/>
        <v>00010302230010000110</v>
      </c>
      <c r="AG17" s="103"/>
    </row>
    <row r="18" spans="1:33" s="104" customFormat="1" ht="11.25" x14ac:dyDescent="0.2">
      <c r="A18" s="100" t="s">
        <v>14</v>
      </c>
      <c r="B18" s="408" t="s">
        <v>540</v>
      </c>
      <c r="C18" s="409"/>
      <c r="D18" s="409"/>
      <c r="E18" s="410"/>
      <c r="F18" s="106">
        <v>62569</v>
      </c>
      <c r="G18" s="101"/>
      <c r="H18" s="106">
        <v>62569</v>
      </c>
      <c r="I18" s="101"/>
      <c r="J18" s="84"/>
      <c r="K18" s="84"/>
      <c r="L18" s="84"/>
      <c r="M18" s="84"/>
      <c r="N18" s="84"/>
      <c r="O18" s="84">
        <v>22700</v>
      </c>
      <c r="P18" s="84">
        <v>10000</v>
      </c>
      <c r="Q18" s="84">
        <v>29869</v>
      </c>
      <c r="R18" s="84"/>
      <c r="S18" s="106">
        <v>23937.21</v>
      </c>
      <c r="T18" s="101"/>
      <c r="U18" s="106">
        <v>23937.21</v>
      </c>
      <c r="V18" s="101"/>
      <c r="W18" s="84"/>
      <c r="X18" s="84"/>
      <c r="Y18" s="84"/>
      <c r="Z18" s="84"/>
      <c r="AA18" s="84"/>
      <c r="AB18" s="84">
        <v>9766.32</v>
      </c>
      <c r="AC18" s="84">
        <v>4208.03</v>
      </c>
      <c r="AD18" s="85">
        <v>9962.86</v>
      </c>
      <c r="AE18" s="86"/>
      <c r="AF18" s="102" t="str">
        <f t="shared" si="0"/>
        <v>00010302240010000110</v>
      </c>
      <c r="AG18" s="103"/>
    </row>
    <row r="19" spans="1:33" s="104" customFormat="1" ht="11.25" x14ac:dyDescent="0.2">
      <c r="A19" s="100" t="s">
        <v>14</v>
      </c>
      <c r="B19" s="408" t="s">
        <v>542</v>
      </c>
      <c r="C19" s="409"/>
      <c r="D19" s="409"/>
      <c r="E19" s="410"/>
      <c r="F19" s="106">
        <v>8661589</v>
      </c>
      <c r="G19" s="101"/>
      <c r="H19" s="106">
        <v>8661589</v>
      </c>
      <c r="I19" s="101"/>
      <c r="J19" s="84"/>
      <c r="K19" s="84"/>
      <c r="L19" s="84"/>
      <c r="M19" s="84"/>
      <c r="N19" s="84"/>
      <c r="O19" s="84">
        <v>3565200</v>
      </c>
      <c r="P19" s="84">
        <v>1500000</v>
      </c>
      <c r="Q19" s="84">
        <v>3596389</v>
      </c>
      <c r="R19" s="84"/>
      <c r="S19" s="106">
        <v>4760536.7699999996</v>
      </c>
      <c r="T19" s="101"/>
      <c r="U19" s="106">
        <v>4760536.7699999996</v>
      </c>
      <c r="V19" s="101"/>
      <c r="W19" s="84"/>
      <c r="X19" s="84"/>
      <c r="Y19" s="84"/>
      <c r="Z19" s="84"/>
      <c r="AA19" s="84"/>
      <c r="AB19" s="84">
        <v>1942278.15</v>
      </c>
      <c r="AC19" s="84">
        <v>836874.21</v>
      </c>
      <c r="AD19" s="85">
        <v>1981384.41</v>
      </c>
      <c r="AE19" s="86"/>
      <c r="AF19" s="102" t="str">
        <f t="shared" si="0"/>
        <v>00010302250010000110</v>
      </c>
      <c r="AG19" s="103"/>
    </row>
    <row r="20" spans="1:33" s="104" customFormat="1" ht="11.25" x14ac:dyDescent="0.2">
      <c r="A20" s="100" t="s">
        <v>14</v>
      </c>
      <c r="B20" s="408" t="s">
        <v>544</v>
      </c>
      <c r="C20" s="409"/>
      <c r="D20" s="409"/>
      <c r="E20" s="410"/>
      <c r="F20" s="106">
        <v>73126</v>
      </c>
      <c r="G20" s="101"/>
      <c r="H20" s="106">
        <v>73126</v>
      </c>
      <c r="I20" s="101"/>
      <c r="J20" s="84"/>
      <c r="K20" s="84"/>
      <c r="L20" s="84"/>
      <c r="M20" s="84"/>
      <c r="N20" s="84"/>
      <c r="O20" s="84">
        <v>0</v>
      </c>
      <c r="P20" s="84">
        <v>4400</v>
      </c>
      <c r="Q20" s="84">
        <v>68726</v>
      </c>
      <c r="R20" s="84"/>
      <c r="S20" s="106">
        <v>-656057.28</v>
      </c>
      <c r="T20" s="101"/>
      <c r="U20" s="106">
        <v>-656057.28</v>
      </c>
      <c r="V20" s="101"/>
      <c r="W20" s="84"/>
      <c r="X20" s="84"/>
      <c r="Y20" s="84"/>
      <c r="Z20" s="84"/>
      <c r="AA20" s="84"/>
      <c r="AB20" s="84">
        <v>-267668.56</v>
      </c>
      <c r="AC20" s="84">
        <v>-115331.02</v>
      </c>
      <c r="AD20" s="85">
        <v>-273057.7</v>
      </c>
      <c r="AE20" s="86"/>
      <c r="AF20" s="102" t="str">
        <f t="shared" si="0"/>
        <v>00010302260010000110</v>
      </c>
      <c r="AG20" s="103"/>
    </row>
    <row r="21" spans="1:33" s="104" customFormat="1" ht="11.25" x14ac:dyDescent="0.2">
      <c r="A21" s="105" t="s">
        <v>14</v>
      </c>
      <c r="B21" s="345" t="s">
        <v>546</v>
      </c>
      <c r="C21" s="345"/>
      <c r="D21" s="345"/>
      <c r="E21" s="345"/>
      <c r="F21" s="106">
        <v>28828550</v>
      </c>
      <c r="G21" s="106"/>
      <c r="H21" s="106">
        <v>28828550</v>
      </c>
      <c r="I21" s="106"/>
      <c r="J21" s="106"/>
      <c r="K21" s="106"/>
      <c r="L21" s="106"/>
      <c r="M21" s="106"/>
      <c r="N21" s="106"/>
      <c r="O21" s="106">
        <v>28822500</v>
      </c>
      <c r="P21" s="106">
        <v>4250</v>
      </c>
      <c r="Q21" s="106">
        <v>1800</v>
      </c>
      <c r="R21" s="106"/>
      <c r="S21" s="106">
        <v>14423211.26</v>
      </c>
      <c r="T21" s="106"/>
      <c r="U21" s="106">
        <v>14423211.26</v>
      </c>
      <c r="V21" s="106"/>
      <c r="W21" s="106"/>
      <c r="X21" s="106"/>
      <c r="Y21" s="106"/>
      <c r="Z21" s="106"/>
      <c r="AA21" s="106"/>
      <c r="AB21" s="106">
        <v>14402812.890000001</v>
      </c>
      <c r="AC21" s="106">
        <v>10876.35</v>
      </c>
      <c r="AD21" s="126">
        <v>9522.02</v>
      </c>
      <c r="AE21" s="107"/>
      <c r="AF21" s="108" t="str">
        <f t="shared" si="0"/>
        <v>00010500000000000000</v>
      </c>
      <c r="AG21" s="103"/>
    </row>
    <row r="22" spans="1:33" s="104" customFormat="1" ht="11.25" x14ac:dyDescent="0.2">
      <c r="A22" s="105" t="s">
        <v>14</v>
      </c>
      <c r="B22" s="345" t="s">
        <v>548</v>
      </c>
      <c r="C22" s="345"/>
      <c r="D22" s="345"/>
      <c r="E22" s="345"/>
      <c r="F22" s="106">
        <v>12500000</v>
      </c>
      <c r="G22" s="106"/>
      <c r="H22" s="106">
        <v>12500000</v>
      </c>
      <c r="I22" s="106"/>
      <c r="J22" s="106"/>
      <c r="K22" s="106"/>
      <c r="L22" s="106"/>
      <c r="M22" s="106"/>
      <c r="N22" s="106"/>
      <c r="O22" s="106">
        <v>12500000</v>
      </c>
      <c r="P22" s="106"/>
      <c r="Q22" s="106"/>
      <c r="R22" s="106"/>
      <c r="S22" s="106">
        <v>7204021.2800000003</v>
      </c>
      <c r="T22" s="106"/>
      <c r="U22" s="106">
        <v>7204021.2800000003</v>
      </c>
      <c r="V22" s="106"/>
      <c r="W22" s="106"/>
      <c r="X22" s="106"/>
      <c r="Y22" s="106"/>
      <c r="Z22" s="106"/>
      <c r="AA22" s="106"/>
      <c r="AB22" s="106">
        <v>7204021.2800000003</v>
      </c>
      <c r="AC22" s="106"/>
      <c r="AD22" s="126"/>
      <c r="AE22" s="107"/>
      <c r="AF22" s="108" t="str">
        <f t="shared" si="0"/>
        <v>00010501000000000110</v>
      </c>
      <c r="AG22" s="103"/>
    </row>
    <row r="23" spans="1:33" s="104" customFormat="1" ht="11.25" x14ac:dyDescent="0.2">
      <c r="A23" s="105" t="s">
        <v>14</v>
      </c>
      <c r="B23" s="345" t="s">
        <v>550</v>
      </c>
      <c r="C23" s="345"/>
      <c r="D23" s="345"/>
      <c r="E23" s="345"/>
      <c r="F23" s="106">
        <v>6250000</v>
      </c>
      <c r="G23" s="106"/>
      <c r="H23" s="106">
        <v>6250000</v>
      </c>
      <c r="I23" s="106"/>
      <c r="J23" s="106"/>
      <c r="K23" s="106"/>
      <c r="L23" s="106"/>
      <c r="M23" s="106"/>
      <c r="N23" s="106"/>
      <c r="O23" s="106">
        <v>6250000</v>
      </c>
      <c r="P23" s="106"/>
      <c r="Q23" s="106"/>
      <c r="R23" s="106"/>
      <c r="S23" s="106">
        <v>3661117.05</v>
      </c>
      <c r="T23" s="106"/>
      <c r="U23" s="106">
        <v>3661117.05</v>
      </c>
      <c r="V23" s="106"/>
      <c r="W23" s="106"/>
      <c r="X23" s="106"/>
      <c r="Y23" s="106"/>
      <c r="Z23" s="106"/>
      <c r="AA23" s="106"/>
      <c r="AB23" s="106">
        <v>3661117.05</v>
      </c>
      <c r="AC23" s="106"/>
      <c r="AD23" s="126"/>
      <c r="AE23" s="107"/>
      <c r="AF23" s="108" t="str">
        <f t="shared" si="0"/>
        <v>00010501010010000110</v>
      </c>
      <c r="AG23" s="103"/>
    </row>
    <row r="24" spans="1:33" s="104" customFormat="1" ht="11.25" x14ac:dyDescent="0.2">
      <c r="A24" s="100" t="s">
        <v>14</v>
      </c>
      <c r="B24" s="408" t="s">
        <v>551</v>
      </c>
      <c r="C24" s="409"/>
      <c r="D24" s="409"/>
      <c r="E24" s="410"/>
      <c r="F24" s="106">
        <v>6250000</v>
      </c>
      <c r="G24" s="101"/>
      <c r="H24" s="106">
        <v>6250000</v>
      </c>
      <c r="I24" s="101"/>
      <c r="J24" s="84"/>
      <c r="K24" s="84"/>
      <c r="L24" s="84"/>
      <c r="M24" s="84"/>
      <c r="N24" s="84"/>
      <c r="O24" s="84">
        <v>6250000</v>
      </c>
      <c r="P24" s="84"/>
      <c r="Q24" s="84"/>
      <c r="R24" s="84"/>
      <c r="S24" s="106">
        <v>3661117.05</v>
      </c>
      <c r="T24" s="101"/>
      <c r="U24" s="106">
        <v>3661117.05</v>
      </c>
      <c r="V24" s="101"/>
      <c r="W24" s="84"/>
      <c r="X24" s="84"/>
      <c r="Y24" s="84"/>
      <c r="Z24" s="84"/>
      <c r="AA24" s="84"/>
      <c r="AB24" s="84">
        <v>3661117.05</v>
      </c>
      <c r="AC24" s="84"/>
      <c r="AD24" s="85"/>
      <c r="AE24" s="86"/>
      <c r="AF24" s="102" t="str">
        <f t="shared" si="0"/>
        <v>00010501011010000110</v>
      </c>
      <c r="AG24" s="103"/>
    </row>
    <row r="25" spans="1:33" s="104" customFormat="1" ht="11.25" x14ac:dyDescent="0.2">
      <c r="A25" s="105" t="s">
        <v>14</v>
      </c>
      <c r="B25" s="345" t="s">
        <v>553</v>
      </c>
      <c r="C25" s="345"/>
      <c r="D25" s="345"/>
      <c r="E25" s="345"/>
      <c r="F25" s="106">
        <v>6250000</v>
      </c>
      <c r="G25" s="106"/>
      <c r="H25" s="106">
        <v>6250000</v>
      </c>
      <c r="I25" s="106"/>
      <c r="J25" s="106"/>
      <c r="K25" s="106"/>
      <c r="L25" s="106"/>
      <c r="M25" s="106"/>
      <c r="N25" s="106"/>
      <c r="O25" s="106">
        <v>6250000</v>
      </c>
      <c r="P25" s="106"/>
      <c r="Q25" s="106"/>
      <c r="R25" s="106"/>
      <c r="S25" s="106">
        <v>3542904.23</v>
      </c>
      <c r="T25" s="106"/>
      <c r="U25" s="106">
        <v>3542904.23</v>
      </c>
      <c r="V25" s="106"/>
      <c r="W25" s="106"/>
      <c r="X25" s="106"/>
      <c r="Y25" s="106"/>
      <c r="Z25" s="106"/>
      <c r="AA25" s="106"/>
      <c r="AB25" s="106">
        <v>3542904.23</v>
      </c>
      <c r="AC25" s="106"/>
      <c r="AD25" s="126"/>
      <c r="AE25" s="107"/>
      <c r="AF25" s="108" t="str">
        <f t="shared" si="0"/>
        <v>00010501020010000110</v>
      </c>
      <c r="AG25" s="103"/>
    </row>
    <row r="26" spans="1:33" s="104" customFormat="1" ht="11.25" x14ac:dyDescent="0.2">
      <c r="A26" s="100" t="s">
        <v>14</v>
      </c>
      <c r="B26" s="408" t="s">
        <v>555</v>
      </c>
      <c r="C26" s="409"/>
      <c r="D26" s="409"/>
      <c r="E26" s="410"/>
      <c r="F26" s="106">
        <v>6250000</v>
      </c>
      <c r="G26" s="101"/>
      <c r="H26" s="106">
        <v>6250000</v>
      </c>
      <c r="I26" s="101"/>
      <c r="J26" s="84"/>
      <c r="K26" s="84"/>
      <c r="L26" s="84"/>
      <c r="M26" s="84"/>
      <c r="N26" s="84"/>
      <c r="O26" s="84">
        <v>6250000</v>
      </c>
      <c r="P26" s="84"/>
      <c r="Q26" s="84"/>
      <c r="R26" s="84"/>
      <c r="S26" s="106">
        <v>3542904.23</v>
      </c>
      <c r="T26" s="101"/>
      <c r="U26" s="106">
        <v>3542904.23</v>
      </c>
      <c r="V26" s="101"/>
      <c r="W26" s="84"/>
      <c r="X26" s="84"/>
      <c r="Y26" s="84"/>
      <c r="Z26" s="84"/>
      <c r="AA26" s="84"/>
      <c r="AB26" s="84">
        <v>3542904.23</v>
      </c>
      <c r="AC26" s="84"/>
      <c r="AD26" s="85"/>
      <c r="AE26" s="86"/>
      <c r="AF26" s="102" t="str">
        <f t="shared" si="0"/>
        <v>00010501021010000110</v>
      </c>
      <c r="AG26" s="103"/>
    </row>
    <row r="27" spans="1:33" s="104" customFormat="1" ht="11.25" x14ac:dyDescent="0.2">
      <c r="A27" s="105" t="s">
        <v>14</v>
      </c>
      <c r="B27" s="345" t="s">
        <v>557</v>
      </c>
      <c r="C27" s="345"/>
      <c r="D27" s="345"/>
      <c r="E27" s="345"/>
      <c r="F27" s="106">
        <v>16200000</v>
      </c>
      <c r="G27" s="106"/>
      <c r="H27" s="106">
        <v>16200000</v>
      </c>
      <c r="I27" s="106"/>
      <c r="J27" s="106"/>
      <c r="K27" s="106"/>
      <c r="L27" s="106"/>
      <c r="M27" s="106"/>
      <c r="N27" s="106"/>
      <c r="O27" s="106">
        <v>16200000</v>
      </c>
      <c r="P27" s="106"/>
      <c r="Q27" s="106"/>
      <c r="R27" s="106"/>
      <c r="S27" s="106">
        <v>7129040.2400000002</v>
      </c>
      <c r="T27" s="106"/>
      <c r="U27" s="106">
        <v>7129040.2400000002</v>
      </c>
      <c r="V27" s="106"/>
      <c r="W27" s="106"/>
      <c r="X27" s="106"/>
      <c r="Y27" s="106"/>
      <c r="Z27" s="106"/>
      <c r="AA27" s="106"/>
      <c r="AB27" s="106">
        <v>7129040.2400000002</v>
      </c>
      <c r="AC27" s="106"/>
      <c r="AD27" s="126"/>
      <c r="AE27" s="107"/>
      <c r="AF27" s="108" t="str">
        <f t="shared" si="0"/>
        <v>00010502000020000110</v>
      </c>
      <c r="AG27" s="103"/>
    </row>
    <row r="28" spans="1:33" s="104" customFormat="1" ht="11.25" x14ac:dyDescent="0.2">
      <c r="A28" s="100" t="s">
        <v>14</v>
      </c>
      <c r="B28" s="408" t="s">
        <v>558</v>
      </c>
      <c r="C28" s="409"/>
      <c r="D28" s="409"/>
      <c r="E28" s="410"/>
      <c r="F28" s="106">
        <v>16196200</v>
      </c>
      <c r="G28" s="101"/>
      <c r="H28" s="106">
        <v>16196200</v>
      </c>
      <c r="I28" s="101"/>
      <c r="J28" s="84"/>
      <c r="K28" s="84"/>
      <c r="L28" s="84"/>
      <c r="M28" s="84"/>
      <c r="N28" s="84"/>
      <c r="O28" s="84">
        <v>16196200</v>
      </c>
      <c r="P28" s="84"/>
      <c r="Q28" s="84"/>
      <c r="R28" s="84"/>
      <c r="S28" s="106">
        <v>7128977.5800000001</v>
      </c>
      <c r="T28" s="101"/>
      <c r="U28" s="106">
        <v>7128977.5800000001</v>
      </c>
      <c r="V28" s="101"/>
      <c r="W28" s="84"/>
      <c r="X28" s="84"/>
      <c r="Y28" s="84"/>
      <c r="Z28" s="84"/>
      <c r="AA28" s="84"/>
      <c r="AB28" s="84">
        <v>7128977.5800000001</v>
      </c>
      <c r="AC28" s="84"/>
      <c r="AD28" s="85"/>
      <c r="AE28" s="86"/>
      <c r="AF28" s="102" t="str">
        <f t="shared" si="0"/>
        <v>00010502010020000110</v>
      </c>
      <c r="AG28" s="103"/>
    </row>
    <row r="29" spans="1:33" s="104" customFormat="1" ht="11.25" x14ac:dyDescent="0.2">
      <c r="A29" s="100" t="s">
        <v>14</v>
      </c>
      <c r="B29" s="408" t="s">
        <v>560</v>
      </c>
      <c r="C29" s="409"/>
      <c r="D29" s="409"/>
      <c r="E29" s="410"/>
      <c r="F29" s="106">
        <v>3800</v>
      </c>
      <c r="G29" s="101"/>
      <c r="H29" s="106">
        <v>3800</v>
      </c>
      <c r="I29" s="101"/>
      <c r="J29" s="84"/>
      <c r="K29" s="84"/>
      <c r="L29" s="84"/>
      <c r="M29" s="84"/>
      <c r="N29" s="84"/>
      <c r="O29" s="84">
        <v>3800</v>
      </c>
      <c r="P29" s="84"/>
      <c r="Q29" s="84"/>
      <c r="R29" s="84"/>
      <c r="S29" s="106">
        <v>62.66</v>
      </c>
      <c r="T29" s="101"/>
      <c r="U29" s="106">
        <v>62.66</v>
      </c>
      <c r="V29" s="101"/>
      <c r="W29" s="84"/>
      <c r="X29" s="84"/>
      <c r="Y29" s="84"/>
      <c r="Z29" s="84"/>
      <c r="AA29" s="84"/>
      <c r="AB29" s="84">
        <v>62.66</v>
      </c>
      <c r="AC29" s="84"/>
      <c r="AD29" s="85"/>
      <c r="AE29" s="86"/>
      <c r="AF29" s="102" t="str">
        <f t="shared" si="0"/>
        <v>00010502020020000110</v>
      </c>
      <c r="AG29" s="103"/>
    </row>
    <row r="30" spans="1:33" s="104" customFormat="1" ht="11.25" x14ac:dyDescent="0.2">
      <c r="A30" s="105" t="s">
        <v>14</v>
      </c>
      <c r="B30" s="345" t="s">
        <v>562</v>
      </c>
      <c r="C30" s="345"/>
      <c r="D30" s="345"/>
      <c r="E30" s="345"/>
      <c r="F30" s="106">
        <v>28550</v>
      </c>
      <c r="G30" s="106"/>
      <c r="H30" s="106">
        <v>28550</v>
      </c>
      <c r="I30" s="106"/>
      <c r="J30" s="106"/>
      <c r="K30" s="106"/>
      <c r="L30" s="106"/>
      <c r="M30" s="106"/>
      <c r="N30" s="106"/>
      <c r="O30" s="106">
        <v>22500</v>
      </c>
      <c r="P30" s="106">
        <v>4250</v>
      </c>
      <c r="Q30" s="106">
        <v>1800</v>
      </c>
      <c r="R30" s="106"/>
      <c r="S30" s="106">
        <v>53492.74</v>
      </c>
      <c r="T30" s="106"/>
      <c r="U30" s="106">
        <v>53492.74</v>
      </c>
      <c r="V30" s="106"/>
      <c r="W30" s="106"/>
      <c r="X30" s="106"/>
      <c r="Y30" s="106"/>
      <c r="Z30" s="106"/>
      <c r="AA30" s="106"/>
      <c r="AB30" s="106">
        <v>33094.370000000003</v>
      </c>
      <c r="AC30" s="106">
        <v>10876.35</v>
      </c>
      <c r="AD30" s="126">
        <v>9522.02</v>
      </c>
      <c r="AE30" s="107"/>
      <c r="AF30" s="108" t="str">
        <f t="shared" si="0"/>
        <v>00010503000010000110</v>
      </c>
      <c r="AG30" s="103"/>
    </row>
    <row r="31" spans="1:33" s="104" customFormat="1" ht="11.25" x14ac:dyDescent="0.2">
      <c r="A31" s="100" t="s">
        <v>14</v>
      </c>
      <c r="B31" s="408" t="s">
        <v>563</v>
      </c>
      <c r="C31" s="409"/>
      <c r="D31" s="409"/>
      <c r="E31" s="410"/>
      <c r="F31" s="106">
        <v>28550</v>
      </c>
      <c r="G31" s="101"/>
      <c r="H31" s="106">
        <v>28550</v>
      </c>
      <c r="I31" s="101"/>
      <c r="J31" s="84"/>
      <c r="K31" s="84"/>
      <c r="L31" s="84"/>
      <c r="M31" s="84"/>
      <c r="N31" s="84"/>
      <c r="O31" s="84">
        <v>22500</v>
      </c>
      <c r="P31" s="84">
        <v>4250</v>
      </c>
      <c r="Q31" s="84">
        <v>1800</v>
      </c>
      <c r="R31" s="84"/>
      <c r="S31" s="106">
        <v>53492.74</v>
      </c>
      <c r="T31" s="101"/>
      <c r="U31" s="106">
        <v>53492.74</v>
      </c>
      <c r="V31" s="101"/>
      <c r="W31" s="84"/>
      <c r="X31" s="84"/>
      <c r="Y31" s="84"/>
      <c r="Z31" s="84"/>
      <c r="AA31" s="84"/>
      <c r="AB31" s="84">
        <v>33094.370000000003</v>
      </c>
      <c r="AC31" s="84">
        <v>10876.35</v>
      </c>
      <c r="AD31" s="85">
        <v>9522.02</v>
      </c>
      <c r="AE31" s="86"/>
      <c r="AF31" s="102" t="str">
        <f t="shared" si="0"/>
        <v>00010503010010000110</v>
      </c>
      <c r="AG31" s="103"/>
    </row>
    <row r="32" spans="1:33" s="104" customFormat="1" ht="11.25" x14ac:dyDescent="0.2">
      <c r="A32" s="105" t="s">
        <v>14</v>
      </c>
      <c r="B32" s="345" t="s">
        <v>565</v>
      </c>
      <c r="C32" s="345"/>
      <c r="D32" s="345"/>
      <c r="E32" s="345"/>
      <c r="F32" s="106">
        <v>100000</v>
      </c>
      <c r="G32" s="106"/>
      <c r="H32" s="106">
        <v>100000</v>
      </c>
      <c r="I32" s="106"/>
      <c r="J32" s="106"/>
      <c r="K32" s="106"/>
      <c r="L32" s="106"/>
      <c r="M32" s="106"/>
      <c r="N32" s="106"/>
      <c r="O32" s="106">
        <v>100000</v>
      </c>
      <c r="P32" s="106"/>
      <c r="Q32" s="106"/>
      <c r="R32" s="106"/>
      <c r="S32" s="106">
        <v>36657</v>
      </c>
      <c r="T32" s="106"/>
      <c r="U32" s="106">
        <v>36657</v>
      </c>
      <c r="V32" s="106"/>
      <c r="W32" s="106"/>
      <c r="X32" s="106"/>
      <c r="Y32" s="106"/>
      <c r="Z32" s="106"/>
      <c r="AA32" s="106"/>
      <c r="AB32" s="106">
        <v>36657</v>
      </c>
      <c r="AC32" s="106"/>
      <c r="AD32" s="126"/>
      <c r="AE32" s="107"/>
      <c r="AF32" s="108" t="str">
        <f t="shared" si="0"/>
        <v>00010504000020000110</v>
      </c>
      <c r="AG32" s="103"/>
    </row>
    <row r="33" spans="1:33" s="104" customFormat="1" ht="11.25" x14ac:dyDescent="0.2">
      <c r="A33" s="100" t="s">
        <v>14</v>
      </c>
      <c r="B33" s="408" t="s">
        <v>567</v>
      </c>
      <c r="C33" s="409"/>
      <c r="D33" s="409"/>
      <c r="E33" s="410"/>
      <c r="F33" s="106">
        <v>100000</v>
      </c>
      <c r="G33" s="101"/>
      <c r="H33" s="106">
        <v>100000</v>
      </c>
      <c r="I33" s="101"/>
      <c r="J33" s="84"/>
      <c r="K33" s="84"/>
      <c r="L33" s="84"/>
      <c r="M33" s="84"/>
      <c r="N33" s="84"/>
      <c r="O33" s="84">
        <v>100000</v>
      </c>
      <c r="P33" s="84"/>
      <c r="Q33" s="84"/>
      <c r="R33" s="84"/>
      <c r="S33" s="106">
        <v>36657</v>
      </c>
      <c r="T33" s="101"/>
      <c r="U33" s="106">
        <v>36657</v>
      </c>
      <c r="V33" s="101"/>
      <c r="W33" s="84"/>
      <c r="X33" s="84"/>
      <c r="Y33" s="84"/>
      <c r="Z33" s="84"/>
      <c r="AA33" s="84"/>
      <c r="AB33" s="84">
        <v>36657</v>
      </c>
      <c r="AC33" s="84"/>
      <c r="AD33" s="85"/>
      <c r="AE33" s="86"/>
      <c r="AF33" s="102" t="str">
        <f t="shared" si="0"/>
        <v>00010504020020000110</v>
      </c>
      <c r="AG33" s="103"/>
    </row>
    <row r="34" spans="1:33" s="104" customFormat="1" ht="11.25" x14ac:dyDescent="0.2">
      <c r="A34" s="105" t="s">
        <v>14</v>
      </c>
      <c r="B34" s="345" t="s">
        <v>569</v>
      </c>
      <c r="C34" s="345"/>
      <c r="D34" s="345"/>
      <c r="E34" s="345"/>
      <c r="F34" s="106">
        <v>30173100</v>
      </c>
      <c r="G34" s="106"/>
      <c r="H34" s="106">
        <v>30173100</v>
      </c>
      <c r="I34" s="106"/>
      <c r="J34" s="106"/>
      <c r="K34" s="106"/>
      <c r="L34" s="106"/>
      <c r="M34" s="106"/>
      <c r="N34" s="106"/>
      <c r="O34" s="106"/>
      <c r="P34" s="106">
        <v>15590600</v>
      </c>
      <c r="Q34" s="106">
        <v>14582500</v>
      </c>
      <c r="R34" s="106"/>
      <c r="S34" s="106">
        <v>11505491.32</v>
      </c>
      <c r="T34" s="106"/>
      <c r="U34" s="106">
        <v>11505491.32</v>
      </c>
      <c r="V34" s="106"/>
      <c r="W34" s="106"/>
      <c r="X34" s="106"/>
      <c r="Y34" s="106"/>
      <c r="Z34" s="106"/>
      <c r="AA34" s="106"/>
      <c r="AB34" s="106"/>
      <c r="AC34" s="106">
        <v>6230998.5</v>
      </c>
      <c r="AD34" s="126">
        <v>5274492.82</v>
      </c>
      <c r="AE34" s="107"/>
      <c r="AF34" s="108" t="str">
        <f t="shared" si="0"/>
        <v>00010600000000000000</v>
      </c>
      <c r="AG34" s="103"/>
    </row>
    <row r="35" spans="1:33" s="104" customFormat="1" ht="11.25" x14ac:dyDescent="0.2">
      <c r="A35" s="105" t="s">
        <v>14</v>
      </c>
      <c r="B35" s="345" t="s">
        <v>571</v>
      </c>
      <c r="C35" s="345"/>
      <c r="D35" s="345"/>
      <c r="E35" s="345"/>
      <c r="F35" s="106">
        <v>3120000</v>
      </c>
      <c r="G35" s="106"/>
      <c r="H35" s="106">
        <v>3120000</v>
      </c>
      <c r="I35" s="106"/>
      <c r="J35" s="106"/>
      <c r="K35" s="106"/>
      <c r="L35" s="106"/>
      <c r="M35" s="106"/>
      <c r="N35" s="106"/>
      <c r="O35" s="106"/>
      <c r="P35" s="106">
        <v>2090600</v>
      </c>
      <c r="Q35" s="106">
        <v>1029400</v>
      </c>
      <c r="R35" s="106"/>
      <c r="S35" s="106">
        <v>426937.47</v>
      </c>
      <c r="T35" s="106"/>
      <c r="U35" s="106">
        <v>426937.47</v>
      </c>
      <c r="V35" s="106"/>
      <c r="W35" s="106"/>
      <c r="X35" s="106"/>
      <c r="Y35" s="106"/>
      <c r="Z35" s="106"/>
      <c r="AA35" s="106"/>
      <c r="AB35" s="106"/>
      <c r="AC35" s="106">
        <v>237900.75</v>
      </c>
      <c r="AD35" s="126">
        <v>189036.72</v>
      </c>
      <c r="AE35" s="107"/>
      <c r="AF35" s="108" t="str">
        <f t="shared" si="0"/>
        <v>00010601000000000110</v>
      </c>
      <c r="AG35" s="103"/>
    </row>
    <row r="36" spans="1:33" s="104" customFormat="1" ht="11.25" x14ac:dyDescent="0.2">
      <c r="A36" s="100" t="s">
        <v>14</v>
      </c>
      <c r="B36" s="408" t="s">
        <v>573</v>
      </c>
      <c r="C36" s="409"/>
      <c r="D36" s="409"/>
      <c r="E36" s="410"/>
      <c r="F36" s="106">
        <v>1029400</v>
      </c>
      <c r="G36" s="101"/>
      <c r="H36" s="106">
        <v>1029400</v>
      </c>
      <c r="I36" s="101"/>
      <c r="J36" s="84"/>
      <c r="K36" s="84"/>
      <c r="L36" s="84"/>
      <c r="M36" s="84"/>
      <c r="N36" s="84"/>
      <c r="O36" s="84"/>
      <c r="P36" s="84"/>
      <c r="Q36" s="84">
        <v>1029400</v>
      </c>
      <c r="R36" s="84"/>
      <c r="S36" s="106">
        <v>189036.72</v>
      </c>
      <c r="T36" s="101"/>
      <c r="U36" s="106">
        <v>189036.72</v>
      </c>
      <c r="V36" s="101"/>
      <c r="W36" s="84"/>
      <c r="X36" s="84"/>
      <c r="Y36" s="84"/>
      <c r="Z36" s="84"/>
      <c r="AA36" s="84"/>
      <c r="AB36" s="84"/>
      <c r="AC36" s="84"/>
      <c r="AD36" s="85">
        <v>189036.72</v>
      </c>
      <c r="AE36" s="86"/>
      <c r="AF36" s="102" t="str">
        <f t="shared" si="0"/>
        <v>00010601030100000110</v>
      </c>
      <c r="AG36" s="103"/>
    </row>
    <row r="37" spans="1:33" s="104" customFormat="1" ht="11.25" x14ac:dyDescent="0.2">
      <c r="A37" s="100" t="s">
        <v>14</v>
      </c>
      <c r="B37" s="408" t="s">
        <v>575</v>
      </c>
      <c r="C37" s="409"/>
      <c r="D37" s="409"/>
      <c r="E37" s="410"/>
      <c r="F37" s="106">
        <v>2090600</v>
      </c>
      <c r="G37" s="101"/>
      <c r="H37" s="106">
        <v>2090600</v>
      </c>
      <c r="I37" s="101"/>
      <c r="J37" s="84"/>
      <c r="K37" s="84"/>
      <c r="L37" s="84"/>
      <c r="M37" s="84"/>
      <c r="N37" s="84"/>
      <c r="O37" s="84"/>
      <c r="P37" s="84">
        <v>2090600</v>
      </c>
      <c r="Q37" s="84"/>
      <c r="R37" s="84"/>
      <c r="S37" s="106">
        <v>237900.75</v>
      </c>
      <c r="T37" s="101"/>
      <c r="U37" s="106">
        <v>237900.75</v>
      </c>
      <c r="V37" s="101"/>
      <c r="W37" s="84"/>
      <c r="X37" s="84"/>
      <c r="Y37" s="84"/>
      <c r="Z37" s="84"/>
      <c r="AA37" s="84"/>
      <c r="AB37" s="84"/>
      <c r="AC37" s="84">
        <v>237900.75</v>
      </c>
      <c r="AD37" s="85"/>
      <c r="AE37" s="86"/>
      <c r="AF37" s="102" t="str">
        <f t="shared" si="0"/>
        <v>00010601030130000110</v>
      </c>
      <c r="AG37" s="103"/>
    </row>
    <row r="38" spans="1:33" s="104" customFormat="1" ht="11.25" x14ac:dyDescent="0.2">
      <c r="A38" s="105" t="s">
        <v>14</v>
      </c>
      <c r="B38" s="345" t="s">
        <v>577</v>
      </c>
      <c r="C38" s="345"/>
      <c r="D38" s="345"/>
      <c r="E38" s="345"/>
      <c r="F38" s="106">
        <v>27053100</v>
      </c>
      <c r="G38" s="106"/>
      <c r="H38" s="106">
        <v>27053100</v>
      </c>
      <c r="I38" s="106"/>
      <c r="J38" s="106"/>
      <c r="K38" s="106"/>
      <c r="L38" s="106"/>
      <c r="M38" s="106"/>
      <c r="N38" s="106"/>
      <c r="O38" s="106"/>
      <c r="P38" s="106">
        <v>13500000</v>
      </c>
      <c r="Q38" s="106">
        <v>13553100</v>
      </c>
      <c r="R38" s="106"/>
      <c r="S38" s="106">
        <v>11078553.85</v>
      </c>
      <c r="T38" s="106"/>
      <c r="U38" s="106">
        <v>11078553.85</v>
      </c>
      <c r="V38" s="106"/>
      <c r="W38" s="106"/>
      <c r="X38" s="106"/>
      <c r="Y38" s="106"/>
      <c r="Z38" s="106"/>
      <c r="AA38" s="106"/>
      <c r="AB38" s="106"/>
      <c r="AC38" s="106">
        <v>5993097.75</v>
      </c>
      <c r="AD38" s="126">
        <v>5085456.0999999996</v>
      </c>
      <c r="AE38" s="107"/>
      <c r="AF38" s="108" t="str">
        <f t="shared" si="0"/>
        <v>00010606000000000110</v>
      </c>
      <c r="AG38" s="103"/>
    </row>
    <row r="39" spans="1:33" s="104" customFormat="1" ht="11.25" x14ac:dyDescent="0.2">
      <c r="A39" s="105" t="s">
        <v>14</v>
      </c>
      <c r="B39" s="345" t="s">
        <v>579</v>
      </c>
      <c r="C39" s="345"/>
      <c r="D39" s="345"/>
      <c r="E39" s="345"/>
      <c r="F39" s="106">
        <v>20251500</v>
      </c>
      <c r="G39" s="106"/>
      <c r="H39" s="106">
        <v>20251500</v>
      </c>
      <c r="I39" s="106"/>
      <c r="J39" s="106"/>
      <c r="K39" s="106"/>
      <c r="L39" s="106"/>
      <c r="M39" s="106"/>
      <c r="N39" s="106"/>
      <c r="O39" s="106"/>
      <c r="P39" s="106">
        <v>10500000</v>
      </c>
      <c r="Q39" s="106">
        <v>9751500</v>
      </c>
      <c r="R39" s="106"/>
      <c r="S39" s="106">
        <v>9803679.3300000001</v>
      </c>
      <c r="T39" s="106"/>
      <c r="U39" s="106">
        <v>9803679.3300000001</v>
      </c>
      <c r="V39" s="106"/>
      <c r="W39" s="106"/>
      <c r="X39" s="106"/>
      <c r="Y39" s="106"/>
      <c r="Z39" s="106"/>
      <c r="AA39" s="106"/>
      <c r="AB39" s="106"/>
      <c r="AC39" s="106">
        <v>5250216.93</v>
      </c>
      <c r="AD39" s="126">
        <v>4553462.4000000004</v>
      </c>
      <c r="AE39" s="107"/>
      <c r="AF39" s="108" t="str">
        <f t="shared" si="0"/>
        <v>00010606030000000110</v>
      </c>
      <c r="AG39" s="103"/>
    </row>
    <row r="40" spans="1:33" s="104" customFormat="1" ht="11.25" x14ac:dyDescent="0.2">
      <c r="A40" s="100" t="s">
        <v>14</v>
      </c>
      <c r="B40" s="408" t="s">
        <v>581</v>
      </c>
      <c r="C40" s="409"/>
      <c r="D40" s="409"/>
      <c r="E40" s="410"/>
      <c r="F40" s="106">
        <v>9751500</v>
      </c>
      <c r="G40" s="101"/>
      <c r="H40" s="106">
        <v>9751500</v>
      </c>
      <c r="I40" s="101"/>
      <c r="J40" s="84"/>
      <c r="K40" s="84"/>
      <c r="L40" s="84"/>
      <c r="M40" s="84"/>
      <c r="N40" s="84"/>
      <c r="O40" s="84"/>
      <c r="P40" s="84"/>
      <c r="Q40" s="84">
        <v>9751500</v>
      </c>
      <c r="R40" s="84"/>
      <c r="S40" s="106">
        <v>4553462.4000000004</v>
      </c>
      <c r="T40" s="101"/>
      <c r="U40" s="106">
        <v>4553462.4000000004</v>
      </c>
      <c r="V40" s="101"/>
      <c r="W40" s="84"/>
      <c r="X40" s="84"/>
      <c r="Y40" s="84"/>
      <c r="Z40" s="84"/>
      <c r="AA40" s="84"/>
      <c r="AB40" s="84"/>
      <c r="AC40" s="84"/>
      <c r="AD40" s="85">
        <v>4553462.4000000004</v>
      </c>
      <c r="AE40" s="86"/>
      <c r="AF40" s="102" t="str">
        <f t="shared" ref="AF40:AF71" si="1">"" &amp; B40</f>
        <v>00010606033100000110</v>
      </c>
      <c r="AG40" s="103"/>
    </row>
    <row r="41" spans="1:33" s="104" customFormat="1" ht="11.25" x14ac:dyDescent="0.2">
      <c r="A41" s="100" t="s">
        <v>14</v>
      </c>
      <c r="B41" s="408" t="s">
        <v>583</v>
      </c>
      <c r="C41" s="409"/>
      <c r="D41" s="409"/>
      <c r="E41" s="410"/>
      <c r="F41" s="106">
        <v>10500000</v>
      </c>
      <c r="G41" s="101"/>
      <c r="H41" s="106">
        <v>10500000</v>
      </c>
      <c r="I41" s="101"/>
      <c r="J41" s="84"/>
      <c r="K41" s="84"/>
      <c r="L41" s="84"/>
      <c r="M41" s="84"/>
      <c r="N41" s="84"/>
      <c r="O41" s="84"/>
      <c r="P41" s="84">
        <v>10500000</v>
      </c>
      <c r="Q41" s="84"/>
      <c r="R41" s="84"/>
      <c r="S41" s="106">
        <v>5250216.93</v>
      </c>
      <c r="T41" s="101"/>
      <c r="U41" s="106">
        <v>5250216.93</v>
      </c>
      <c r="V41" s="101"/>
      <c r="W41" s="84"/>
      <c r="X41" s="84"/>
      <c r="Y41" s="84"/>
      <c r="Z41" s="84"/>
      <c r="AA41" s="84"/>
      <c r="AB41" s="84"/>
      <c r="AC41" s="84">
        <v>5250216.93</v>
      </c>
      <c r="AD41" s="85"/>
      <c r="AE41" s="86"/>
      <c r="AF41" s="102" t="str">
        <f t="shared" si="1"/>
        <v>00010606033130000110</v>
      </c>
      <c r="AG41" s="103"/>
    </row>
    <row r="42" spans="1:33" s="104" customFormat="1" ht="11.25" x14ac:dyDescent="0.2">
      <c r="A42" s="105" t="s">
        <v>14</v>
      </c>
      <c r="B42" s="345" t="s">
        <v>585</v>
      </c>
      <c r="C42" s="345"/>
      <c r="D42" s="345"/>
      <c r="E42" s="345"/>
      <c r="F42" s="106">
        <v>6801600</v>
      </c>
      <c r="G42" s="106"/>
      <c r="H42" s="106">
        <v>6801600</v>
      </c>
      <c r="I42" s="106"/>
      <c r="J42" s="106"/>
      <c r="K42" s="106"/>
      <c r="L42" s="106"/>
      <c r="M42" s="106"/>
      <c r="N42" s="106"/>
      <c r="O42" s="106"/>
      <c r="P42" s="106">
        <v>3000000</v>
      </c>
      <c r="Q42" s="106">
        <v>3801600</v>
      </c>
      <c r="R42" s="106"/>
      <c r="S42" s="106">
        <v>1274874.52</v>
      </c>
      <c r="T42" s="106"/>
      <c r="U42" s="106">
        <v>1274874.52</v>
      </c>
      <c r="V42" s="106"/>
      <c r="W42" s="106"/>
      <c r="X42" s="106"/>
      <c r="Y42" s="106"/>
      <c r="Z42" s="106"/>
      <c r="AA42" s="106"/>
      <c r="AB42" s="106"/>
      <c r="AC42" s="106">
        <v>742880.82</v>
      </c>
      <c r="AD42" s="126">
        <v>531993.69999999995</v>
      </c>
      <c r="AE42" s="107"/>
      <c r="AF42" s="108" t="str">
        <f t="shared" si="1"/>
        <v>00010606040000000110</v>
      </c>
      <c r="AG42" s="103"/>
    </row>
    <row r="43" spans="1:33" s="104" customFormat="1" ht="11.25" x14ac:dyDescent="0.2">
      <c r="A43" s="100" t="s">
        <v>14</v>
      </c>
      <c r="B43" s="408" t="s">
        <v>587</v>
      </c>
      <c r="C43" s="409"/>
      <c r="D43" s="409"/>
      <c r="E43" s="410"/>
      <c r="F43" s="106">
        <v>3801600</v>
      </c>
      <c r="G43" s="101"/>
      <c r="H43" s="106">
        <v>3801600</v>
      </c>
      <c r="I43" s="101"/>
      <c r="J43" s="84"/>
      <c r="K43" s="84"/>
      <c r="L43" s="84"/>
      <c r="M43" s="84"/>
      <c r="N43" s="84"/>
      <c r="O43" s="84"/>
      <c r="P43" s="84"/>
      <c r="Q43" s="84">
        <v>3801600</v>
      </c>
      <c r="R43" s="84"/>
      <c r="S43" s="106">
        <v>531993.69999999995</v>
      </c>
      <c r="T43" s="101"/>
      <c r="U43" s="106">
        <v>531993.69999999995</v>
      </c>
      <c r="V43" s="101"/>
      <c r="W43" s="84"/>
      <c r="X43" s="84"/>
      <c r="Y43" s="84"/>
      <c r="Z43" s="84"/>
      <c r="AA43" s="84"/>
      <c r="AB43" s="84"/>
      <c r="AC43" s="84"/>
      <c r="AD43" s="85">
        <v>531993.69999999995</v>
      </c>
      <c r="AE43" s="86"/>
      <c r="AF43" s="102" t="str">
        <f t="shared" si="1"/>
        <v>00010606043100000110</v>
      </c>
      <c r="AG43" s="103"/>
    </row>
    <row r="44" spans="1:33" s="104" customFormat="1" ht="11.25" x14ac:dyDescent="0.2">
      <c r="A44" s="100" t="s">
        <v>14</v>
      </c>
      <c r="B44" s="408" t="s">
        <v>589</v>
      </c>
      <c r="C44" s="409"/>
      <c r="D44" s="409"/>
      <c r="E44" s="410"/>
      <c r="F44" s="106">
        <v>3000000</v>
      </c>
      <c r="G44" s="101"/>
      <c r="H44" s="106">
        <v>3000000</v>
      </c>
      <c r="I44" s="101"/>
      <c r="J44" s="84"/>
      <c r="K44" s="84"/>
      <c r="L44" s="84"/>
      <c r="M44" s="84"/>
      <c r="N44" s="84"/>
      <c r="O44" s="84"/>
      <c r="P44" s="84">
        <v>3000000</v>
      </c>
      <c r="Q44" s="84"/>
      <c r="R44" s="84"/>
      <c r="S44" s="106">
        <v>742880.82</v>
      </c>
      <c r="T44" s="101"/>
      <c r="U44" s="106">
        <v>742880.82</v>
      </c>
      <c r="V44" s="101"/>
      <c r="W44" s="84"/>
      <c r="X44" s="84"/>
      <c r="Y44" s="84"/>
      <c r="Z44" s="84"/>
      <c r="AA44" s="84"/>
      <c r="AB44" s="84"/>
      <c r="AC44" s="84">
        <v>742880.82</v>
      </c>
      <c r="AD44" s="85"/>
      <c r="AE44" s="86"/>
      <c r="AF44" s="102" t="str">
        <f t="shared" si="1"/>
        <v>00010606043130000110</v>
      </c>
      <c r="AG44" s="103"/>
    </row>
    <row r="45" spans="1:33" s="104" customFormat="1" ht="11.25" x14ac:dyDescent="0.2">
      <c r="A45" s="105" t="s">
        <v>14</v>
      </c>
      <c r="B45" s="345" t="s">
        <v>591</v>
      </c>
      <c r="C45" s="345"/>
      <c r="D45" s="345"/>
      <c r="E45" s="345"/>
      <c r="F45" s="106">
        <v>2520200</v>
      </c>
      <c r="G45" s="106"/>
      <c r="H45" s="106">
        <v>2520200</v>
      </c>
      <c r="I45" s="106"/>
      <c r="J45" s="106"/>
      <c r="K45" s="106"/>
      <c r="L45" s="106"/>
      <c r="M45" s="106"/>
      <c r="N45" s="106"/>
      <c r="O45" s="106">
        <v>2500000</v>
      </c>
      <c r="P45" s="106"/>
      <c r="Q45" s="106">
        <v>20200</v>
      </c>
      <c r="R45" s="106"/>
      <c r="S45" s="106">
        <v>2365440.13</v>
      </c>
      <c r="T45" s="106"/>
      <c r="U45" s="106">
        <v>2365440.13</v>
      </c>
      <c r="V45" s="106"/>
      <c r="W45" s="106"/>
      <c r="X45" s="106"/>
      <c r="Y45" s="106"/>
      <c r="Z45" s="106"/>
      <c r="AA45" s="106"/>
      <c r="AB45" s="106">
        <v>2360630.13</v>
      </c>
      <c r="AC45" s="106"/>
      <c r="AD45" s="126">
        <v>4810</v>
      </c>
      <c r="AE45" s="107"/>
      <c r="AF45" s="108" t="str">
        <f t="shared" si="1"/>
        <v>00010800000000000000</v>
      </c>
      <c r="AG45" s="103"/>
    </row>
    <row r="46" spans="1:33" s="104" customFormat="1" ht="11.25" x14ac:dyDescent="0.2">
      <c r="A46" s="105" t="s">
        <v>14</v>
      </c>
      <c r="B46" s="345" t="s">
        <v>593</v>
      </c>
      <c r="C46" s="345"/>
      <c r="D46" s="345"/>
      <c r="E46" s="345"/>
      <c r="F46" s="106">
        <v>2500000</v>
      </c>
      <c r="G46" s="106"/>
      <c r="H46" s="106">
        <v>2500000</v>
      </c>
      <c r="I46" s="106"/>
      <c r="J46" s="106"/>
      <c r="K46" s="106"/>
      <c r="L46" s="106"/>
      <c r="M46" s="106"/>
      <c r="N46" s="106"/>
      <c r="O46" s="106">
        <v>2500000</v>
      </c>
      <c r="P46" s="106"/>
      <c r="Q46" s="106"/>
      <c r="R46" s="106"/>
      <c r="S46" s="106">
        <v>2360630.13</v>
      </c>
      <c r="T46" s="106"/>
      <c r="U46" s="106">
        <v>2360630.13</v>
      </c>
      <c r="V46" s="106"/>
      <c r="W46" s="106"/>
      <c r="X46" s="106"/>
      <c r="Y46" s="106"/>
      <c r="Z46" s="106"/>
      <c r="AA46" s="106"/>
      <c r="AB46" s="106">
        <v>2360630.13</v>
      </c>
      <c r="AC46" s="106"/>
      <c r="AD46" s="126"/>
      <c r="AE46" s="107"/>
      <c r="AF46" s="108" t="str">
        <f t="shared" si="1"/>
        <v>00010803000010000110</v>
      </c>
      <c r="AG46" s="103"/>
    </row>
    <row r="47" spans="1:33" s="104" customFormat="1" ht="11.25" x14ac:dyDescent="0.2">
      <c r="A47" s="100" t="s">
        <v>14</v>
      </c>
      <c r="B47" s="408" t="s">
        <v>595</v>
      </c>
      <c r="C47" s="409"/>
      <c r="D47" s="409"/>
      <c r="E47" s="410"/>
      <c r="F47" s="106">
        <v>2500000</v>
      </c>
      <c r="G47" s="101"/>
      <c r="H47" s="106">
        <v>2500000</v>
      </c>
      <c r="I47" s="101"/>
      <c r="J47" s="84"/>
      <c r="K47" s="84"/>
      <c r="L47" s="84"/>
      <c r="M47" s="84"/>
      <c r="N47" s="84"/>
      <c r="O47" s="84">
        <v>2500000</v>
      </c>
      <c r="P47" s="84"/>
      <c r="Q47" s="84"/>
      <c r="R47" s="84"/>
      <c r="S47" s="106">
        <v>2360630.13</v>
      </c>
      <c r="T47" s="101"/>
      <c r="U47" s="106">
        <v>2360630.13</v>
      </c>
      <c r="V47" s="101"/>
      <c r="W47" s="84"/>
      <c r="X47" s="84"/>
      <c r="Y47" s="84"/>
      <c r="Z47" s="84"/>
      <c r="AA47" s="84"/>
      <c r="AB47" s="84">
        <v>2360630.13</v>
      </c>
      <c r="AC47" s="84"/>
      <c r="AD47" s="85"/>
      <c r="AE47" s="86"/>
      <c r="AF47" s="102" t="str">
        <f t="shared" si="1"/>
        <v>00010803010010000110</v>
      </c>
      <c r="AG47" s="103"/>
    </row>
    <row r="48" spans="1:33" s="104" customFormat="1" ht="11.25" x14ac:dyDescent="0.2">
      <c r="A48" s="105" t="s">
        <v>14</v>
      </c>
      <c r="B48" s="345" t="s">
        <v>597</v>
      </c>
      <c r="C48" s="345"/>
      <c r="D48" s="345"/>
      <c r="E48" s="345"/>
      <c r="F48" s="106">
        <v>20200</v>
      </c>
      <c r="G48" s="106"/>
      <c r="H48" s="106">
        <v>20200</v>
      </c>
      <c r="I48" s="106"/>
      <c r="J48" s="106"/>
      <c r="K48" s="106"/>
      <c r="L48" s="106"/>
      <c r="M48" s="106"/>
      <c r="N48" s="106"/>
      <c r="O48" s="106"/>
      <c r="P48" s="106"/>
      <c r="Q48" s="106">
        <v>20200</v>
      </c>
      <c r="R48" s="106"/>
      <c r="S48" s="106">
        <v>4810</v>
      </c>
      <c r="T48" s="106"/>
      <c r="U48" s="106">
        <v>4810</v>
      </c>
      <c r="V48" s="106"/>
      <c r="W48" s="106"/>
      <c r="X48" s="106"/>
      <c r="Y48" s="106"/>
      <c r="Z48" s="106"/>
      <c r="AA48" s="106"/>
      <c r="AB48" s="106"/>
      <c r="AC48" s="106"/>
      <c r="AD48" s="126">
        <v>4810</v>
      </c>
      <c r="AE48" s="107"/>
      <c r="AF48" s="108" t="str">
        <f t="shared" si="1"/>
        <v>00010804000010000110</v>
      </c>
      <c r="AG48" s="103"/>
    </row>
    <row r="49" spans="1:33" s="104" customFormat="1" ht="11.25" x14ac:dyDescent="0.2">
      <c r="A49" s="100" t="s">
        <v>14</v>
      </c>
      <c r="B49" s="408" t="s">
        <v>599</v>
      </c>
      <c r="C49" s="409"/>
      <c r="D49" s="409"/>
      <c r="E49" s="410"/>
      <c r="F49" s="106">
        <v>20200</v>
      </c>
      <c r="G49" s="101"/>
      <c r="H49" s="106">
        <v>20200</v>
      </c>
      <c r="I49" s="101"/>
      <c r="J49" s="84"/>
      <c r="K49" s="84"/>
      <c r="L49" s="84"/>
      <c r="M49" s="84"/>
      <c r="N49" s="84"/>
      <c r="O49" s="84"/>
      <c r="P49" s="84"/>
      <c r="Q49" s="84">
        <v>20200</v>
      </c>
      <c r="R49" s="84"/>
      <c r="S49" s="106">
        <v>4810</v>
      </c>
      <c r="T49" s="101"/>
      <c r="U49" s="106">
        <v>4810</v>
      </c>
      <c r="V49" s="101"/>
      <c r="W49" s="84"/>
      <c r="X49" s="84"/>
      <c r="Y49" s="84"/>
      <c r="Z49" s="84"/>
      <c r="AA49" s="84"/>
      <c r="AB49" s="84"/>
      <c r="AC49" s="84"/>
      <c r="AD49" s="85">
        <v>4810</v>
      </c>
      <c r="AE49" s="86"/>
      <c r="AF49" s="102" t="str">
        <f t="shared" si="1"/>
        <v>00010804020010000110</v>
      </c>
      <c r="AG49" s="103"/>
    </row>
    <row r="50" spans="1:33" s="104" customFormat="1" ht="11.25" x14ac:dyDescent="0.2">
      <c r="A50" s="105" t="s">
        <v>14</v>
      </c>
      <c r="B50" s="345" t="s">
        <v>601</v>
      </c>
      <c r="C50" s="345"/>
      <c r="D50" s="345"/>
      <c r="E50" s="345"/>
      <c r="F50" s="106">
        <v>17021800</v>
      </c>
      <c r="G50" s="106"/>
      <c r="H50" s="106">
        <v>17021800</v>
      </c>
      <c r="I50" s="106"/>
      <c r="J50" s="106"/>
      <c r="K50" s="106"/>
      <c r="L50" s="106"/>
      <c r="M50" s="106"/>
      <c r="N50" s="106"/>
      <c r="O50" s="106">
        <v>13057500</v>
      </c>
      <c r="P50" s="106">
        <v>3355000</v>
      </c>
      <c r="Q50" s="106">
        <v>609300</v>
      </c>
      <c r="R50" s="106"/>
      <c r="S50" s="106">
        <v>7933188.2400000002</v>
      </c>
      <c r="T50" s="106"/>
      <c r="U50" s="106">
        <v>7933188.2400000002</v>
      </c>
      <c r="V50" s="106"/>
      <c r="W50" s="106"/>
      <c r="X50" s="106"/>
      <c r="Y50" s="106"/>
      <c r="Z50" s="106"/>
      <c r="AA50" s="106"/>
      <c r="AB50" s="106">
        <v>5639300.46</v>
      </c>
      <c r="AC50" s="106">
        <v>2001502.9</v>
      </c>
      <c r="AD50" s="126">
        <v>292384.88</v>
      </c>
      <c r="AE50" s="107"/>
      <c r="AF50" s="108" t="str">
        <f t="shared" si="1"/>
        <v>00011100000000000000</v>
      </c>
      <c r="AG50" s="103"/>
    </row>
    <row r="51" spans="1:33" s="104" customFormat="1" ht="11.25" x14ac:dyDescent="0.2">
      <c r="A51" s="105" t="s">
        <v>14</v>
      </c>
      <c r="B51" s="345" t="s">
        <v>603</v>
      </c>
      <c r="C51" s="345"/>
      <c r="D51" s="345"/>
      <c r="E51" s="345"/>
      <c r="F51" s="106">
        <v>21100</v>
      </c>
      <c r="G51" s="106"/>
      <c r="H51" s="106">
        <v>21100</v>
      </c>
      <c r="I51" s="106"/>
      <c r="J51" s="106"/>
      <c r="K51" s="106"/>
      <c r="L51" s="106"/>
      <c r="M51" s="106"/>
      <c r="N51" s="106"/>
      <c r="O51" s="106"/>
      <c r="P51" s="106">
        <v>5000</v>
      </c>
      <c r="Q51" s="106">
        <v>16100</v>
      </c>
      <c r="R51" s="106"/>
      <c r="S51" s="106">
        <v>178641.99</v>
      </c>
      <c r="T51" s="106"/>
      <c r="U51" s="106">
        <v>178641.99</v>
      </c>
      <c r="V51" s="106"/>
      <c r="W51" s="106"/>
      <c r="X51" s="106"/>
      <c r="Y51" s="106"/>
      <c r="Z51" s="106"/>
      <c r="AA51" s="106"/>
      <c r="AB51" s="106"/>
      <c r="AC51" s="106">
        <v>144610.22</v>
      </c>
      <c r="AD51" s="126">
        <v>34031.769999999997</v>
      </c>
      <c r="AE51" s="107"/>
      <c r="AF51" s="108" t="str">
        <f t="shared" si="1"/>
        <v>00011101000000000120</v>
      </c>
      <c r="AG51" s="103"/>
    </row>
    <row r="52" spans="1:33" s="104" customFormat="1" ht="11.25" x14ac:dyDescent="0.2">
      <c r="A52" s="100" t="s">
        <v>14</v>
      </c>
      <c r="B52" s="408" t="s">
        <v>605</v>
      </c>
      <c r="C52" s="409"/>
      <c r="D52" s="409"/>
      <c r="E52" s="410"/>
      <c r="F52" s="106">
        <v>16100</v>
      </c>
      <c r="G52" s="101"/>
      <c r="H52" s="106">
        <v>16100</v>
      </c>
      <c r="I52" s="101"/>
      <c r="J52" s="84"/>
      <c r="K52" s="84"/>
      <c r="L52" s="84"/>
      <c r="M52" s="84"/>
      <c r="N52" s="84"/>
      <c r="O52" s="84"/>
      <c r="P52" s="84"/>
      <c r="Q52" s="84">
        <v>16100</v>
      </c>
      <c r="R52" s="84"/>
      <c r="S52" s="106">
        <v>34031.769999999997</v>
      </c>
      <c r="T52" s="101"/>
      <c r="U52" s="106">
        <v>34031.769999999997</v>
      </c>
      <c r="V52" s="101"/>
      <c r="W52" s="84"/>
      <c r="X52" s="84"/>
      <c r="Y52" s="84"/>
      <c r="Z52" s="84"/>
      <c r="AA52" s="84"/>
      <c r="AB52" s="84"/>
      <c r="AC52" s="84"/>
      <c r="AD52" s="85">
        <v>34031.769999999997</v>
      </c>
      <c r="AE52" s="86"/>
      <c r="AF52" s="102" t="str">
        <f t="shared" si="1"/>
        <v>00011101050100000120</v>
      </c>
      <c r="AG52" s="103"/>
    </row>
    <row r="53" spans="1:33" s="104" customFormat="1" ht="11.25" x14ac:dyDescent="0.2">
      <c r="A53" s="100" t="s">
        <v>14</v>
      </c>
      <c r="B53" s="408" t="s">
        <v>607</v>
      </c>
      <c r="C53" s="409"/>
      <c r="D53" s="409"/>
      <c r="E53" s="410"/>
      <c r="F53" s="106">
        <v>5000</v>
      </c>
      <c r="G53" s="101"/>
      <c r="H53" s="106">
        <v>5000</v>
      </c>
      <c r="I53" s="101"/>
      <c r="J53" s="84"/>
      <c r="K53" s="84"/>
      <c r="L53" s="84"/>
      <c r="M53" s="84"/>
      <c r="N53" s="84"/>
      <c r="O53" s="84"/>
      <c r="P53" s="84">
        <v>5000</v>
      </c>
      <c r="Q53" s="84"/>
      <c r="R53" s="84"/>
      <c r="S53" s="106">
        <v>144610.22</v>
      </c>
      <c r="T53" s="101"/>
      <c r="U53" s="106">
        <v>144610.22</v>
      </c>
      <c r="V53" s="101"/>
      <c r="W53" s="84"/>
      <c r="X53" s="84"/>
      <c r="Y53" s="84"/>
      <c r="Z53" s="84"/>
      <c r="AA53" s="84"/>
      <c r="AB53" s="84"/>
      <c r="AC53" s="84">
        <v>144610.22</v>
      </c>
      <c r="AD53" s="85"/>
      <c r="AE53" s="86"/>
      <c r="AF53" s="102" t="str">
        <f t="shared" si="1"/>
        <v>00011101050130000120</v>
      </c>
      <c r="AG53" s="103"/>
    </row>
    <row r="54" spans="1:33" s="104" customFormat="1" ht="11.25" x14ac:dyDescent="0.2">
      <c r="A54" s="105" t="s">
        <v>14</v>
      </c>
      <c r="B54" s="345" t="s">
        <v>609</v>
      </c>
      <c r="C54" s="345"/>
      <c r="D54" s="345"/>
      <c r="E54" s="345"/>
      <c r="F54" s="106">
        <v>15849200</v>
      </c>
      <c r="G54" s="106"/>
      <c r="H54" s="106">
        <v>15849200</v>
      </c>
      <c r="I54" s="106"/>
      <c r="J54" s="106"/>
      <c r="K54" s="106"/>
      <c r="L54" s="106"/>
      <c r="M54" s="106"/>
      <c r="N54" s="106"/>
      <c r="O54" s="106">
        <v>12856000</v>
      </c>
      <c r="P54" s="106">
        <v>2400000</v>
      </c>
      <c r="Q54" s="106">
        <v>593200</v>
      </c>
      <c r="R54" s="106"/>
      <c r="S54" s="106">
        <v>6948249.6799999997</v>
      </c>
      <c r="T54" s="106"/>
      <c r="U54" s="106">
        <v>6948249.6799999997</v>
      </c>
      <c r="V54" s="106"/>
      <c r="W54" s="106"/>
      <c r="X54" s="106"/>
      <c r="Y54" s="106"/>
      <c r="Z54" s="106"/>
      <c r="AA54" s="106"/>
      <c r="AB54" s="106">
        <v>5504598.9199999999</v>
      </c>
      <c r="AC54" s="106">
        <v>1185297.6499999999</v>
      </c>
      <c r="AD54" s="126">
        <v>258353.11</v>
      </c>
      <c r="AE54" s="107"/>
      <c r="AF54" s="108" t="str">
        <f t="shared" si="1"/>
        <v>00011105000000000120</v>
      </c>
      <c r="AG54" s="103"/>
    </row>
    <row r="55" spans="1:33" s="104" customFormat="1" ht="11.25" x14ac:dyDescent="0.2">
      <c r="A55" s="105" t="s">
        <v>14</v>
      </c>
      <c r="B55" s="345" t="s">
        <v>611</v>
      </c>
      <c r="C55" s="345"/>
      <c r="D55" s="345"/>
      <c r="E55" s="345"/>
      <c r="F55" s="106">
        <v>9489000</v>
      </c>
      <c r="G55" s="106"/>
      <c r="H55" s="106">
        <v>9489000</v>
      </c>
      <c r="I55" s="106"/>
      <c r="J55" s="106"/>
      <c r="K55" s="106"/>
      <c r="L55" s="106"/>
      <c r="M55" s="106"/>
      <c r="N55" s="106"/>
      <c r="O55" s="106">
        <v>7089000</v>
      </c>
      <c r="P55" s="106">
        <v>2400000</v>
      </c>
      <c r="Q55" s="106"/>
      <c r="R55" s="106"/>
      <c r="S55" s="106">
        <v>4688748.67</v>
      </c>
      <c r="T55" s="106"/>
      <c r="U55" s="106">
        <v>4688748.67</v>
      </c>
      <c r="V55" s="106"/>
      <c r="W55" s="106"/>
      <c r="X55" s="106"/>
      <c r="Y55" s="106"/>
      <c r="Z55" s="106"/>
      <c r="AA55" s="106"/>
      <c r="AB55" s="106">
        <v>3503451.02</v>
      </c>
      <c r="AC55" s="106">
        <v>1185297.6499999999</v>
      </c>
      <c r="AD55" s="126"/>
      <c r="AE55" s="107"/>
      <c r="AF55" s="108" t="str">
        <f t="shared" si="1"/>
        <v>00011105010000000120</v>
      </c>
      <c r="AG55" s="103"/>
    </row>
    <row r="56" spans="1:33" s="104" customFormat="1" ht="11.25" x14ac:dyDescent="0.2">
      <c r="A56" s="100" t="s">
        <v>14</v>
      </c>
      <c r="B56" s="408" t="s">
        <v>613</v>
      </c>
      <c r="C56" s="409"/>
      <c r="D56" s="409"/>
      <c r="E56" s="410"/>
      <c r="F56" s="106">
        <v>4540000</v>
      </c>
      <c r="G56" s="101"/>
      <c r="H56" s="106">
        <v>4540000</v>
      </c>
      <c r="I56" s="101"/>
      <c r="J56" s="84"/>
      <c r="K56" s="84"/>
      <c r="L56" s="84"/>
      <c r="M56" s="84"/>
      <c r="N56" s="84"/>
      <c r="O56" s="84">
        <v>4540000</v>
      </c>
      <c r="P56" s="84"/>
      <c r="Q56" s="84"/>
      <c r="R56" s="84"/>
      <c r="S56" s="106">
        <v>2318153.37</v>
      </c>
      <c r="T56" s="101"/>
      <c r="U56" s="106">
        <v>2318153.37</v>
      </c>
      <c r="V56" s="101"/>
      <c r="W56" s="84"/>
      <c r="X56" s="84"/>
      <c r="Y56" s="84"/>
      <c r="Z56" s="84"/>
      <c r="AA56" s="84"/>
      <c r="AB56" s="84">
        <v>2318153.37</v>
      </c>
      <c r="AC56" s="84"/>
      <c r="AD56" s="85"/>
      <c r="AE56" s="86"/>
      <c r="AF56" s="102" t="str">
        <f t="shared" si="1"/>
        <v>00011105013050000120</v>
      </c>
      <c r="AG56" s="103"/>
    </row>
    <row r="57" spans="1:33" s="104" customFormat="1" ht="11.25" x14ac:dyDescent="0.2">
      <c r="A57" s="100" t="s">
        <v>14</v>
      </c>
      <c r="B57" s="408" t="s">
        <v>615</v>
      </c>
      <c r="C57" s="409"/>
      <c r="D57" s="409"/>
      <c r="E57" s="410"/>
      <c r="F57" s="106">
        <v>4949000</v>
      </c>
      <c r="G57" s="101"/>
      <c r="H57" s="106">
        <v>4949000</v>
      </c>
      <c r="I57" s="101"/>
      <c r="J57" s="84"/>
      <c r="K57" s="84"/>
      <c r="L57" s="84"/>
      <c r="M57" s="84"/>
      <c r="N57" s="84"/>
      <c r="O57" s="84">
        <v>2549000</v>
      </c>
      <c r="P57" s="84">
        <v>2400000</v>
      </c>
      <c r="Q57" s="84"/>
      <c r="R57" s="84"/>
      <c r="S57" s="106">
        <v>2370595.2999999998</v>
      </c>
      <c r="T57" s="101"/>
      <c r="U57" s="106">
        <v>2370595.2999999998</v>
      </c>
      <c r="V57" s="101"/>
      <c r="W57" s="84"/>
      <c r="X57" s="84"/>
      <c r="Y57" s="84"/>
      <c r="Z57" s="84"/>
      <c r="AA57" s="84"/>
      <c r="AB57" s="84">
        <v>1185297.6499999999</v>
      </c>
      <c r="AC57" s="84">
        <v>1185297.6499999999</v>
      </c>
      <c r="AD57" s="85"/>
      <c r="AE57" s="86"/>
      <c r="AF57" s="102" t="str">
        <f t="shared" si="1"/>
        <v>00011105013130000120</v>
      </c>
      <c r="AG57" s="103"/>
    </row>
    <row r="58" spans="1:33" s="104" customFormat="1" ht="11.25" x14ac:dyDescent="0.2">
      <c r="A58" s="105" t="s">
        <v>14</v>
      </c>
      <c r="B58" s="345" t="s">
        <v>617</v>
      </c>
      <c r="C58" s="345"/>
      <c r="D58" s="345"/>
      <c r="E58" s="345"/>
      <c r="F58" s="106">
        <v>10600</v>
      </c>
      <c r="G58" s="106"/>
      <c r="H58" s="106">
        <v>10600</v>
      </c>
      <c r="I58" s="106"/>
      <c r="J58" s="106"/>
      <c r="K58" s="106"/>
      <c r="L58" s="106"/>
      <c r="M58" s="106"/>
      <c r="N58" s="106"/>
      <c r="O58" s="106"/>
      <c r="P58" s="106"/>
      <c r="Q58" s="106">
        <v>10600</v>
      </c>
      <c r="R58" s="106"/>
      <c r="S58" s="106">
        <v>10581.28</v>
      </c>
      <c r="T58" s="106"/>
      <c r="U58" s="106">
        <v>10581.28</v>
      </c>
      <c r="V58" s="106"/>
      <c r="W58" s="106"/>
      <c r="X58" s="106"/>
      <c r="Y58" s="106"/>
      <c r="Z58" s="106"/>
      <c r="AA58" s="106"/>
      <c r="AB58" s="106"/>
      <c r="AC58" s="106"/>
      <c r="AD58" s="126">
        <v>10581.28</v>
      </c>
      <c r="AE58" s="107"/>
      <c r="AF58" s="108" t="str">
        <f t="shared" si="1"/>
        <v>00011105020000000120</v>
      </c>
      <c r="AG58" s="103"/>
    </row>
    <row r="59" spans="1:33" s="104" customFormat="1" ht="11.25" x14ac:dyDescent="0.2">
      <c r="A59" s="100" t="s">
        <v>14</v>
      </c>
      <c r="B59" s="408" t="s">
        <v>619</v>
      </c>
      <c r="C59" s="409"/>
      <c r="D59" s="409"/>
      <c r="E59" s="410"/>
      <c r="F59" s="106">
        <v>10600</v>
      </c>
      <c r="G59" s="101"/>
      <c r="H59" s="106">
        <v>10600</v>
      </c>
      <c r="I59" s="101"/>
      <c r="J59" s="84"/>
      <c r="K59" s="84"/>
      <c r="L59" s="84"/>
      <c r="M59" s="84"/>
      <c r="N59" s="84"/>
      <c r="O59" s="84"/>
      <c r="P59" s="84"/>
      <c r="Q59" s="84">
        <v>10600</v>
      </c>
      <c r="R59" s="84"/>
      <c r="S59" s="106">
        <v>10581.28</v>
      </c>
      <c r="T59" s="101"/>
      <c r="U59" s="106">
        <v>10581.28</v>
      </c>
      <c r="V59" s="101"/>
      <c r="W59" s="84"/>
      <c r="X59" s="84"/>
      <c r="Y59" s="84"/>
      <c r="Z59" s="84"/>
      <c r="AA59" s="84"/>
      <c r="AB59" s="84"/>
      <c r="AC59" s="84"/>
      <c r="AD59" s="85">
        <v>10581.28</v>
      </c>
      <c r="AE59" s="86"/>
      <c r="AF59" s="102" t="str">
        <f t="shared" si="1"/>
        <v>00011105025100000120</v>
      </c>
      <c r="AG59" s="103"/>
    </row>
    <row r="60" spans="1:33" s="104" customFormat="1" ht="11.25" x14ac:dyDescent="0.2">
      <c r="A60" s="105" t="s">
        <v>14</v>
      </c>
      <c r="B60" s="345" t="s">
        <v>621</v>
      </c>
      <c r="C60" s="345"/>
      <c r="D60" s="345"/>
      <c r="E60" s="345"/>
      <c r="F60" s="106">
        <v>6202100</v>
      </c>
      <c r="G60" s="106"/>
      <c r="H60" s="106">
        <v>6202100</v>
      </c>
      <c r="I60" s="106"/>
      <c r="J60" s="106"/>
      <c r="K60" s="106"/>
      <c r="L60" s="106"/>
      <c r="M60" s="106"/>
      <c r="N60" s="106"/>
      <c r="O60" s="106">
        <v>5767000</v>
      </c>
      <c r="P60" s="106"/>
      <c r="Q60" s="106">
        <v>435100</v>
      </c>
      <c r="R60" s="106"/>
      <c r="S60" s="106">
        <v>2196723.2999999998</v>
      </c>
      <c r="T60" s="106"/>
      <c r="U60" s="106">
        <v>2196723.2999999998</v>
      </c>
      <c r="V60" s="106"/>
      <c r="W60" s="106"/>
      <c r="X60" s="106"/>
      <c r="Y60" s="106"/>
      <c r="Z60" s="106"/>
      <c r="AA60" s="106"/>
      <c r="AB60" s="106">
        <v>2001147.9</v>
      </c>
      <c r="AC60" s="106"/>
      <c r="AD60" s="126">
        <v>195575.4</v>
      </c>
      <c r="AE60" s="107"/>
      <c r="AF60" s="108" t="str">
        <f t="shared" si="1"/>
        <v>00011105030000000120</v>
      </c>
      <c r="AG60" s="103"/>
    </row>
    <row r="61" spans="1:33" s="104" customFormat="1" ht="11.25" x14ac:dyDescent="0.2">
      <c r="A61" s="100" t="s">
        <v>14</v>
      </c>
      <c r="B61" s="408" t="s">
        <v>623</v>
      </c>
      <c r="C61" s="409"/>
      <c r="D61" s="409"/>
      <c r="E61" s="410"/>
      <c r="F61" s="106">
        <v>5767000</v>
      </c>
      <c r="G61" s="101"/>
      <c r="H61" s="106">
        <v>5767000</v>
      </c>
      <c r="I61" s="101"/>
      <c r="J61" s="84"/>
      <c r="K61" s="84"/>
      <c r="L61" s="84"/>
      <c r="M61" s="84"/>
      <c r="N61" s="84"/>
      <c r="O61" s="84">
        <v>5767000</v>
      </c>
      <c r="P61" s="84"/>
      <c r="Q61" s="84"/>
      <c r="R61" s="84"/>
      <c r="S61" s="106">
        <v>2001147.9</v>
      </c>
      <c r="T61" s="101"/>
      <c r="U61" s="106">
        <v>2001147.9</v>
      </c>
      <c r="V61" s="101"/>
      <c r="W61" s="84"/>
      <c r="X61" s="84"/>
      <c r="Y61" s="84"/>
      <c r="Z61" s="84"/>
      <c r="AA61" s="84"/>
      <c r="AB61" s="84">
        <v>2001147.9</v>
      </c>
      <c r="AC61" s="84"/>
      <c r="AD61" s="85"/>
      <c r="AE61" s="86"/>
      <c r="AF61" s="102" t="str">
        <f t="shared" si="1"/>
        <v>00011105035050000120</v>
      </c>
      <c r="AG61" s="103"/>
    </row>
    <row r="62" spans="1:33" s="104" customFormat="1" ht="11.25" x14ac:dyDescent="0.2">
      <c r="A62" s="100" t="s">
        <v>14</v>
      </c>
      <c r="B62" s="408" t="s">
        <v>625</v>
      </c>
      <c r="C62" s="409"/>
      <c r="D62" s="409"/>
      <c r="E62" s="410"/>
      <c r="F62" s="106">
        <v>435100</v>
      </c>
      <c r="G62" s="101"/>
      <c r="H62" s="106">
        <v>435100</v>
      </c>
      <c r="I62" s="101"/>
      <c r="J62" s="84"/>
      <c r="K62" s="84"/>
      <c r="L62" s="84"/>
      <c r="M62" s="84"/>
      <c r="N62" s="84"/>
      <c r="O62" s="84"/>
      <c r="P62" s="84"/>
      <c r="Q62" s="84">
        <v>435100</v>
      </c>
      <c r="R62" s="84"/>
      <c r="S62" s="106">
        <v>195575.4</v>
      </c>
      <c r="T62" s="101"/>
      <c r="U62" s="106">
        <v>195575.4</v>
      </c>
      <c r="V62" s="101"/>
      <c r="W62" s="84"/>
      <c r="X62" s="84"/>
      <c r="Y62" s="84"/>
      <c r="Z62" s="84"/>
      <c r="AA62" s="84"/>
      <c r="AB62" s="84"/>
      <c r="AC62" s="84"/>
      <c r="AD62" s="85">
        <v>195575.4</v>
      </c>
      <c r="AE62" s="86"/>
      <c r="AF62" s="102" t="str">
        <f t="shared" si="1"/>
        <v>00011105035100000120</v>
      </c>
      <c r="AG62" s="103"/>
    </row>
    <row r="63" spans="1:33" s="104" customFormat="1" ht="11.25" x14ac:dyDescent="0.2">
      <c r="A63" s="105" t="s">
        <v>14</v>
      </c>
      <c r="B63" s="345" t="s">
        <v>627</v>
      </c>
      <c r="C63" s="345"/>
      <c r="D63" s="345"/>
      <c r="E63" s="345"/>
      <c r="F63" s="106">
        <v>147500</v>
      </c>
      <c r="G63" s="106"/>
      <c r="H63" s="106">
        <v>147500</v>
      </c>
      <c r="I63" s="106"/>
      <c r="J63" s="106"/>
      <c r="K63" s="106"/>
      <c r="L63" s="106"/>
      <c r="M63" s="106"/>
      <c r="N63" s="106"/>
      <c r="O63" s="106"/>
      <c r="P63" s="106"/>
      <c r="Q63" s="106">
        <v>147500</v>
      </c>
      <c r="R63" s="106"/>
      <c r="S63" s="106">
        <v>52196.43</v>
      </c>
      <c r="T63" s="106"/>
      <c r="U63" s="106">
        <v>52196.43</v>
      </c>
      <c r="V63" s="106"/>
      <c r="W63" s="106"/>
      <c r="X63" s="106"/>
      <c r="Y63" s="106"/>
      <c r="Z63" s="106"/>
      <c r="AA63" s="106"/>
      <c r="AB63" s="106"/>
      <c r="AC63" s="106"/>
      <c r="AD63" s="126">
        <v>52196.43</v>
      </c>
      <c r="AE63" s="107"/>
      <c r="AF63" s="108" t="str">
        <f t="shared" si="1"/>
        <v>00011105070000000120</v>
      </c>
      <c r="AG63" s="103"/>
    </row>
    <row r="64" spans="1:33" s="104" customFormat="1" ht="11.25" x14ac:dyDescent="0.2">
      <c r="A64" s="100" t="s">
        <v>14</v>
      </c>
      <c r="B64" s="408" t="s">
        <v>629</v>
      </c>
      <c r="C64" s="409"/>
      <c r="D64" s="409"/>
      <c r="E64" s="410"/>
      <c r="F64" s="106">
        <v>147500</v>
      </c>
      <c r="G64" s="101"/>
      <c r="H64" s="106">
        <v>147500</v>
      </c>
      <c r="I64" s="101"/>
      <c r="J64" s="84"/>
      <c r="K64" s="84"/>
      <c r="L64" s="84"/>
      <c r="M64" s="84"/>
      <c r="N64" s="84"/>
      <c r="O64" s="84"/>
      <c r="P64" s="84"/>
      <c r="Q64" s="84">
        <v>147500</v>
      </c>
      <c r="R64" s="84"/>
      <c r="S64" s="106">
        <v>52196.43</v>
      </c>
      <c r="T64" s="101"/>
      <c r="U64" s="106">
        <v>52196.43</v>
      </c>
      <c r="V64" s="101"/>
      <c r="W64" s="84"/>
      <c r="X64" s="84"/>
      <c r="Y64" s="84"/>
      <c r="Z64" s="84"/>
      <c r="AA64" s="84"/>
      <c r="AB64" s="84"/>
      <c r="AC64" s="84"/>
      <c r="AD64" s="85">
        <v>52196.43</v>
      </c>
      <c r="AE64" s="86"/>
      <c r="AF64" s="102" t="str">
        <f t="shared" si="1"/>
        <v>00011105075100000120</v>
      </c>
      <c r="AG64" s="103"/>
    </row>
    <row r="65" spans="1:33" s="104" customFormat="1" ht="11.25" x14ac:dyDescent="0.2">
      <c r="A65" s="105" t="s">
        <v>14</v>
      </c>
      <c r="B65" s="345" t="s">
        <v>631</v>
      </c>
      <c r="C65" s="345"/>
      <c r="D65" s="345"/>
      <c r="E65" s="345"/>
      <c r="F65" s="106">
        <v>1500</v>
      </c>
      <c r="G65" s="106"/>
      <c r="H65" s="106">
        <v>1500</v>
      </c>
      <c r="I65" s="106"/>
      <c r="J65" s="106"/>
      <c r="K65" s="106"/>
      <c r="L65" s="106"/>
      <c r="M65" s="106"/>
      <c r="N65" s="106"/>
      <c r="O65" s="106">
        <v>1500</v>
      </c>
      <c r="P65" s="106"/>
      <c r="Q65" s="106"/>
      <c r="R65" s="106"/>
      <c r="S65" s="106">
        <v>56726</v>
      </c>
      <c r="T65" s="106"/>
      <c r="U65" s="106">
        <v>56726</v>
      </c>
      <c r="V65" s="106"/>
      <c r="W65" s="106"/>
      <c r="X65" s="106"/>
      <c r="Y65" s="106"/>
      <c r="Z65" s="106"/>
      <c r="AA65" s="106"/>
      <c r="AB65" s="106">
        <v>56726</v>
      </c>
      <c r="AC65" s="106"/>
      <c r="AD65" s="126"/>
      <c r="AE65" s="107"/>
      <c r="AF65" s="108" t="str">
        <f t="shared" si="1"/>
        <v>00011107000000000120</v>
      </c>
      <c r="AG65" s="103"/>
    </row>
    <row r="66" spans="1:33" s="104" customFormat="1" ht="11.25" x14ac:dyDescent="0.2">
      <c r="A66" s="105" t="s">
        <v>14</v>
      </c>
      <c r="B66" s="345" t="s">
        <v>633</v>
      </c>
      <c r="C66" s="345"/>
      <c r="D66" s="345"/>
      <c r="E66" s="345"/>
      <c r="F66" s="106">
        <v>1500</v>
      </c>
      <c r="G66" s="106"/>
      <c r="H66" s="106">
        <v>1500</v>
      </c>
      <c r="I66" s="106"/>
      <c r="J66" s="106"/>
      <c r="K66" s="106"/>
      <c r="L66" s="106"/>
      <c r="M66" s="106"/>
      <c r="N66" s="106"/>
      <c r="O66" s="106">
        <v>1500</v>
      </c>
      <c r="P66" s="106"/>
      <c r="Q66" s="106"/>
      <c r="R66" s="106"/>
      <c r="S66" s="106">
        <v>56726</v>
      </c>
      <c r="T66" s="106"/>
      <c r="U66" s="106">
        <v>56726</v>
      </c>
      <c r="V66" s="106"/>
      <c r="W66" s="106"/>
      <c r="X66" s="106"/>
      <c r="Y66" s="106"/>
      <c r="Z66" s="106"/>
      <c r="AA66" s="106"/>
      <c r="AB66" s="106">
        <v>56726</v>
      </c>
      <c r="AC66" s="106"/>
      <c r="AD66" s="126"/>
      <c r="AE66" s="107"/>
      <c r="AF66" s="108" t="str">
        <f t="shared" si="1"/>
        <v>00011107010000000120</v>
      </c>
      <c r="AG66" s="103"/>
    </row>
    <row r="67" spans="1:33" s="104" customFormat="1" ht="11.25" x14ac:dyDescent="0.2">
      <c r="A67" s="100" t="s">
        <v>14</v>
      </c>
      <c r="B67" s="408" t="s">
        <v>635</v>
      </c>
      <c r="C67" s="409"/>
      <c r="D67" s="409"/>
      <c r="E67" s="410"/>
      <c r="F67" s="106">
        <v>1500</v>
      </c>
      <c r="G67" s="101"/>
      <c r="H67" s="106">
        <v>1500</v>
      </c>
      <c r="I67" s="101"/>
      <c r="J67" s="84"/>
      <c r="K67" s="84"/>
      <c r="L67" s="84"/>
      <c r="M67" s="84"/>
      <c r="N67" s="84"/>
      <c r="O67" s="84">
        <v>1500</v>
      </c>
      <c r="P67" s="84"/>
      <c r="Q67" s="84"/>
      <c r="R67" s="84"/>
      <c r="S67" s="106">
        <v>56726</v>
      </c>
      <c r="T67" s="101"/>
      <c r="U67" s="106">
        <v>56726</v>
      </c>
      <c r="V67" s="101"/>
      <c r="W67" s="84"/>
      <c r="X67" s="84"/>
      <c r="Y67" s="84"/>
      <c r="Z67" s="84"/>
      <c r="AA67" s="84"/>
      <c r="AB67" s="84">
        <v>56726</v>
      </c>
      <c r="AC67" s="84"/>
      <c r="AD67" s="85"/>
      <c r="AE67" s="86"/>
      <c r="AF67" s="102" t="str">
        <f t="shared" si="1"/>
        <v>00011107015050000120</v>
      </c>
      <c r="AG67" s="103"/>
    </row>
    <row r="68" spans="1:33" s="104" customFormat="1" ht="11.25" x14ac:dyDescent="0.2">
      <c r="A68" s="105" t="s">
        <v>14</v>
      </c>
      <c r="B68" s="345" t="s">
        <v>637</v>
      </c>
      <c r="C68" s="345"/>
      <c r="D68" s="345"/>
      <c r="E68" s="345"/>
      <c r="F68" s="106">
        <v>1150000</v>
      </c>
      <c r="G68" s="106"/>
      <c r="H68" s="106">
        <v>1150000</v>
      </c>
      <c r="I68" s="106"/>
      <c r="J68" s="106"/>
      <c r="K68" s="106"/>
      <c r="L68" s="106"/>
      <c r="M68" s="106"/>
      <c r="N68" s="106"/>
      <c r="O68" s="106">
        <v>200000</v>
      </c>
      <c r="P68" s="106">
        <v>950000</v>
      </c>
      <c r="Q68" s="106"/>
      <c r="R68" s="106"/>
      <c r="S68" s="106">
        <v>749570.57</v>
      </c>
      <c r="T68" s="106"/>
      <c r="U68" s="106">
        <v>749570.57</v>
      </c>
      <c r="V68" s="106"/>
      <c r="W68" s="106"/>
      <c r="X68" s="106"/>
      <c r="Y68" s="106"/>
      <c r="Z68" s="106"/>
      <c r="AA68" s="106"/>
      <c r="AB68" s="106">
        <v>77975.539999999994</v>
      </c>
      <c r="AC68" s="106">
        <v>671595.03</v>
      </c>
      <c r="AD68" s="126"/>
      <c r="AE68" s="107"/>
      <c r="AF68" s="108" t="str">
        <f t="shared" si="1"/>
        <v>00011109000000000120</v>
      </c>
      <c r="AG68" s="103"/>
    </row>
    <row r="69" spans="1:33" s="104" customFormat="1" ht="11.25" x14ac:dyDescent="0.2">
      <c r="A69" s="105" t="s">
        <v>14</v>
      </c>
      <c r="B69" s="345" t="s">
        <v>639</v>
      </c>
      <c r="C69" s="345"/>
      <c r="D69" s="345"/>
      <c r="E69" s="345"/>
      <c r="F69" s="106">
        <v>1150000</v>
      </c>
      <c r="G69" s="106"/>
      <c r="H69" s="106">
        <v>1150000</v>
      </c>
      <c r="I69" s="106"/>
      <c r="J69" s="106"/>
      <c r="K69" s="106"/>
      <c r="L69" s="106"/>
      <c r="M69" s="106"/>
      <c r="N69" s="106"/>
      <c r="O69" s="106">
        <v>200000</v>
      </c>
      <c r="P69" s="106">
        <v>950000</v>
      </c>
      <c r="Q69" s="106"/>
      <c r="R69" s="106"/>
      <c r="S69" s="106">
        <v>749570.57</v>
      </c>
      <c r="T69" s="106"/>
      <c r="U69" s="106">
        <v>749570.57</v>
      </c>
      <c r="V69" s="106"/>
      <c r="W69" s="106"/>
      <c r="X69" s="106"/>
      <c r="Y69" s="106"/>
      <c r="Z69" s="106"/>
      <c r="AA69" s="106"/>
      <c r="AB69" s="106">
        <v>77975.539999999994</v>
      </c>
      <c r="AC69" s="106">
        <v>671595.03</v>
      </c>
      <c r="AD69" s="126"/>
      <c r="AE69" s="107"/>
      <c r="AF69" s="108" t="str">
        <f t="shared" si="1"/>
        <v>00011109040000000120</v>
      </c>
      <c r="AG69" s="103"/>
    </row>
    <row r="70" spans="1:33" s="104" customFormat="1" ht="11.25" x14ac:dyDescent="0.2">
      <c r="A70" s="100" t="s">
        <v>14</v>
      </c>
      <c r="B70" s="408" t="s">
        <v>641</v>
      </c>
      <c r="C70" s="409"/>
      <c r="D70" s="409"/>
      <c r="E70" s="410"/>
      <c r="F70" s="106">
        <v>200000</v>
      </c>
      <c r="G70" s="101"/>
      <c r="H70" s="106">
        <v>200000</v>
      </c>
      <c r="I70" s="101"/>
      <c r="J70" s="84"/>
      <c r="K70" s="84"/>
      <c r="L70" s="84"/>
      <c r="M70" s="84"/>
      <c r="N70" s="84"/>
      <c r="O70" s="84">
        <v>200000</v>
      </c>
      <c r="P70" s="84"/>
      <c r="Q70" s="84"/>
      <c r="R70" s="84"/>
      <c r="S70" s="106">
        <v>77975.539999999994</v>
      </c>
      <c r="T70" s="101"/>
      <c r="U70" s="106">
        <v>77975.539999999994</v>
      </c>
      <c r="V70" s="101"/>
      <c r="W70" s="84"/>
      <c r="X70" s="84"/>
      <c r="Y70" s="84"/>
      <c r="Z70" s="84"/>
      <c r="AA70" s="84"/>
      <c r="AB70" s="84">
        <v>77975.539999999994</v>
      </c>
      <c r="AC70" s="84"/>
      <c r="AD70" s="85"/>
      <c r="AE70" s="86"/>
      <c r="AF70" s="102" t="str">
        <f t="shared" si="1"/>
        <v>00011109045050000120</v>
      </c>
      <c r="AG70" s="103"/>
    </row>
    <row r="71" spans="1:33" s="104" customFormat="1" ht="11.25" x14ac:dyDescent="0.2">
      <c r="A71" s="100" t="s">
        <v>14</v>
      </c>
      <c r="B71" s="408" t="s">
        <v>643</v>
      </c>
      <c r="C71" s="409"/>
      <c r="D71" s="409"/>
      <c r="E71" s="410"/>
      <c r="F71" s="106">
        <v>950000</v>
      </c>
      <c r="G71" s="101"/>
      <c r="H71" s="106">
        <v>950000</v>
      </c>
      <c r="I71" s="101"/>
      <c r="J71" s="84"/>
      <c r="K71" s="84"/>
      <c r="L71" s="84"/>
      <c r="M71" s="84"/>
      <c r="N71" s="84"/>
      <c r="O71" s="84"/>
      <c r="P71" s="84">
        <v>950000</v>
      </c>
      <c r="Q71" s="84"/>
      <c r="R71" s="84"/>
      <c r="S71" s="106">
        <v>671595.03</v>
      </c>
      <c r="T71" s="101"/>
      <c r="U71" s="106">
        <v>671595.03</v>
      </c>
      <c r="V71" s="101"/>
      <c r="W71" s="84"/>
      <c r="X71" s="84"/>
      <c r="Y71" s="84"/>
      <c r="Z71" s="84"/>
      <c r="AA71" s="84"/>
      <c r="AB71" s="84"/>
      <c r="AC71" s="84">
        <v>671595.03</v>
      </c>
      <c r="AD71" s="85"/>
      <c r="AE71" s="86"/>
      <c r="AF71" s="102" t="str">
        <f t="shared" si="1"/>
        <v>00011109045130000120</v>
      </c>
      <c r="AG71" s="103"/>
    </row>
    <row r="72" spans="1:33" s="104" customFormat="1" ht="11.25" x14ac:dyDescent="0.2">
      <c r="A72" s="105" t="s">
        <v>14</v>
      </c>
      <c r="B72" s="345" t="s">
        <v>645</v>
      </c>
      <c r="C72" s="345"/>
      <c r="D72" s="345"/>
      <c r="E72" s="345"/>
      <c r="F72" s="106">
        <v>640800</v>
      </c>
      <c r="G72" s="106"/>
      <c r="H72" s="106">
        <v>640800</v>
      </c>
      <c r="I72" s="106"/>
      <c r="J72" s="106"/>
      <c r="K72" s="106"/>
      <c r="L72" s="106"/>
      <c r="M72" s="106"/>
      <c r="N72" s="106"/>
      <c r="O72" s="106">
        <v>640800</v>
      </c>
      <c r="P72" s="106"/>
      <c r="Q72" s="106"/>
      <c r="R72" s="106"/>
      <c r="S72" s="106">
        <v>1473522.7</v>
      </c>
      <c r="T72" s="106"/>
      <c r="U72" s="106">
        <v>1473522.7</v>
      </c>
      <c r="V72" s="106"/>
      <c r="W72" s="106"/>
      <c r="X72" s="106"/>
      <c r="Y72" s="106"/>
      <c r="Z72" s="106"/>
      <c r="AA72" s="106"/>
      <c r="AB72" s="106">
        <v>1473522.7</v>
      </c>
      <c r="AC72" s="106"/>
      <c r="AD72" s="126"/>
      <c r="AE72" s="107"/>
      <c r="AF72" s="108" t="str">
        <f t="shared" ref="AF72:AF103" si="2">"" &amp; B72</f>
        <v>00011200000000000000</v>
      </c>
      <c r="AG72" s="103"/>
    </row>
    <row r="73" spans="1:33" s="104" customFormat="1" ht="11.25" x14ac:dyDescent="0.2">
      <c r="A73" s="105" t="s">
        <v>14</v>
      </c>
      <c r="B73" s="345" t="s">
        <v>647</v>
      </c>
      <c r="C73" s="345"/>
      <c r="D73" s="345"/>
      <c r="E73" s="345"/>
      <c r="F73" s="106">
        <v>640800</v>
      </c>
      <c r="G73" s="106"/>
      <c r="H73" s="106">
        <v>640800</v>
      </c>
      <c r="I73" s="106"/>
      <c r="J73" s="106"/>
      <c r="K73" s="106"/>
      <c r="L73" s="106"/>
      <c r="M73" s="106"/>
      <c r="N73" s="106"/>
      <c r="O73" s="106">
        <v>640800</v>
      </c>
      <c r="P73" s="106"/>
      <c r="Q73" s="106"/>
      <c r="R73" s="106"/>
      <c r="S73" s="106">
        <v>1473522.7</v>
      </c>
      <c r="T73" s="106"/>
      <c r="U73" s="106">
        <v>1473522.7</v>
      </c>
      <c r="V73" s="106"/>
      <c r="W73" s="106"/>
      <c r="X73" s="106"/>
      <c r="Y73" s="106"/>
      <c r="Z73" s="106"/>
      <c r="AA73" s="106"/>
      <c r="AB73" s="106">
        <v>1473522.7</v>
      </c>
      <c r="AC73" s="106"/>
      <c r="AD73" s="126"/>
      <c r="AE73" s="107"/>
      <c r="AF73" s="108" t="str">
        <f t="shared" si="2"/>
        <v>00011201000010000120</v>
      </c>
      <c r="AG73" s="103"/>
    </row>
    <row r="74" spans="1:33" s="104" customFormat="1" ht="11.25" x14ac:dyDescent="0.2">
      <c r="A74" s="100" t="s">
        <v>14</v>
      </c>
      <c r="B74" s="408" t="s">
        <v>649</v>
      </c>
      <c r="C74" s="409"/>
      <c r="D74" s="409"/>
      <c r="E74" s="410"/>
      <c r="F74" s="106">
        <v>116300</v>
      </c>
      <c r="G74" s="101"/>
      <c r="H74" s="106">
        <v>116300</v>
      </c>
      <c r="I74" s="101"/>
      <c r="J74" s="84"/>
      <c r="K74" s="84"/>
      <c r="L74" s="84"/>
      <c r="M74" s="84"/>
      <c r="N74" s="84"/>
      <c r="O74" s="84">
        <v>116300</v>
      </c>
      <c r="P74" s="84"/>
      <c r="Q74" s="84"/>
      <c r="R74" s="84"/>
      <c r="S74" s="106">
        <v>1087090.8999999999</v>
      </c>
      <c r="T74" s="101"/>
      <c r="U74" s="106">
        <v>1087090.8999999999</v>
      </c>
      <c r="V74" s="101"/>
      <c r="W74" s="84"/>
      <c r="X74" s="84"/>
      <c r="Y74" s="84"/>
      <c r="Z74" s="84"/>
      <c r="AA74" s="84"/>
      <c r="AB74" s="84">
        <v>1087090.8999999999</v>
      </c>
      <c r="AC74" s="84"/>
      <c r="AD74" s="85"/>
      <c r="AE74" s="86"/>
      <c r="AF74" s="102" t="str">
        <f t="shared" si="2"/>
        <v>00011201010010000120</v>
      </c>
      <c r="AG74" s="103"/>
    </row>
    <row r="75" spans="1:33" s="104" customFormat="1" ht="11.25" x14ac:dyDescent="0.2">
      <c r="A75" s="100" t="s">
        <v>14</v>
      </c>
      <c r="B75" s="408" t="s">
        <v>651</v>
      </c>
      <c r="C75" s="409"/>
      <c r="D75" s="409"/>
      <c r="E75" s="410"/>
      <c r="F75" s="106">
        <v>12200</v>
      </c>
      <c r="G75" s="101"/>
      <c r="H75" s="106">
        <v>12200</v>
      </c>
      <c r="I75" s="101"/>
      <c r="J75" s="84"/>
      <c r="K75" s="84"/>
      <c r="L75" s="84"/>
      <c r="M75" s="84"/>
      <c r="N75" s="84"/>
      <c r="O75" s="84">
        <v>12200</v>
      </c>
      <c r="P75" s="84"/>
      <c r="Q75" s="84"/>
      <c r="R75" s="84"/>
      <c r="S75" s="106">
        <v>64192.94</v>
      </c>
      <c r="T75" s="101"/>
      <c r="U75" s="106">
        <v>64192.94</v>
      </c>
      <c r="V75" s="101"/>
      <c r="W75" s="84"/>
      <c r="X75" s="84"/>
      <c r="Y75" s="84"/>
      <c r="Z75" s="84"/>
      <c r="AA75" s="84"/>
      <c r="AB75" s="84">
        <v>64192.94</v>
      </c>
      <c r="AC75" s="84"/>
      <c r="AD75" s="85"/>
      <c r="AE75" s="86"/>
      <c r="AF75" s="102" t="str">
        <f t="shared" si="2"/>
        <v>00011201030010000120</v>
      </c>
      <c r="AG75" s="103"/>
    </row>
    <row r="76" spans="1:33" s="104" customFormat="1" ht="11.25" x14ac:dyDescent="0.2">
      <c r="A76" s="100" t="s">
        <v>14</v>
      </c>
      <c r="B76" s="408" t="s">
        <v>653</v>
      </c>
      <c r="C76" s="409"/>
      <c r="D76" s="409"/>
      <c r="E76" s="410"/>
      <c r="F76" s="106">
        <v>512300</v>
      </c>
      <c r="G76" s="101"/>
      <c r="H76" s="106">
        <v>512300</v>
      </c>
      <c r="I76" s="101"/>
      <c r="J76" s="84"/>
      <c r="K76" s="84"/>
      <c r="L76" s="84"/>
      <c r="M76" s="84"/>
      <c r="N76" s="84"/>
      <c r="O76" s="84">
        <v>512300</v>
      </c>
      <c r="P76" s="84"/>
      <c r="Q76" s="84"/>
      <c r="R76" s="84"/>
      <c r="S76" s="106">
        <v>0</v>
      </c>
      <c r="T76" s="101"/>
      <c r="U76" s="106">
        <v>0</v>
      </c>
      <c r="V76" s="101"/>
      <c r="W76" s="84"/>
      <c r="X76" s="84"/>
      <c r="Y76" s="84"/>
      <c r="Z76" s="84"/>
      <c r="AA76" s="84"/>
      <c r="AB76" s="84">
        <v>0</v>
      </c>
      <c r="AC76" s="84"/>
      <c r="AD76" s="85"/>
      <c r="AE76" s="86"/>
      <c r="AF76" s="102" t="str">
        <f t="shared" si="2"/>
        <v>00011201040010000120</v>
      </c>
      <c r="AG76" s="103"/>
    </row>
    <row r="77" spans="1:33" s="104" customFormat="1" ht="11.25" x14ac:dyDescent="0.2">
      <c r="A77" s="100" t="s">
        <v>14</v>
      </c>
      <c r="B77" s="408" t="s">
        <v>655</v>
      </c>
      <c r="C77" s="409"/>
      <c r="D77" s="409"/>
      <c r="E77" s="410"/>
      <c r="F77" s="106">
        <v>0</v>
      </c>
      <c r="G77" s="101"/>
      <c r="H77" s="106">
        <v>0</v>
      </c>
      <c r="I77" s="101"/>
      <c r="J77" s="84"/>
      <c r="K77" s="84"/>
      <c r="L77" s="84"/>
      <c r="M77" s="84"/>
      <c r="N77" s="84"/>
      <c r="O77" s="84">
        <v>0</v>
      </c>
      <c r="P77" s="84"/>
      <c r="Q77" s="84"/>
      <c r="R77" s="84"/>
      <c r="S77" s="106">
        <v>322238.86</v>
      </c>
      <c r="T77" s="101"/>
      <c r="U77" s="106">
        <v>322238.86</v>
      </c>
      <c r="V77" s="101"/>
      <c r="W77" s="84"/>
      <c r="X77" s="84"/>
      <c r="Y77" s="84"/>
      <c r="Z77" s="84"/>
      <c r="AA77" s="84"/>
      <c r="AB77" s="84">
        <v>322238.86</v>
      </c>
      <c r="AC77" s="84"/>
      <c r="AD77" s="85"/>
      <c r="AE77" s="86"/>
      <c r="AF77" s="102" t="str">
        <f t="shared" si="2"/>
        <v>00011201041010000120</v>
      </c>
      <c r="AG77" s="103"/>
    </row>
    <row r="78" spans="1:33" s="104" customFormat="1" ht="11.25" x14ac:dyDescent="0.2">
      <c r="A78" s="105" t="s">
        <v>14</v>
      </c>
      <c r="B78" s="345" t="s">
        <v>657</v>
      </c>
      <c r="C78" s="345"/>
      <c r="D78" s="345"/>
      <c r="E78" s="345"/>
      <c r="F78" s="106">
        <v>0</v>
      </c>
      <c r="G78" s="106"/>
      <c r="H78" s="106">
        <v>0</v>
      </c>
      <c r="I78" s="106"/>
      <c r="J78" s="106"/>
      <c r="K78" s="106"/>
      <c r="L78" s="106"/>
      <c r="M78" s="106"/>
      <c r="N78" s="106"/>
      <c r="O78" s="106">
        <v>0</v>
      </c>
      <c r="P78" s="106"/>
      <c r="Q78" s="106"/>
      <c r="R78" s="106"/>
      <c r="S78" s="106">
        <v>22453.13</v>
      </c>
      <c r="T78" s="106"/>
      <c r="U78" s="106">
        <v>22453.13</v>
      </c>
      <c r="V78" s="106"/>
      <c r="W78" s="106"/>
      <c r="X78" s="106"/>
      <c r="Y78" s="106"/>
      <c r="Z78" s="106"/>
      <c r="AA78" s="106"/>
      <c r="AB78" s="106">
        <v>22453.13</v>
      </c>
      <c r="AC78" s="106"/>
      <c r="AD78" s="126"/>
      <c r="AE78" s="107"/>
      <c r="AF78" s="108" t="str">
        <f t="shared" si="2"/>
        <v>00011300000000000000</v>
      </c>
      <c r="AG78" s="103"/>
    </row>
    <row r="79" spans="1:33" s="104" customFormat="1" ht="11.25" x14ac:dyDescent="0.2">
      <c r="A79" s="105" t="s">
        <v>14</v>
      </c>
      <c r="B79" s="345" t="s">
        <v>659</v>
      </c>
      <c r="C79" s="345"/>
      <c r="D79" s="345"/>
      <c r="E79" s="345"/>
      <c r="F79" s="106">
        <v>0</v>
      </c>
      <c r="G79" s="106"/>
      <c r="H79" s="106">
        <v>0</v>
      </c>
      <c r="I79" s="106"/>
      <c r="J79" s="106"/>
      <c r="K79" s="106"/>
      <c r="L79" s="106"/>
      <c r="M79" s="106"/>
      <c r="N79" s="106"/>
      <c r="O79" s="106">
        <v>0</v>
      </c>
      <c r="P79" s="106"/>
      <c r="Q79" s="106"/>
      <c r="R79" s="106"/>
      <c r="S79" s="106">
        <v>22453.13</v>
      </c>
      <c r="T79" s="106"/>
      <c r="U79" s="106">
        <v>22453.13</v>
      </c>
      <c r="V79" s="106"/>
      <c r="W79" s="106"/>
      <c r="X79" s="106"/>
      <c r="Y79" s="106"/>
      <c r="Z79" s="106"/>
      <c r="AA79" s="106"/>
      <c r="AB79" s="106">
        <v>22453.13</v>
      </c>
      <c r="AC79" s="106"/>
      <c r="AD79" s="126"/>
      <c r="AE79" s="107"/>
      <c r="AF79" s="108" t="str">
        <f t="shared" si="2"/>
        <v>00011302000000000130</v>
      </c>
      <c r="AG79" s="103"/>
    </row>
    <row r="80" spans="1:33" s="104" customFormat="1" ht="11.25" x14ac:dyDescent="0.2">
      <c r="A80" s="105" t="s">
        <v>14</v>
      </c>
      <c r="B80" s="345" t="s">
        <v>661</v>
      </c>
      <c r="C80" s="345"/>
      <c r="D80" s="345"/>
      <c r="E80" s="345"/>
      <c r="F80" s="106">
        <v>0</v>
      </c>
      <c r="G80" s="106"/>
      <c r="H80" s="106">
        <v>0</v>
      </c>
      <c r="I80" s="106"/>
      <c r="J80" s="106"/>
      <c r="K80" s="106"/>
      <c r="L80" s="106"/>
      <c r="M80" s="106"/>
      <c r="N80" s="106"/>
      <c r="O80" s="106">
        <v>0</v>
      </c>
      <c r="P80" s="106"/>
      <c r="Q80" s="106"/>
      <c r="R80" s="106"/>
      <c r="S80" s="106">
        <v>22453.13</v>
      </c>
      <c r="T80" s="106"/>
      <c r="U80" s="106">
        <v>22453.13</v>
      </c>
      <c r="V80" s="106"/>
      <c r="W80" s="106"/>
      <c r="X80" s="106"/>
      <c r="Y80" s="106"/>
      <c r="Z80" s="106"/>
      <c r="AA80" s="106"/>
      <c r="AB80" s="106">
        <v>22453.13</v>
      </c>
      <c r="AC80" s="106"/>
      <c r="AD80" s="126"/>
      <c r="AE80" s="107"/>
      <c r="AF80" s="108" t="str">
        <f t="shared" si="2"/>
        <v>00011302990000000130</v>
      </c>
      <c r="AG80" s="103"/>
    </row>
    <row r="81" spans="1:33" s="104" customFormat="1" ht="11.25" x14ac:dyDescent="0.2">
      <c r="A81" s="100" t="s">
        <v>14</v>
      </c>
      <c r="B81" s="408" t="s">
        <v>663</v>
      </c>
      <c r="C81" s="409"/>
      <c r="D81" s="409"/>
      <c r="E81" s="410"/>
      <c r="F81" s="106">
        <v>0</v>
      </c>
      <c r="G81" s="101"/>
      <c r="H81" s="106">
        <v>0</v>
      </c>
      <c r="I81" s="101"/>
      <c r="J81" s="84"/>
      <c r="K81" s="84"/>
      <c r="L81" s="84"/>
      <c r="M81" s="84"/>
      <c r="N81" s="84"/>
      <c r="O81" s="84">
        <v>0</v>
      </c>
      <c r="P81" s="84"/>
      <c r="Q81" s="84"/>
      <c r="R81" s="84"/>
      <c r="S81" s="106">
        <v>22453.13</v>
      </c>
      <c r="T81" s="101"/>
      <c r="U81" s="106">
        <v>22453.13</v>
      </c>
      <c r="V81" s="101"/>
      <c r="W81" s="84"/>
      <c r="X81" s="84"/>
      <c r="Y81" s="84"/>
      <c r="Z81" s="84"/>
      <c r="AA81" s="84"/>
      <c r="AB81" s="84">
        <v>22453.13</v>
      </c>
      <c r="AC81" s="84"/>
      <c r="AD81" s="85"/>
      <c r="AE81" s="86"/>
      <c r="AF81" s="102" t="str">
        <f t="shared" si="2"/>
        <v>00011302995050000130</v>
      </c>
      <c r="AG81" s="103"/>
    </row>
    <row r="82" spans="1:33" s="104" customFormat="1" ht="11.25" x14ac:dyDescent="0.2">
      <c r="A82" s="105" t="s">
        <v>14</v>
      </c>
      <c r="B82" s="345" t="s">
        <v>665</v>
      </c>
      <c r="C82" s="345"/>
      <c r="D82" s="345"/>
      <c r="E82" s="345"/>
      <c r="F82" s="106">
        <v>7336000</v>
      </c>
      <c r="G82" s="106"/>
      <c r="H82" s="106">
        <v>7336000</v>
      </c>
      <c r="I82" s="106"/>
      <c r="J82" s="106"/>
      <c r="K82" s="106"/>
      <c r="L82" s="106"/>
      <c r="M82" s="106"/>
      <c r="N82" s="106"/>
      <c r="O82" s="106">
        <v>5836000</v>
      </c>
      <c r="P82" s="106">
        <v>1400000</v>
      </c>
      <c r="Q82" s="106">
        <v>100000</v>
      </c>
      <c r="R82" s="106"/>
      <c r="S82" s="106">
        <v>4056619.65</v>
      </c>
      <c r="T82" s="106"/>
      <c r="U82" s="106">
        <v>4056619.65</v>
      </c>
      <c r="V82" s="106"/>
      <c r="W82" s="106"/>
      <c r="X82" s="106"/>
      <c r="Y82" s="106"/>
      <c r="Z82" s="106"/>
      <c r="AA82" s="106"/>
      <c r="AB82" s="106">
        <v>2841149.04</v>
      </c>
      <c r="AC82" s="106">
        <v>1112470.6100000001</v>
      </c>
      <c r="AD82" s="126">
        <v>103000</v>
      </c>
      <c r="AE82" s="107"/>
      <c r="AF82" s="108" t="str">
        <f t="shared" si="2"/>
        <v>00011400000000000000</v>
      </c>
      <c r="AG82" s="103"/>
    </row>
    <row r="83" spans="1:33" s="104" customFormat="1" ht="11.25" x14ac:dyDescent="0.2">
      <c r="A83" s="105" t="s">
        <v>14</v>
      </c>
      <c r="B83" s="345" t="s">
        <v>667</v>
      </c>
      <c r="C83" s="345"/>
      <c r="D83" s="345"/>
      <c r="E83" s="345"/>
      <c r="F83" s="106">
        <v>1400000</v>
      </c>
      <c r="G83" s="106"/>
      <c r="H83" s="106">
        <v>1400000</v>
      </c>
      <c r="I83" s="106"/>
      <c r="J83" s="106"/>
      <c r="K83" s="106"/>
      <c r="L83" s="106"/>
      <c r="M83" s="106"/>
      <c r="N83" s="106"/>
      <c r="O83" s="106">
        <v>1300000</v>
      </c>
      <c r="P83" s="106"/>
      <c r="Q83" s="106">
        <v>100000</v>
      </c>
      <c r="R83" s="106"/>
      <c r="S83" s="106">
        <v>123308.79</v>
      </c>
      <c r="T83" s="106"/>
      <c r="U83" s="106">
        <v>123308.79</v>
      </c>
      <c r="V83" s="106"/>
      <c r="W83" s="106"/>
      <c r="X83" s="106"/>
      <c r="Y83" s="106"/>
      <c r="Z83" s="106"/>
      <c r="AA83" s="106"/>
      <c r="AB83" s="106">
        <v>20308.79</v>
      </c>
      <c r="AC83" s="106"/>
      <c r="AD83" s="126">
        <v>103000</v>
      </c>
      <c r="AE83" s="107"/>
      <c r="AF83" s="108" t="str">
        <f t="shared" si="2"/>
        <v>00011402000000000000</v>
      </c>
      <c r="AG83" s="103"/>
    </row>
    <row r="84" spans="1:33" s="104" customFormat="1" ht="11.25" x14ac:dyDescent="0.2">
      <c r="A84" s="105" t="s">
        <v>14</v>
      </c>
      <c r="B84" s="345" t="s">
        <v>669</v>
      </c>
      <c r="C84" s="345"/>
      <c r="D84" s="345"/>
      <c r="E84" s="345"/>
      <c r="F84" s="106">
        <v>1300000</v>
      </c>
      <c r="G84" s="106"/>
      <c r="H84" s="106">
        <v>1300000</v>
      </c>
      <c r="I84" s="106"/>
      <c r="J84" s="106"/>
      <c r="K84" s="106"/>
      <c r="L84" s="106"/>
      <c r="M84" s="106"/>
      <c r="N84" s="106"/>
      <c r="O84" s="106">
        <v>1300000</v>
      </c>
      <c r="P84" s="106"/>
      <c r="Q84" s="106"/>
      <c r="R84" s="106"/>
      <c r="S84" s="106">
        <v>20308.79</v>
      </c>
      <c r="T84" s="106"/>
      <c r="U84" s="106">
        <v>20308.79</v>
      </c>
      <c r="V84" s="106"/>
      <c r="W84" s="106"/>
      <c r="X84" s="106"/>
      <c r="Y84" s="106"/>
      <c r="Z84" s="106"/>
      <c r="AA84" s="106"/>
      <c r="AB84" s="106">
        <v>20308.79</v>
      </c>
      <c r="AC84" s="106"/>
      <c r="AD84" s="126"/>
      <c r="AE84" s="107"/>
      <c r="AF84" s="108" t="str">
        <f t="shared" si="2"/>
        <v>00011402050050000410</v>
      </c>
      <c r="AG84" s="103"/>
    </row>
    <row r="85" spans="1:33" s="104" customFormat="1" ht="11.25" x14ac:dyDescent="0.2">
      <c r="A85" s="105" t="s">
        <v>14</v>
      </c>
      <c r="B85" s="345" t="s">
        <v>671</v>
      </c>
      <c r="C85" s="345"/>
      <c r="D85" s="345"/>
      <c r="E85" s="345"/>
      <c r="F85" s="106">
        <v>100000</v>
      </c>
      <c r="G85" s="106"/>
      <c r="H85" s="106">
        <v>100000</v>
      </c>
      <c r="I85" s="106"/>
      <c r="J85" s="106"/>
      <c r="K85" s="106"/>
      <c r="L85" s="106"/>
      <c r="M85" s="106"/>
      <c r="N85" s="106"/>
      <c r="O85" s="106"/>
      <c r="P85" s="106"/>
      <c r="Q85" s="106">
        <v>100000</v>
      </c>
      <c r="R85" s="106"/>
      <c r="S85" s="106">
        <v>103000</v>
      </c>
      <c r="T85" s="106"/>
      <c r="U85" s="106">
        <v>103000</v>
      </c>
      <c r="V85" s="106"/>
      <c r="W85" s="106"/>
      <c r="X85" s="106"/>
      <c r="Y85" s="106"/>
      <c r="Z85" s="106"/>
      <c r="AA85" s="106"/>
      <c r="AB85" s="106"/>
      <c r="AC85" s="106"/>
      <c r="AD85" s="126">
        <v>103000</v>
      </c>
      <c r="AE85" s="107"/>
      <c r="AF85" s="108" t="str">
        <f t="shared" si="2"/>
        <v>00011402050100000410</v>
      </c>
      <c r="AG85" s="103"/>
    </row>
    <row r="86" spans="1:33" s="104" customFormat="1" ht="11.25" x14ac:dyDescent="0.2">
      <c r="A86" s="100" t="s">
        <v>14</v>
      </c>
      <c r="B86" s="408" t="s">
        <v>673</v>
      </c>
      <c r="C86" s="409"/>
      <c r="D86" s="409"/>
      <c r="E86" s="410"/>
      <c r="F86" s="106">
        <v>1300000</v>
      </c>
      <c r="G86" s="101"/>
      <c r="H86" s="106">
        <v>1300000</v>
      </c>
      <c r="I86" s="101"/>
      <c r="J86" s="84"/>
      <c r="K86" s="84"/>
      <c r="L86" s="84"/>
      <c r="M86" s="84"/>
      <c r="N86" s="84"/>
      <c r="O86" s="84">
        <v>1300000</v>
      </c>
      <c r="P86" s="84"/>
      <c r="Q86" s="84"/>
      <c r="R86" s="84"/>
      <c r="S86" s="106">
        <v>20308.79</v>
      </c>
      <c r="T86" s="101"/>
      <c r="U86" s="106">
        <v>20308.79</v>
      </c>
      <c r="V86" s="101"/>
      <c r="W86" s="84"/>
      <c r="X86" s="84"/>
      <c r="Y86" s="84"/>
      <c r="Z86" s="84"/>
      <c r="AA86" s="84"/>
      <c r="AB86" s="84">
        <v>20308.79</v>
      </c>
      <c r="AC86" s="84"/>
      <c r="AD86" s="85"/>
      <c r="AE86" s="86"/>
      <c r="AF86" s="102" t="str">
        <f t="shared" si="2"/>
        <v>00011402052050000410</v>
      </c>
      <c r="AG86" s="103"/>
    </row>
    <row r="87" spans="1:33" s="104" customFormat="1" ht="11.25" x14ac:dyDescent="0.2">
      <c r="A87" s="100" t="s">
        <v>14</v>
      </c>
      <c r="B87" s="408" t="s">
        <v>675</v>
      </c>
      <c r="C87" s="409"/>
      <c r="D87" s="409"/>
      <c r="E87" s="410"/>
      <c r="F87" s="106">
        <v>100000</v>
      </c>
      <c r="G87" s="101"/>
      <c r="H87" s="106">
        <v>100000</v>
      </c>
      <c r="I87" s="101"/>
      <c r="J87" s="84"/>
      <c r="K87" s="84"/>
      <c r="L87" s="84"/>
      <c r="M87" s="84"/>
      <c r="N87" s="84"/>
      <c r="O87" s="84"/>
      <c r="P87" s="84"/>
      <c r="Q87" s="84">
        <v>100000</v>
      </c>
      <c r="R87" s="84"/>
      <c r="S87" s="106">
        <v>103000</v>
      </c>
      <c r="T87" s="101"/>
      <c r="U87" s="106">
        <v>103000</v>
      </c>
      <c r="V87" s="101"/>
      <c r="W87" s="84"/>
      <c r="X87" s="84"/>
      <c r="Y87" s="84"/>
      <c r="Z87" s="84"/>
      <c r="AA87" s="84"/>
      <c r="AB87" s="84"/>
      <c r="AC87" s="84"/>
      <c r="AD87" s="85">
        <v>103000</v>
      </c>
      <c r="AE87" s="86"/>
      <c r="AF87" s="102" t="str">
        <f t="shared" si="2"/>
        <v>00011402052100000410</v>
      </c>
      <c r="AG87" s="103"/>
    </row>
    <row r="88" spans="1:33" s="104" customFormat="1" ht="11.25" x14ac:dyDescent="0.2">
      <c r="A88" s="105" t="s">
        <v>14</v>
      </c>
      <c r="B88" s="345" t="s">
        <v>677</v>
      </c>
      <c r="C88" s="345"/>
      <c r="D88" s="345"/>
      <c r="E88" s="345"/>
      <c r="F88" s="106">
        <v>5936000</v>
      </c>
      <c r="G88" s="106"/>
      <c r="H88" s="106">
        <v>5936000</v>
      </c>
      <c r="I88" s="106"/>
      <c r="J88" s="106"/>
      <c r="K88" s="106"/>
      <c r="L88" s="106"/>
      <c r="M88" s="106"/>
      <c r="N88" s="106"/>
      <c r="O88" s="106">
        <v>4536000</v>
      </c>
      <c r="P88" s="106">
        <v>1400000</v>
      </c>
      <c r="Q88" s="106"/>
      <c r="R88" s="106"/>
      <c r="S88" s="106">
        <v>3933310.86</v>
      </c>
      <c r="T88" s="106"/>
      <c r="U88" s="106">
        <v>3933310.86</v>
      </c>
      <c r="V88" s="106"/>
      <c r="W88" s="106"/>
      <c r="X88" s="106"/>
      <c r="Y88" s="106"/>
      <c r="Z88" s="106"/>
      <c r="AA88" s="106"/>
      <c r="AB88" s="106">
        <v>2820840.25</v>
      </c>
      <c r="AC88" s="106">
        <v>1112470.6100000001</v>
      </c>
      <c r="AD88" s="126"/>
      <c r="AE88" s="107"/>
      <c r="AF88" s="108" t="str">
        <f t="shared" si="2"/>
        <v>00011406000000000430</v>
      </c>
      <c r="AG88" s="103"/>
    </row>
    <row r="89" spans="1:33" s="104" customFormat="1" ht="11.25" x14ac:dyDescent="0.2">
      <c r="A89" s="105" t="s">
        <v>14</v>
      </c>
      <c r="B89" s="345" t="s">
        <v>679</v>
      </c>
      <c r="C89" s="345"/>
      <c r="D89" s="345"/>
      <c r="E89" s="345"/>
      <c r="F89" s="106">
        <v>5936000</v>
      </c>
      <c r="G89" s="106"/>
      <c r="H89" s="106">
        <v>5936000</v>
      </c>
      <c r="I89" s="106"/>
      <c r="J89" s="106"/>
      <c r="K89" s="106"/>
      <c r="L89" s="106"/>
      <c r="M89" s="106"/>
      <c r="N89" s="106"/>
      <c r="O89" s="106">
        <v>4536000</v>
      </c>
      <c r="P89" s="106">
        <v>1400000</v>
      </c>
      <c r="Q89" s="106"/>
      <c r="R89" s="106"/>
      <c r="S89" s="106">
        <v>3933310.86</v>
      </c>
      <c r="T89" s="106"/>
      <c r="U89" s="106">
        <v>3933310.86</v>
      </c>
      <c r="V89" s="106"/>
      <c r="W89" s="106"/>
      <c r="X89" s="106"/>
      <c r="Y89" s="106"/>
      <c r="Z89" s="106"/>
      <c r="AA89" s="106"/>
      <c r="AB89" s="106">
        <v>2820840.25</v>
      </c>
      <c r="AC89" s="106">
        <v>1112470.6100000001</v>
      </c>
      <c r="AD89" s="126"/>
      <c r="AE89" s="107"/>
      <c r="AF89" s="108" t="str">
        <f t="shared" si="2"/>
        <v>00011406010000000430</v>
      </c>
      <c r="AG89" s="103"/>
    </row>
    <row r="90" spans="1:33" s="104" customFormat="1" ht="11.25" x14ac:dyDescent="0.2">
      <c r="A90" s="100" t="s">
        <v>14</v>
      </c>
      <c r="B90" s="408" t="s">
        <v>681</v>
      </c>
      <c r="C90" s="409"/>
      <c r="D90" s="409"/>
      <c r="E90" s="410"/>
      <c r="F90" s="106">
        <v>2018000</v>
      </c>
      <c r="G90" s="101"/>
      <c r="H90" s="106">
        <v>2018000</v>
      </c>
      <c r="I90" s="101"/>
      <c r="J90" s="84"/>
      <c r="K90" s="84"/>
      <c r="L90" s="84"/>
      <c r="M90" s="84"/>
      <c r="N90" s="84"/>
      <c r="O90" s="84">
        <v>2018000</v>
      </c>
      <c r="P90" s="84"/>
      <c r="Q90" s="84"/>
      <c r="R90" s="84"/>
      <c r="S90" s="106">
        <v>1708369.65</v>
      </c>
      <c r="T90" s="101"/>
      <c r="U90" s="106">
        <v>1708369.65</v>
      </c>
      <c r="V90" s="101"/>
      <c r="W90" s="84"/>
      <c r="X90" s="84"/>
      <c r="Y90" s="84"/>
      <c r="Z90" s="84"/>
      <c r="AA90" s="84"/>
      <c r="AB90" s="84">
        <v>1708369.65</v>
      </c>
      <c r="AC90" s="84"/>
      <c r="AD90" s="85"/>
      <c r="AE90" s="86"/>
      <c r="AF90" s="102" t="str">
        <f t="shared" si="2"/>
        <v>00011406013050000430</v>
      </c>
      <c r="AG90" s="103"/>
    </row>
    <row r="91" spans="1:33" s="104" customFormat="1" ht="11.25" x14ac:dyDescent="0.2">
      <c r="A91" s="100" t="s">
        <v>14</v>
      </c>
      <c r="B91" s="408" t="s">
        <v>683</v>
      </c>
      <c r="C91" s="409"/>
      <c r="D91" s="409"/>
      <c r="E91" s="410"/>
      <c r="F91" s="106">
        <v>3918000</v>
      </c>
      <c r="G91" s="101"/>
      <c r="H91" s="106">
        <v>3918000</v>
      </c>
      <c r="I91" s="101"/>
      <c r="J91" s="84"/>
      <c r="K91" s="84"/>
      <c r="L91" s="84"/>
      <c r="M91" s="84"/>
      <c r="N91" s="84"/>
      <c r="O91" s="84">
        <v>2518000</v>
      </c>
      <c r="P91" s="84">
        <v>1400000</v>
      </c>
      <c r="Q91" s="84"/>
      <c r="R91" s="84"/>
      <c r="S91" s="106">
        <v>2224941.21</v>
      </c>
      <c r="T91" s="101"/>
      <c r="U91" s="106">
        <v>2224941.21</v>
      </c>
      <c r="V91" s="101"/>
      <c r="W91" s="84"/>
      <c r="X91" s="84"/>
      <c r="Y91" s="84"/>
      <c r="Z91" s="84"/>
      <c r="AA91" s="84"/>
      <c r="AB91" s="84">
        <v>1112470.6000000001</v>
      </c>
      <c r="AC91" s="84">
        <v>1112470.6100000001</v>
      </c>
      <c r="AD91" s="85"/>
      <c r="AE91" s="86"/>
      <c r="AF91" s="102" t="str">
        <f t="shared" si="2"/>
        <v>00011406013130000430</v>
      </c>
      <c r="AG91" s="103"/>
    </row>
    <row r="92" spans="1:33" s="104" customFormat="1" ht="11.25" x14ac:dyDescent="0.2">
      <c r="A92" s="105" t="s">
        <v>14</v>
      </c>
      <c r="B92" s="345" t="s">
        <v>685</v>
      </c>
      <c r="C92" s="345"/>
      <c r="D92" s="345"/>
      <c r="E92" s="345"/>
      <c r="F92" s="106">
        <v>2909400</v>
      </c>
      <c r="G92" s="106"/>
      <c r="H92" s="106">
        <v>2909400</v>
      </c>
      <c r="I92" s="106"/>
      <c r="J92" s="106"/>
      <c r="K92" s="106"/>
      <c r="L92" s="106"/>
      <c r="M92" s="106"/>
      <c r="N92" s="106"/>
      <c r="O92" s="106">
        <v>2729400</v>
      </c>
      <c r="P92" s="106">
        <v>180000</v>
      </c>
      <c r="Q92" s="106">
        <v>0</v>
      </c>
      <c r="R92" s="106"/>
      <c r="S92" s="106">
        <v>1904975.69</v>
      </c>
      <c r="T92" s="106"/>
      <c r="U92" s="106">
        <v>1904975.69</v>
      </c>
      <c r="V92" s="106"/>
      <c r="W92" s="106"/>
      <c r="X92" s="106"/>
      <c r="Y92" s="106"/>
      <c r="Z92" s="106"/>
      <c r="AA92" s="106"/>
      <c r="AB92" s="106">
        <v>1704105.29</v>
      </c>
      <c r="AC92" s="106">
        <v>182951.9</v>
      </c>
      <c r="AD92" s="126">
        <v>17918.5</v>
      </c>
      <c r="AE92" s="107"/>
      <c r="AF92" s="108" t="str">
        <f t="shared" si="2"/>
        <v>00011600000000000000</v>
      </c>
      <c r="AG92" s="103"/>
    </row>
    <row r="93" spans="1:33" s="104" customFormat="1" ht="11.25" x14ac:dyDescent="0.2">
      <c r="A93" s="105" t="s">
        <v>14</v>
      </c>
      <c r="B93" s="345" t="s">
        <v>687</v>
      </c>
      <c r="C93" s="345"/>
      <c r="D93" s="345"/>
      <c r="E93" s="345"/>
      <c r="F93" s="106">
        <v>180000</v>
      </c>
      <c r="G93" s="106"/>
      <c r="H93" s="106">
        <v>180000</v>
      </c>
      <c r="I93" s="106"/>
      <c r="J93" s="106"/>
      <c r="K93" s="106"/>
      <c r="L93" s="106"/>
      <c r="M93" s="106"/>
      <c r="N93" s="106"/>
      <c r="O93" s="106">
        <v>180000</v>
      </c>
      <c r="P93" s="106"/>
      <c r="Q93" s="106"/>
      <c r="R93" s="106"/>
      <c r="S93" s="106">
        <v>37856.269999999997</v>
      </c>
      <c r="T93" s="106"/>
      <c r="U93" s="106">
        <v>37856.269999999997</v>
      </c>
      <c r="V93" s="106"/>
      <c r="W93" s="106"/>
      <c r="X93" s="106"/>
      <c r="Y93" s="106"/>
      <c r="Z93" s="106"/>
      <c r="AA93" s="106"/>
      <c r="AB93" s="106">
        <v>37856.269999999997</v>
      </c>
      <c r="AC93" s="106"/>
      <c r="AD93" s="126"/>
      <c r="AE93" s="107"/>
      <c r="AF93" s="108" t="str">
        <f t="shared" si="2"/>
        <v>00011603000000000140</v>
      </c>
      <c r="AG93" s="103"/>
    </row>
    <row r="94" spans="1:33" s="104" customFormat="1" ht="11.25" x14ac:dyDescent="0.2">
      <c r="A94" s="100" t="s">
        <v>14</v>
      </c>
      <c r="B94" s="408" t="s">
        <v>689</v>
      </c>
      <c r="C94" s="409"/>
      <c r="D94" s="409"/>
      <c r="E94" s="410"/>
      <c r="F94" s="106">
        <v>169200</v>
      </c>
      <c r="G94" s="101"/>
      <c r="H94" s="106">
        <v>169200</v>
      </c>
      <c r="I94" s="101"/>
      <c r="J94" s="84"/>
      <c r="K94" s="84"/>
      <c r="L94" s="84"/>
      <c r="M94" s="84"/>
      <c r="N94" s="84"/>
      <c r="O94" s="84">
        <v>169200</v>
      </c>
      <c r="P94" s="84"/>
      <c r="Q94" s="84"/>
      <c r="R94" s="84"/>
      <c r="S94" s="106">
        <v>37206.269999999997</v>
      </c>
      <c r="T94" s="101"/>
      <c r="U94" s="106">
        <v>37206.269999999997</v>
      </c>
      <c r="V94" s="101"/>
      <c r="W94" s="84"/>
      <c r="X94" s="84"/>
      <c r="Y94" s="84"/>
      <c r="Z94" s="84"/>
      <c r="AA94" s="84"/>
      <c r="AB94" s="84">
        <v>37206.269999999997</v>
      </c>
      <c r="AC94" s="84"/>
      <c r="AD94" s="85"/>
      <c r="AE94" s="86"/>
      <c r="AF94" s="102" t="str">
        <f t="shared" si="2"/>
        <v>00011603010010000140</v>
      </c>
      <c r="AG94" s="103"/>
    </row>
    <row r="95" spans="1:33" s="104" customFormat="1" ht="11.25" x14ac:dyDescent="0.2">
      <c r="A95" s="100" t="s">
        <v>14</v>
      </c>
      <c r="B95" s="408" t="s">
        <v>691</v>
      </c>
      <c r="C95" s="409"/>
      <c r="D95" s="409"/>
      <c r="E95" s="410"/>
      <c r="F95" s="106">
        <v>10800</v>
      </c>
      <c r="G95" s="101"/>
      <c r="H95" s="106">
        <v>10800</v>
      </c>
      <c r="I95" s="101"/>
      <c r="J95" s="84"/>
      <c r="K95" s="84"/>
      <c r="L95" s="84"/>
      <c r="M95" s="84"/>
      <c r="N95" s="84"/>
      <c r="O95" s="84">
        <v>10800</v>
      </c>
      <c r="P95" s="84"/>
      <c r="Q95" s="84"/>
      <c r="R95" s="84"/>
      <c r="S95" s="106">
        <v>650</v>
      </c>
      <c r="T95" s="101"/>
      <c r="U95" s="106">
        <v>650</v>
      </c>
      <c r="V95" s="101"/>
      <c r="W95" s="84"/>
      <c r="X95" s="84"/>
      <c r="Y95" s="84"/>
      <c r="Z95" s="84"/>
      <c r="AA95" s="84"/>
      <c r="AB95" s="84">
        <v>650</v>
      </c>
      <c r="AC95" s="84"/>
      <c r="AD95" s="85"/>
      <c r="AE95" s="86"/>
      <c r="AF95" s="102" t="str">
        <f t="shared" si="2"/>
        <v>00011603030010000140</v>
      </c>
      <c r="AG95" s="103"/>
    </row>
    <row r="96" spans="1:33" s="104" customFormat="1" ht="11.25" x14ac:dyDescent="0.2">
      <c r="A96" s="100" t="s">
        <v>14</v>
      </c>
      <c r="B96" s="408" t="s">
        <v>693</v>
      </c>
      <c r="C96" s="409"/>
      <c r="D96" s="409"/>
      <c r="E96" s="410"/>
      <c r="F96" s="106">
        <v>0</v>
      </c>
      <c r="G96" s="101"/>
      <c r="H96" s="106">
        <v>0</v>
      </c>
      <c r="I96" s="101"/>
      <c r="J96" s="84"/>
      <c r="K96" s="84"/>
      <c r="L96" s="84"/>
      <c r="M96" s="84"/>
      <c r="N96" s="84"/>
      <c r="O96" s="84">
        <v>0</v>
      </c>
      <c r="P96" s="84"/>
      <c r="Q96" s="84"/>
      <c r="R96" s="84"/>
      <c r="S96" s="106">
        <v>10000</v>
      </c>
      <c r="T96" s="101"/>
      <c r="U96" s="106">
        <v>10000</v>
      </c>
      <c r="V96" s="101"/>
      <c r="W96" s="84"/>
      <c r="X96" s="84"/>
      <c r="Y96" s="84"/>
      <c r="Z96" s="84"/>
      <c r="AA96" s="84"/>
      <c r="AB96" s="84">
        <v>10000</v>
      </c>
      <c r="AC96" s="84"/>
      <c r="AD96" s="85"/>
      <c r="AE96" s="86"/>
      <c r="AF96" s="102" t="str">
        <f t="shared" si="2"/>
        <v>00011606000010000140</v>
      </c>
      <c r="AG96" s="103"/>
    </row>
    <row r="97" spans="1:33" s="104" customFormat="1" ht="11.25" x14ac:dyDescent="0.2">
      <c r="A97" s="105" t="s">
        <v>14</v>
      </c>
      <c r="B97" s="345" t="s">
        <v>695</v>
      </c>
      <c r="C97" s="345"/>
      <c r="D97" s="345"/>
      <c r="E97" s="345"/>
      <c r="F97" s="106">
        <v>35000</v>
      </c>
      <c r="G97" s="106"/>
      <c r="H97" s="106">
        <v>35000</v>
      </c>
      <c r="I97" s="106"/>
      <c r="J97" s="106"/>
      <c r="K97" s="106"/>
      <c r="L97" s="106"/>
      <c r="M97" s="106"/>
      <c r="N97" s="106"/>
      <c r="O97" s="106">
        <v>35000</v>
      </c>
      <c r="P97" s="106"/>
      <c r="Q97" s="106"/>
      <c r="R97" s="106"/>
      <c r="S97" s="106">
        <v>95250</v>
      </c>
      <c r="T97" s="106"/>
      <c r="U97" s="106">
        <v>95250</v>
      </c>
      <c r="V97" s="106"/>
      <c r="W97" s="106"/>
      <c r="X97" s="106"/>
      <c r="Y97" s="106"/>
      <c r="Z97" s="106"/>
      <c r="AA97" s="106"/>
      <c r="AB97" s="106">
        <v>95250</v>
      </c>
      <c r="AC97" s="106"/>
      <c r="AD97" s="126"/>
      <c r="AE97" s="107"/>
      <c r="AF97" s="108" t="str">
        <f t="shared" si="2"/>
        <v>00011608000010000140</v>
      </c>
      <c r="AG97" s="103"/>
    </row>
    <row r="98" spans="1:33" s="104" customFormat="1" ht="11.25" x14ac:dyDescent="0.2">
      <c r="A98" s="100" t="s">
        <v>14</v>
      </c>
      <c r="B98" s="408" t="s">
        <v>697</v>
      </c>
      <c r="C98" s="409"/>
      <c r="D98" s="409"/>
      <c r="E98" s="410"/>
      <c r="F98" s="106">
        <v>20000</v>
      </c>
      <c r="G98" s="101"/>
      <c r="H98" s="106">
        <v>20000</v>
      </c>
      <c r="I98" s="101"/>
      <c r="J98" s="84"/>
      <c r="K98" s="84"/>
      <c r="L98" s="84"/>
      <c r="M98" s="84"/>
      <c r="N98" s="84"/>
      <c r="O98" s="84">
        <v>20000</v>
      </c>
      <c r="P98" s="84"/>
      <c r="Q98" s="84"/>
      <c r="R98" s="84"/>
      <c r="S98" s="106">
        <v>60250</v>
      </c>
      <c r="T98" s="101"/>
      <c r="U98" s="106">
        <v>60250</v>
      </c>
      <c r="V98" s="101"/>
      <c r="W98" s="84"/>
      <c r="X98" s="84"/>
      <c r="Y98" s="84"/>
      <c r="Z98" s="84"/>
      <c r="AA98" s="84"/>
      <c r="AB98" s="84">
        <v>60250</v>
      </c>
      <c r="AC98" s="84"/>
      <c r="AD98" s="85"/>
      <c r="AE98" s="86"/>
      <c r="AF98" s="102" t="str">
        <f t="shared" si="2"/>
        <v>00011608010010000140</v>
      </c>
      <c r="AG98" s="103"/>
    </row>
    <row r="99" spans="1:33" s="104" customFormat="1" ht="11.25" x14ac:dyDescent="0.2">
      <c r="A99" s="100" t="s">
        <v>14</v>
      </c>
      <c r="B99" s="408" t="s">
        <v>699</v>
      </c>
      <c r="C99" s="409"/>
      <c r="D99" s="409"/>
      <c r="E99" s="410"/>
      <c r="F99" s="106">
        <v>15000</v>
      </c>
      <c r="G99" s="101"/>
      <c r="H99" s="106">
        <v>15000</v>
      </c>
      <c r="I99" s="101"/>
      <c r="J99" s="84"/>
      <c r="K99" s="84"/>
      <c r="L99" s="84"/>
      <c r="M99" s="84"/>
      <c r="N99" s="84"/>
      <c r="O99" s="84">
        <v>15000</v>
      </c>
      <c r="P99" s="84"/>
      <c r="Q99" s="84"/>
      <c r="R99" s="84"/>
      <c r="S99" s="106">
        <v>35000</v>
      </c>
      <c r="T99" s="101"/>
      <c r="U99" s="106">
        <v>35000</v>
      </c>
      <c r="V99" s="101"/>
      <c r="W99" s="84"/>
      <c r="X99" s="84"/>
      <c r="Y99" s="84"/>
      <c r="Z99" s="84"/>
      <c r="AA99" s="84"/>
      <c r="AB99" s="84">
        <v>35000</v>
      </c>
      <c r="AC99" s="84"/>
      <c r="AD99" s="85"/>
      <c r="AE99" s="86"/>
      <c r="AF99" s="102" t="str">
        <f t="shared" si="2"/>
        <v>00011608020010000140</v>
      </c>
      <c r="AG99" s="103"/>
    </row>
    <row r="100" spans="1:33" s="104" customFormat="1" ht="11.25" x14ac:dyDescent="0.2">
      <c r="A100" s="105" t="s">
        <v>14</v>
      </c>
      <c r="B100" s="345" t="s">
        <v>701</v>
      </c>
      <c r="C100" s="345"/>
      <c r="D100" s="345"/>
      <c r="E100" s="345"/>
      <c r="F100" s="106">
        <v>0</v>
      </c>
      <c r="G100" s="106"/>
      <c r="H100" s="106">
        <v>0</v>
      </c>
      <c r="I100" s="106"/>
      <c r="J100" s="106"/>
      <c r="K100" s="106"/>
      <c r="L100" s="106"/>
      <c r="M100" s="106"/>
      <c r="N100" s="106"/>
      <c r="O100" s="106">
        <v>0</v>
      </c>
      <c r="P100" s="106"/>
      <c r="Q100" s="106"/>
      <c r="R100" s="106"/>
      <c r="S100" s="106">
        <v>299813.38</v>
      </c>
      <c r="T100" s="106"/>
      <c r="U100" s="106">
        <v>299813.38</v>
      </c>
      <c r="V100" s="106"/>
      <c r="W100" s="106"/>
      <c r="X100" s="106"/>
      <c r="Y100" s="106"/>
      <c r="Z100" s="106"/>
      <c r="AA100" s="106"/>
      <c r="AB100" s="106">
        <v>299813.38</v>
      </c>
      <c r="AC100" s="106"/>
      <c r="AD100" s="126"/>
      <c r="AE100" s="107"/>
      <c r="AF100" s="108" t="str">
        <f t="shared" si="2"/>
        <v>00011621000000000140</v>
      </c>
      <c r="AG100" s="103"/>
    </row>
    <row r="101" spans="1:33" s="104" customFormat="1" ht="11.25" x14ac:dyDescent="0.2">
      <c r="A101" s="100" t="s">
        <v>14</v>
      </c>
      <c r="B101" s="408" t="s">
        <v>703</v>
      </c>
      <c r="C101" s="409"/>
      <c r="D101" s="409"/>
      <c r="E101" s="410"/>
      <c r="F101" s="106">
        <v>0</v>
      </c>
      <c r="G101" s="101"/>
      <c r="H101" s="106">
        <v>0</v>
      </c>
      <c r="I101" s="101"/>
      <c r="J101" s="84"/>
      <c r="K101" s="84"/>
      <c r="L101" s="84"/>
      <c r="M101" s="84"/>
      <c r="N101" s="84"/>
      <c r="O101" s="84">
        <v>0</v>
      </c>
      <c r="P101" s="84"/>
      <c r="Q101" s="84"/>
      <c r="R101" s="84"/>
      <c r="S101" s="106">
        <v>299813.38</v>
      </c>
      <c r="T101" s="101"/>
      <c r="U101" s="106">
        <v>299813.38</v>
      </c>
      <c r="V101" s="101"/>
      <c r="W101" s="84"/>
      <c r="X101" s="84"/>
      <c r="Y101" s="84"/>
      <c r="Z101" s="84"/>
      <c r="AA101" s="84"/>
      <c r="AB101" s="84">
        <v>299813.38</v>
      </c>
      <c r="AC101" s="84"/>
      <c r="AD101" s="85"/>
      <c r="AE101" s="86"/>
      <c r="AF101" s="102" t="str">
        <f t="shared" si="2"/>
        <v>00011621050050000140</v>
      </c>
      <c r="AG101" s="103"/>
    </row>
    <row r="102" spans="1:33" s="104" customFormat="1" ht="11.25" x14ac:dyDescent="0.2">
      <c r="A102" s="105" t="s">
        <v>14</v>
      </c>
      <c r="B102" s="345" t="s">
        <v>705</v>
      </c>
      <c r="C102" s="345"/>
      <c r="D102" s="345"/>
      <c r="E102" s="345"/>
      <c r="F102" s="106">
        <v>150000</v>
      </c>
      <c r="G102" s="106"/>
      <c r="H102" s="106">
        <v>150000</v>
      </c>
      <c r="I102" s="106"/>
      <c r="J102" s="106"/>
      <c r="K102" s="106"/>
      <c r="L102" s="106"/>
      <c r="M102" s="106"/>
      <c r="N102" s="106"/>
      <c r="O102" s="106">
        <v>150000</v>
      </c>
      <c r="P102" s="106"/>
      <c r="Q102" s="106"/>
      <c r="R102" s="106"/>
      <c r="S102" s="106">
        <v>169477.13</v>
      </c>
      <c r="T102" s="106"/>
      <c r="U102" s="106">
        <v>169477.13</v>
      </c>
      <c r="V102" s="106"/>
      <c r="W102" s="106"/>
      <c r="X102" s="106"/>
      <c r="Y102" s="106"/>
      <c r="Z102" s="106"/>
      <c r="AA102" s="106"/>
      <c r="AB102" s="106">
        <v>169477.13</v>
      </c>
      <c r="AC102" s="106"/>
      <c r="AD102" s="126"/>
      <c r="AE102" s="107"/>
      <c r="AF102" s="108" t="str">
        <f t="shared" si="2"/>
        <v>00011625000000000140</v>
      </c>
      <c r="AG102" s="103"/>
    </row>
    <row r="103" spans="1:33" s="104" customFormat="1" ht="11.25" x14ac:dyDescent="0.2">
      <c r="A103" s="100" t="s">
        <v>14</v>
      </c>
      <c r="B103" s="408" t="s">
        <v>707</v>
      </c>
      <c r="C103" s="409"/>
      <c r="D103" s="409"/>
      <c r="E103" s="410"/>
      <c r="F103" s="106">
        <v>0</v>
      </c>
      <c r="G103" s="101"/>
      <c r="H103" s="106">
        <v>0</v>
      </c>
      <c r="I103" s="101"/>
      <c r="J103" s="84"/>
      <c r="K103" s="84"/>
      <c r="L103" s="84"/>
      <c r="M103" s="84"/>
      <c r="N103" s="84"/>
      <c r="O103" s="84">
        <v>0</v>
      </c>
      <c r="P103" s="84"/>
      <c r="Q103" s="84"/>
      <c r="R103" s="84"/>
      <c r="S103" s="106">
        <v>35477.129999999997</v>
      </c>
      <c r="T103" s="101"/>
      <c r="U103" s="106">
        <v>35477.129999999997</v>
      </c>
      <c r="V103" s="101"/>
      <c r="W103" s="84"/>
      <c r="X103" s="84"/>
      <c r="Y103" s="84"/>
      <c r="Z103" s="84"/>
      <c r="AA103" s="84"/>
      <c r="AB103" s="84">
        <v>35477.129999999997</v>
      </c>
      <c r="AC103" s="84"/>
      <c r="AD103" s="85"/>
      <c r="AE103" s="86"/>
      <c r="AF103" s="102" t="str">
        <f t="shared" si="2"/>
        <v>00011625020010000140</v>
      </c>
      <c r="AG103" s="103"/>
    </row>
    <row r="104" spans="1:33" s="104" customFormat="1" ht="11.25" x14ac:dyDescent="0.2">
      <c r="A104" s="100" t="s">
        <v>14</v>
      </c>
      <c r="B104" s="408" t="s">
        <v>709</v>
      </c>
      <c r="C104" s="409"/>
      <c r="D104" s="409"/>
      <c r="E104" s="410"/>
      <c r="F104" s="106">
        <v>0</v>
      </c>
      <c r="G104" s="101"/>
      <c r="H104" s="106">
        <v>0</v>
      </c>
      <c r="I104" s="101"/>
      <c r="J104" s="84"/>
      <c r="K104" s="84"/>
      <c r="L104" s="84"/>
      <c r="M104" s="84"/>
      <c r="N104" s="84"/>
      <c r="O104" s="84">
        <v>0</v>
      </c>
      <c r="P104" s="84"/>
      <c r="Q104" s="84"/>
      <c r="R104" s="84"/>
      <c r="S104" s="106">
        <v>4000</v>
      </c>
      <c r="T104" s="101"/>
      <c r="U104" s="106">
        <v>4000</v>
      </c>
      <c r="V104" s="101"/>
      <c r="W104" s="84"/>
      <c r="X104" s="84"/>
      <c r="Y104" s="84"/>
      <c r="Z104" s="84"/>
      <c r="AA104" s="84"/>
      <c r="AB104" s="84">
        <v>4000</v>
      </c>
      <c r="AC104" s="84"/>
      <c r="AD104" s="85"/>
      <c r="AE104" s="86"/>
      <c r="AF104" s="102" t="str">
        <f t="shared" ref="AF104:AF135" si="3">"" &amp; B104</f>
        <v>00011625030010000140</v>
      </c>
      <c r="AG104" s="103"/>
    </row>
    <row r="105" spans="1:33" s="104" customFormat="1" ht="11.25" x14ac:dyDescent="0.2">
      <c r="A105" s="100" t="s">
        <v>14</v>
      </c>
      <c r="B105" s="408" t="s">
        <v>711</v>
      </c>
      <c r="C105" s="409"/>
      <c r="D105" s="409"/>
      <c r="E105" s="410"/>
      <c r="F105" s="106">
        <v>90000</v>
      </c>
      <c r="G105" s="101"/>
      <c r="H105" s="106">
        <v>90000</v>
      </c>
      <c r="I105" s="101"/>
      <c r="J105" s="84"/>
      <c r="K105" s="84"/>
      <c r="L105" s="84"/>
      <c r="M105" s="84"/>
      <c r="N105" s="84"/>
      <c r="O105" s="84">
        <v>90000</v>
      </c>
      <c r="P105" s="84"/>
      <c r="Q105" s="84"/>
      <c r="R105" s="84"/>
      <c r="S105" s="106">
        <v>118000</v>
      </c>
      <c r="T105" s="101"/>
      <c r="U105" s="106">
        <v>118000</v>
      </c>
      <c r="V105" s="101"/>
      <c r="W105" s="84"/>
      <c r="X105" s="84"/>
      <c r="Y105" s="84"/>
      <c r="Z105" s="84"/>
      <c r="AA105" s="84"/>
      <c r="AB105" s="84">
        <v>118000</v>
      </c>
      <c r="AC105" s="84"/>
      <c r="AD105" s="85"/>
      <c r="AE105" s="86"/>
      <c r="AF105" s="102" t="str">
        <f t="shared" si="3"/>
        <v>00011625050010000140</v>
      </c>
      <c r="AG105" s="103"/>
    </row>
    <row r="106" spans="1:33" s="104" customFormat="1" ht="11.25" x14ac:dyDescent="0.2">
      <c r="A106" s="100" t="s">
        <v>14</v>
      </c>
      <c r="B106" s="408" t="s">
        <v>713</v>
      </c>
      <c r="C106" s="409"/>
      <c r="D106" s="409"/>
      <c r="E106" s="410"/>
      <c r="F106" s="106">
        <v>60000</v>
      </c>
      <c r="G106" s="101"/>
      <c r="H106" s="106">
        <v>60000</v>
      </c>
      <c r="I106" s="101"/>
      <c r="J106" s="84"/>
      <c r="K106" s="84"/>
      <c r="L106" s="84"/>
      <c r="M106" s="84"/>
      <c r="N106" s="84"/>
      <c r="O106" s="84">
        <v>60000</v>
      </c>
      <c r="P106" s="84"/>
      <c r="Q106" s="84"/>
      <c r="R106" s="84"/>
      <c r="S106" s="106">
        <v>12000</v>
      </c>
      <c r="T106" s="101"/>
      <c r="U106" s="106">
        <v>12000</v>
      </c>
      <c r="V106" s="101"/>
      <c r="W106" s="84"/>
      <c r="X106" s="84"/>
      <c r="Y106" s="84"/>
      <c r="Z106" s="84"/>
      <c r="AA106" s="84"/>
      <c r="AB106" s="84">
        <v>12000</v>
      </c>
      <c r="AC106" s="84"/>
      <c r="AD106" s="85"/>
      <c r="AE106" s="86"/>
      <c r="AF106" s="102" t="str">
        <f t="shared" si="3"/>
        <v>00011625060010000140</v>
      </c>
      <c r="AG106" s="103"/>
    </row>
    <row r="107" spans="1:33" s="104" customFormat="1" ht="11.25" x14ac:dyDescent="0.2">
      <c r="A107" s="100" t="s">
        <v>14</v>
      </c>
      <c r="B107" s="408" t="s">
        <v>715</v>
      </c>
      <c r="C107" s="409"/>
      <c r="D107" s="409"/>
      <c r="E107" s="410"/>
      <c r="F107" s="106">
        <v>783000</v>
      </c>
      <c r="G107" s="101"/>
      <c r="H107" s="106">
        <v>783000</v>
      </c>
      <c r="I107" s="101"/>
      <c r="J107" s="84"/>
      <c r="K107" s="84"/>
      <c r="L107" s="84"/>
      <c r="M107" s="84"/>
      <c r="N107" s="84"/>
      <c r="O107" s="84">
        <v>783000</v>
      </c>
      <c r="P107" s="84"/>
      <c r="Q107" s="84"/>
      <c r="R107" s="84"/>
      <c r="S107" s="106">
        <v>456762.89</v>
      </c>
      <c r="T107" s="101"/>
      <c r="U107" s="106">
        <v>456762.89</v>
      </c>
      <c r="V107" s="101"/>
      <c r="W107" s="84"/>
      <c r="X107" s="84"/>
      <c r="Y107" s="84"/>
      <c r="Z107" s="84"/>
      <c r="AA107" s="84"/>
      <c r="AB107" s="84">
        <v>456762.89</v>
      </c>
      <c r="AC107" s="84"/>
      <c r="AD107" s="85"/>
      <c r="AE107" s="86"/>
      <c r="AF107" s="102" t="str">
        <f t="shared" si="3"/>
        <v>00011628000010000140</v>
      </c>
      <c r="AG107" s="103"/>
    </row>
    <row r="108" spans="1:33" s="104" customFormat="1" ht="11.25" x14ac:dyDescent="0.2">
      <c r="A108" s="105" t="s">
        <v>14</v>
      </c>
      <c r="B108" s="345" t="s">
        <v>717</v>
      </c>
      <c r="C108" s="345"/>
      <c r="D108" s="345"/>
      <c r="E108" s="345"/>
      <c r="F108" s="106">
        <v>10000</v>
      </c>
      <c r="G108" s="106"/>
      <c r="H108" s="106">
        <v>10000</v>
      </c>
      <c r="I108" s="106"/>
      <c r="J108" s="106"/>
      <c r="K108" s="106"/>
      <c r="L108" s="106"/>
      <c r="M108" s="106"/>
      <c r="N108" s="106"/>
      <c r="O108" s="106">
        <v>10000</v>
      </c>
      <c r="P108" s="106"/>
      <c r="Q108" s="106"/>
      <c r="R108" s="106"/>
      <c r="S108" s="106">
        <v>0</v>
      </c>
      <c r="T108" s="106"/>
      <c r="U108" s="106">
        <v>0</v>
      </c>
      <c r="V108" s="106"/>
      <c r="W108" s="106"/>
      <c r="X108" s="106"/>
      <c r="Y108" s="106"/>
      <c r="Z108" s="106"/>
      <c r="AA108" s="106"/>
      <c r="AB108" s="106">
        <v>0</v>
      </c>
      <c r="AC108" s="106"/>
      <c r="AD108" s="126"/>
      <c r="AE108" s="107"/>
      <c r="AF108" s="108" t="str">
        <f t="shared" si="3"/>
        <v>00011630000010000140</v>
      </c>
      <c r="AG108" s="103"/>
    </row>
    <row r="109" spans="1:33" s="104" customFormat="1" ht="11.25" x14ac:dyDescent="0.2">
      <c r="A109" s="100" t="s">
        <v>14</v>
      </c>
      <c r="B109" s="408" t="s">
        <v>719</v>
      </c>
      <c r="C109" s="409"/>
      <c r="D109" s="409"/>
      <c r="E109" s="410"/>
      <c r="F109" s="106">
        <v>10000</v>
      </c>
      <c r="G109" s="101"/>
      <c r="H109" s="106">
        <v>10000</v>
      </c>
      <c r="I109" s="101"/>
      <c r="J109" s="84"/>
      <c r="K109" s="84"/>
      <c r="L109" s="84"/>
      <c r="M109" s="84"/>
      <c r="N109" s="84"/>
      <c r="O109" s="84">
        <v>10000</v>
      </c>
      <c r="P109" s="84"/>
      <c r="Q109" s="84"/>
      <c r="R109" s="84"/>
      <c r="S109" s="106">
        <v>0</v>
      </c>
      <c r="T109" s="101"/>
      <c r="U109" s="106">
        <v>0</v>
      </c>
      <c r="V109" s="101"/>
      <c r="W109" s="84"/>
      <c r="X109" s="84"/>
      <c r="Y109" s="84"/>
      <c r="Z109" s="84"/>
      <c r="AA109" s="84"/>
      <c r="AB109" s="84">
        <v>0</v>
      </c>
      <c r="AC109" s="84"/>
      <c r="AD109" s="85"/>
      <c r="AE109" s="86"/>
      <c r="AF109" s="102" t="str">
        <f t="shared" si="3"/>
        <v>00011630030010000140</v>
      </c>
      <c r="AG109" s="103"/>
    </row>
    <row r="110" spans="1:33" s="104" customFormat="1" ht="11.25" x14ac:dyDescent="0.2">
      <c r="A110" s="105" t="s">
        <v>14</v>
      </c>
      <c r="B110" s="345" t="s">
        <v>721</v>
      </c>
      <c r="C110" s="345"/>
      <c r="D110" s="345"/>
      <c r="E110" s="345"/>
      <c r="F110" s="106">
        <v>0</v>
      </c>
      <c r="G110" s="106"/>
      <c r="H110" s="106">
        <v>0</v>
      </c>
      <c r="I110" s="106"/>
      <c r="J110" s="106"/>
      <c r="K110" s="106"/>
      <c r="L110" s="106"/>
      <c r="M110" s="106"/>
      <c r="N110" s="106"/>
      <c r="O110" s="106">
        <v>0</v>
      </c>
      <c r="P110" s="106"/>
      <c r="Q110" s="106"/>
      <c r="R110" s="106"/>
      <c r="S110" s="106">
        <v>-2977.13</v>
      </c>
      <c r="T110" s="106"/>
      <c r="U110" s="106">
        <v>-2977.13</v>
      </c>
      <c r="V110" s="106"/>
      <c r="W110" s="106"/>
      <c r="X110" s="106"/>
      <c r="Y110" s="106"/>
      <c r="Z110" s="106"/>
      <c r="AA110" s="106"/>
      <c r="AB110" s="106">
        <v>-2977.13</v>
      </c>
      <c r="AC110" s="106"/>
      <c r="AD110" s="126"/>
      <c r="AE110" s="107"/>
      <c r="AF110" s="108" t="str">
        <f t="shared" si="3"/>
        <v>00011635000000000140</v>
      </c>
      <c r="AG110" s="103"/>
    </row>
    <row r="111" spans="1:33" s="104" customFormat="1" ht="11.25" x14ac:dyDescent="0.2">
      <c r="A111" s="100" t="s">
        <v>14</v>
      </c>
      <c r="B111" s="408" t="s">
        <v>723</v>
      </c>
      <c r="C111" s="409"/>
      <c r="D111" s="409"/>
      <c r="E111" s="410"/>
      <c r="F111" s="106">
        <v>0</v>
      </c>
      <c r="G111" s="101"/>
      <c r="H111" s="106">
        <v>0</v>
      </c>
      <c r="I111" s="101"/>
      <c r="J111" s="84"/>
      <c r="K111" s="84"/>
      <c r="L111" s="84"/>
      <c r="M111" s="84"/>
      <c r="N111" s="84"/>
      <c r="O111" s="84">
        <v>0</v>
      </c>
      <c r="P111" s="84"/>
      <c r="Q111" s="84"/>
      <c r="R111" s="84"/>
      <c r="S111" s="106">
        <v>-2977.13</v>
      </c>
      <c r="T111" s="101"/>
      <c r="U111" s="106">
        <v>-2977.13</v>
      </c>
      <c r="V111" s="101"/>
      <c r="W111" s="84"/>
      <c r="X111" s="84"/>
      <c r="Y111" s="84"/>
      <c r="Z111" s="84"/>
      <c r="AA111" s="84"/>
      <c r="AB111" s="84">
        <v>-2977.13</v>
      </c>
      <c r="AC111" s="84"/>
      <c r="AD111" s="85"/>
      <c r="AE111" s="86"/>
      <c r="AF111" s="102" t="str">
        <f t="shared" si="3"/>
        <v>00011635030050000140</v>
      </c>
      <c r="AG111" s="103"/>
    </row>
    <row r="112" spans="1:33" s="104" customFormat="1" ht="11.25" x14ac:dyDescent="0.2">
      <c r="A112" s="100" t="s">
        <v>14</v>
      </c>
      <c r="B112" s="408" t="s">
        <v>725</v>
      </c>
      <c r="C112" s="409"/>
      <c r="D112" s="409"/>
      <c r="E112" s="410"/>
      <c r="F112" s="106">
        <v>76000</v>
      </c>
      <c r="G112" s="101"/>
      <c r="H112" s="106">
        <v>76000</v>
      </c>
      <c r="I112" s="101"/>
      <c r="J112" s="84"/>
      <c r="K112" s="84"/>
      <c r="L112" s="84"/>
      <c r="M112" s="84"/>
      <c r="N112" s="84"/>
      <c r="O112" s="84">
        <v>76000</v>
      </c>
      <c r="P112" s="84"/>
      <c r="Q112" s="84"/>
      <c r="R112" s="84"/>
      <c r="S112" s="106">
        <v>120255.77</v>
      </c>
      <c r="T112" s="101"/>
      <c r="U112" s="106">
        <v>120255.77</v>
      </c>
      <c r="V112" s="101"/>
      <c r="W112" s="84"/>
      <c r="X112" s="84"/>
      <c r="Y112" s="84"/>
      <c r="Z112" s="84"/>
      <c r="AA112" s="84"/>
      <c r="AB112" s="84">
        <v>120255.77</v>
      </c>
      <c r="AC112" s="84"/>
      <c r="AD112" s="85"/>
      <c r="AE112" s="86"/>
      <c r="AF112" s="102" t="str">
        <f t="shared" si="3"/>
        <v>00011643000010000140</v>
      </c>
      <c r="AG112" s="103"/>
    </row>
    <row r="113" spans="1:33" s="104" customFormat="1" ht="11.25" x14ac:dyDescent="0.2">
      <c r="A113" s="105" t="s">
        <v>14</v>
      </c>
      <c r="B113" s="345" t="s">
        <v>727</v>
      </c>
      <c r="C113" s="345"/>
      <c r="D113" s="345"/>
      <c r="E113" s="345"/>
      <c r="F113" s="106">
        <v>180000</v>
      </c>
      <c r="G113" s="106"/>
      <c r="H113" s="106">
        <v>180000</v>
      </c>
      <c r="I113" s="106"/>
      <c r="J113" s="106"/>
      <c r="K113" s="106"/>
      <c r="L113" s="106"/>
      <c r="M113" s="106"/>
      <c r="N113" s="106"/>
      <c r="O113" s="106"/>
      <c r="P113" s="106">
        <v>180000</v>
      </c>
      <c r="Q113" s="106"/>
      <c r="R113" s="106"/>
      <c r="S113" s="106">
        <v>182951.9</v>
      </c>
      <c r="T113" s="106"/>
      <c r="U113" s="106">
        <v>182951.9</v>
      </c>
      <c r="V113" s="106"/>
      <c r="W113" s="106"/>
      <c r="X113" s="106"/>
      <c r="Y113" s="106"/>
      <c r="Z113" s="106"/>
      <c r="AA113" s="106"/>
      <c r="AB113" s="106"/>
      <c r="AC113" s="106">
        <v>182951.9</v>
      </c>
      <c r="AD113" s="126"/>
      <c r="AE113" s="107"/>
      <c r="AF113" s="108" t="str">
        <f t="shared" si="3"/>
        <v>00011646000000000140</v>
      </c>
      <c r="AG113" s="103"/>
    </row>
    <row r="114" spans="1:33" s="104" customFormat="1" ht="11.25" x14ac:dyDescent="0.2">
      <c r="A114" s="100" t="s">
        <v>14</v>
      </c>
      <c r="B114" s="408" t="s">
        <v>729</v>
      </c>
      <c r="C114" s="409"/>
      <c r="D114" s="409"/>
      <c r="E114" s="410"/>
      <c r="F114" s="106">
        <v>180000</v>
      </c>
      <c r="G114" s="101"/>
      <c r="H114" s="106">
        <v>180000</v>
      </c>
      <c r="I114" s="101"/>
      <c r="J114" s="84"/>
      <c r="K114" s="84"/>
      <c r="L114" s="84"/>
      <c r="M114" s="84"/>
      <c r="N114" s="84"/>
      <c r="O114" s="84"/>
      <c r="P114" s="84">
        <v>180000</v>
      </c>
      <c r="Q114" s="84"/>
      <c r="R114" s="84"/>
      <c r="S114" s="106">
        <v>182951.9</v>
      </c>
      <c r="T114" s="101"/>
      <c r="U114" s="106">
        <v>182951.9</v>
      </c>
      <c r="V114" s="101"/>
      <c r="W114" s="84"/>
      <c r="X114" s="84"/>
      <c r="Y114" s="84"/>
      <c r="Z114" s="84"/>
      <c r="AA114" s="84"/>
      <c r="AB114" s="84"/>
      <c r="AC114" s="84">
        <v>182951.9</v>
      </c>
      <c r="AD114" s="85"/>
      <c r="AE114" s="86"/>
      <c r="AF114" s="102" t="str">
        <f t="shared" si="3"/>
        <v>00011646000130000140</v>
      </c>
      <c r="AG114" s="103"/>
    </row>
    <row r="115" spans="1:33" s="104" customFormat="1" ht="11.25" x14ac:dyDescent="0.2">
      <c r="A115" s="105" t="s">
        <v>14</v>
      </c>
      <c r="B115" s="345" t="s">
        <v>731</v>
      </c>
      <c r="C115" s="345"/>
      <c r="D115" s="345"/>
      <c r="E115" s="345"/>
      <c r="F115" s="106">
        <v>1495400</v>
      </c>
      <c r="G115" s="106"/>
      <c r="H115" s="106">
        <v>1495400</v>
      </c>
      <c r="I115" s="106"/>
      <c r="J115" s="106"/>
      <c r="K115" s="106"/>
      <c r="L115" s="106"/>
      <c r="M115" s="106"/>
      <c r="N115" s="106"/>
      <c r="O115" s="106">
        <v>1495400</v>
      </c>
      <c r="P115" s="106"/>
      <c r="Q115" s="106">
        <v>0</v>
      </c>
      <c r="R115" s="106"/>
      <c r="S115" s="106">
        <v>535585.48</v>
      </c>
      <c r="T115" s="106"/>
      <c r="U115" s="106">
        <v>535585.48</v>
      </c>
      <c r="V115" s="106"/>
      <c r="W115" s="106"/>
      <c r="X115" s="106"/>
      <c r="Y115" s="106"/>
      <c r="Z115" s="106"/>
      <c r="AA115" s="106"/>
      <c r="AB115" s="106">
        <v>517666.98</v>
      </c>
      <c r="AC115" s="106"/>
      <c r="AD115" s="126">
        <v>17918.5</v>
      </c>
      <c r="AE115" s="107"/>
      <c r="AF115" s="108" t="str">
        <f t="shared" si="3"/>
        <v>00011690000000000140</v>
      </c>
      <c r="AG115" s="103"/>
    </row>
    <row r="116" spans="1:33" s="104" customFormat="1" ht="11.25" x14ac:dyDescent="0.2">
      <c r="A116" s="100" t="s">
        <v>14</v>
      </c>
      <c r="B116" s="408" t="s">
        <v>733</v>
      </c>
      <c r="C116" s="409"/>
      <c r="D116" s="409"/>
      <c r="E116" s="410"/>
      <c r="F116" s="106">
        <v>1495400</v>
      </c>
      <c r="G116" s="101"/>
      <c r="H116" s="106">
        <v>1495400</v>
      </c>
      <c r="I116" s="101"/>
      <c r="J116" s="84"/>
      <c r="K116" s="84"/>
      <c r="L116" s="84"/>
      <c r="M116" s="84"/>
      <c r="N116" s="84"/>
      <c r="O116" s="84">
        <v>1495400</v>
      </c>
      <c r="P116" s="84"/>
      <c r="Q116" s="84"/>
      <c r="R116" s="84"/>
      <c r="S116" s="106">
        <v>517666.98</v>
      </c>
      <c r="T116" s="101"/>
      <c r="U116" s="106">
        <v>517666.98</v>
      </c>
      <c r="V116" s="101"/>
      <c r="W116" s="84"/>
      <c r="X116" s="84"/>
      <c r="Y116" s="84"/>
      <c r="Z116" s="84"/>
      <c r="AA116" s="84"/>
      <c r="AB116" s="84">
        <v>517666.98</v>
      </c>
      <c r="AC116" s="84"/>
      <c r="AD116" s="85"/>
      <c r="AE116" s="86"/>
      <c r="AF116" s="102" t="str">
        <f t="shared" si="3"/>
        <v>00011690050050000140</v>
      </c>
      <c r="AG116" s="103"/>
    </row>
    <row r="117" spans="1:33" s="104" customFormat="1" ht="11.25" x14ac:dyDescent="0.2">
      <c r="A117" s="100" t="s">
        <v>14</v>
      </c>
      <c r="B117" s="408" t="s">
        <v>735</v>
      </c>
      <c r="C117" s="409"/>
      <c r="D117" s="409"/>
      <c r="E117" s="410"/>
      <c r="F117" s="106">
        <v>0</v>
      </c>
      <c r="G117" s="101"/>
      <c r="H117" s="106">
        <v>0</v>
      </c>
      <c r="I117" s="101"/>
      <c r="J117" s="84"/>
      <c r="K117" s="84"/>
      <c r="L117" s="84"/>
      <c r="M117" s="84"/>
      <c r="N117" s="84"/>
      <c r="O117" s="84"/>
      <c r="P117" s="84"/>
      <c r="Q117" s="84">
        <v>0</v>
      </c>
      <c r="R117" s="84"/>
      <c r="S117" s="106">
        <v>17918.5</v>
      </c>
      <c r="T117" s="101"/>
      <c r="U117" s="106">
        <v>17918.5</v>
      </c>
      <c r="V117" s="101"/>
      <c r="W117" s="84"/>
      <c r="X117" s="84"/>
      <c r="Y117" s="84"/>
      <c r="Z117" s="84"/>
      <c r="AA117" s="84"/>
      <c r="AB117" s="84"/>
      <c r="AC117" s="84"/>
      <c r="AD117" s="85">
        <v>17918.5</v>
      </c>
      <c r="AE117" s="86"/>
      <c r="AF117" s="102" t="str">
        <f t="shared" si="3"/>
        <v>00011690050100000140</v>
      </c>
      <c r="AG117" s="103"/>
    </row>
    <row r="118" spans="1:33" s="104" customFormat="1" ht="11.25" x14ac:dyDescent="0.2">
      <c r="A118" s="105" t="s">
        <v>14</v>
      </c>
      <c r="B118" s="345" t="s">
        <v>737</v>
      </c>
      <c r="C118" s="345"/>
      <c r="D118" s="345"/>
      <c r="E118" s="345"/>
      <c r="F118" s="106">
        <v>0</v>
      </c>
      <c r="G118" s="106"/>
      <c r="H118" s="106">
        <v>0</v>
      </c>
      <c r="I118" s="106"/>
      <c r="J118" s="106"/>
      <c r="K118" s="106"/>
      <c r="L118" s="106"/>
      <c r="M118" s="106"/>
      <c r="N118" s="106"/>
      <c r="O118" s="106">
        <v>0</v>
      </c>
      <c r="P118" s="106"/>
      <c r="Q118" s="106"/>
      <c r="R118" s="106"/>
      <c r="S118" s="106">
        <v>168817.5</v>
      </c>
      <c r="T118" s="106"/>
      <c r="U118" s="106">
        <v>168817.5</v>
      </c>
      <c r="V118" s="106"/>
      <c r="W118" s="106"/>
      <c r="X118" s="106"/>
      <c r="Y118" s="106"/>
      <c r="Z118" s="106"/>
      <c r="AA118" s="106"/>
      <c r="AB118" s="106">
        <v>168817.5</v>
      </c>
      <c r="AC118" s="106"/>
      <c r="AD118" s="126"/>
      <c r="AE118" s="107"/>
      <c r="AF118" s="108" t="str">
        <f t="shared" si="3"/>
        <v>00011700000000000000</v>
      </c>
      <c r="AG118" s="103"/>
    </row>
    <row r="119" spans="1:33" s="104" customFormat="1" ht="11.25" x14ac:dyDescent="0.2">
      <c r="A119" s="105" t="s">
        <v>14</v>
      </c>
      <c r="B119" s="345" t="s">
        <v>739</v>
      </c>
      <c r="C119" s="345"/>
      <c r="D119" s="345"/>
      <c r="E119" s="345"/>
      <c r="F119" s="106">
        <v>0</v>
      </c>
      <c r="G119" s="106"/>
      <c r="H119" s="106">
        <v>0</v>
      </c>
      <c r="I119" s="106"/>
      <c r="J119" s="106"/>
      <c r="K119" s="106"/>
      <c r="L119" s="106"/>
      <c r="M119" s="106"/>
      <c r="N119" s="106"/>
      <c r="O119" s="106">
        <v>0</v>
      </c>
      <c r="P119" s="106"/>
      <c r="Q119" s="106"/>
      <c r="R119" s="106"/>
      <c r="S119" s="106">
        <v>168817.5</v>
      </c>
      <c r="T119" s="106"/>
      <c r="U119" s="106">
        <v>168817.5</v>
      </c>
      <c r="V119" s="106"/>
      <c r="W119" s="106"/>
      <c r="X119" s="106"/>
      <c r="Y119" s="106"/>
      <c r="Z119" s="106"/>
      <c r="AA119" s="106"/>
      <c r="AB119" s="106">
        <v>168817.5</v>
      </c>
      <c r="AC119" s="106"/>
      <c r="AD119" s="126"/>
      <c r="AE119" s="107"/>
      <c r="AF119" s="108" t="str">
        <f t="shared" si="3"/>
        <v>00011705000000000180</v>
      </c>
      <c r="AG119" s="103"/>
    </row>
    <row r="120" spans="1:33" s="104" customFormat="1" ht="11.25" x14ac:dyDescent="0.2">
      <c r="A120" s="100" t="s">
        <v>14</v>
      </c>
      <c r="B120" s="408" t="s">
        <v>741</v>
      </c>
      <c r="C120" s="409"/>
      <c r="D120" s="409"/>
      <c r="E120" s="410"/>
      <c r="F120" s="106">
        <v>0</v>
      </c>
      <c r="G120" s="101"/>
      <c r="H120" s="106">
        <v>0</v>
      </c>
      <c r="I120" s="101"/>
      <c r="J120" s="84"/>
      <c r="K120" s="84"/>
      <c r="L120" s="84"/>
      <c r="M120" s="84"/>
      <c r="N120" s="84"/>
      <c r="O120" s="84">
        <v>0</v>
      </c>
      <c r="P120" s="84"/>
      <c r="Q120" s="84"/>
      <c r="R120" s="84"/>
      <c r="S120" s="106">
        <v>168817.5</v>
      </c>
      <c r="T120" s="101"/>
      <c r="U120" s="106">
        <v>168817.5</v>
      </c>
      <c r="V120" s="101"/>
      <c r="W120" s="84"/>
      <c r="X120" s="84"/>
      <c r="Y120" s="84"/>
      <c r="Z120" s="84"/>
      <c r="AA120" s="84"/>
      <c r="AB120" s="84">
        <v>168817.5</v>
      </c>
      <c r="AC120" s="84"/>
      <c r="AD120" s="85"/>
      <c r="AE120" s="86"/>
      <c r="AF120" s="102" t="str">
        <f t="shared" si="3"/>
        <v>00011705050050000180</v>
      </c>
      <c r="AG120" s="103"/>
    </row>
    <row r="121" spans="1:33" s="104" customFormat="1" ht="11.25" x14ac:dyDescent="0.2">
      <c r="A121" s="105" t="s">
        <v>14</v>
      </c>
      <c r="B121" s="345" t="s">
        <v>743</v>
      </c>
      <c r="C121" s="345"/>
      <c r="D121" s="345"/>
      <c r="E121" s="345"/>
      <c r="F121" s="106">
        <v>421736835.60000002</v>
      </c>
      <c r="G121" s="106"/>
      <c r="H121" s="106">
        <v>421736835.60000002</v>
      </c>
      <c r="I121" s="106">
        <v>23949002</v>
      </c>
      <c r="J121" s="106"/>
      <c r="K121" s="106"/>
      <c r="L121" s="106"/>
      <c r="M121" s="106"/>
      <c r="N121" s="106"/>
      <c r="O121" s="106">
        <v>399521794.60000002</v>
      </c>
      <c r="P121" s="106">
        <v>15385166</v>
      </c>
      <c r="Q121" s="106">
        <v>30778877</v>
      </c>
      <c r="R121" s="106"/>
      <c r="S121" s="106">
        <v>213406723.91</v>
      </c>
      <c r="T121" s="106"/>
      <c r="U121" s="106">
        <v>213406723.91</v>
      </c>
      <c r="V121" s="106">
        <v>11108105</v>
      </c>
      <c r="W121" s="106"/>
      <c r="X121" s="106"/>
      <c r="Y121" s="106"/>
      <c r="Z121" s="106"/>
      <c r="AA121" s="106"/>
      <c r="AB121" s="106">
        <v>211303019.91</v>
      </c>
      <c r="AC121" s="106">
        <v>2142000</v>
      </c>
      <c r="AD121" s="126">
        <v>11069809</v>
      </c>
      <c r="AE121" s="107"/>
      <c r="AF121" s="108" t="str">
        <f t="shared" si="3"/>
        <v>00020000000000000000</v>
      </c>
      <c r="AG121" s="103"/>
    </row>
    <row r="122" spans="1:33" s="104" customFormat="1" ht="11.25" x14ac:dyDescent="0.2">
      <c r="A122" s="105" t="s">
        <v>14</v>
      </c>
      <c r="B122" s="345" t="s">
        <v>745</v>
      </c>
      <c r="C122" s="345"/>
      <c r="D122" s="345"/>
      <c r="E122" s="345"/>
      <c r="F122" s="106">
        <v>421520835.60000002</v>
      </c>
      <c r="G122" s="106"/>
      <c r="H122" s="106">
        <v>421520835.60000002</v>
      </c>
      <c r="I122" s="106">
        <v>23949002</v>
      </c>
      <c r="J122" s="106"/>
      <c r="K122" s="106"/>
      <c r="L122" s="106"/>
      <c r="M122" s="106"/>
      <c r="N122" s="106"/>
      <c r="O122" s="106">
        <v>399521794.60000002</v>
      </c>
      <c r="P122" s="106">
        <v>15169166</v>
      </c>
      <c r="Q122" s="106">
        <v>30778877</v>
      </c>
      <c r="R122" s="106"/>
      <c r="S122" s="106">
        <v>215634619</v>
      </c>
      <c r="T122" s="106"/>
      <c r="U122" s="106">
        <v>215634619</v>
      </c>
      <c r="V122" s="106">
        <v>11108105</v>
      </c>
      <c r="W122" s="106"/>
      <c r="X122" s="106"/>
      <c r="Y122" s="106"/>
      <c r="Z122" s="106"/>
      <c r="AA122" s="106"/>
      <c r="AB122" s="106">
        <v>213756915</v>
      </c>
      <c r="AC122" s="106">
        <v>1916000</v>
      </c>
      <c r="AD122" s="126">
        <v>11069809</v>
      </c>
      <c r="AE122" s="107"/>
      <c r="AF122" s="108" t="str">
        <f t="shared" si="3"/>
        <v>00020200000000000000</v>
      </c>
      <c r="AG122" s="103"/>
    </row>
    <row r="123" spans="1:33" s="104" customFormat="1" ht="11.25" x14ac:dyDescent="0.2">
      <c r="A123" s="105" t="s">
        <v>14</v>
      </c>
      <c r="B123" s="345" t="s">
        <v>747</v>
      </c>
      <c r="C123" s="345"/>
      <c r="D123" s="345"/>
      <c r="E123" s="345"/>
      <c r="F123" s="106">
        <v>3988800</v>
      </c>
      <c r="G123" s="106"/>
      <c r="H123" s="106">
        <v>3988800</v>
      </c>
      <c r="I123" s="106">
        <v>21119800</v>
      </c>
      <c r="J123" s="106"/>
      <c r="K123" s="106"/>
      <c r="L123" s="106"/>
      <c r="M123" s="106"/>
      <c r="N123" s="106"/>
      <c r="O123" s="106">
        <v>3988800</v>
      </c>
      <c r="P123" s="106"/>
      <c r="Q123" s="106">
        <v>21119800</v>
      </c>
      <c r="R123" s="106"/>
      <c r="S123" s="106">
        <v>1787000</v>
      </c>
      <c r="T123" s="106"/>
      <c r="U123" s="106">
        <v>1787000</v>
      </c>
      <c r="V123" s="106">
        <v>9461700</v>
      </c>
      <c r="W123" s="106"/>
      <c r="X123" s="106"/>
      <c r="Y123" s="106"/>
      <c r="Z123" s="106"/>
      <c r="AA123" s="106"/>
      <c r="AB123" s="106">
        <v>1787000</v>
      </c>
      <c r="AC123" s="106"/>
      <c r="AD123" s="126">
        <v>9461700</v>
      </c>
      <c r="AE123" s="107"/>
      <c r="AF123" s="108" t="str">
        <f t="shared" si="3"/>
        <v>00020210000000000151</v>
      </c>
      <c r="AG123" s="103"/>
    </row>
    <row r="124" spans="1:33" s="104" customFormat="1" ht="11.25" x14ac:dyDescent="0.2">
      <c r="A124" s="105" t="s">
        <v>14</v>
      </c>
      <c r="B124" s="345" t="s">
        <v>748</v>
      </c>
      <c r="C124" s="345"/>
      <c r="D124" s="345"/>
      <c r="E124" s="345"/>
      <c r="F124" s="106">
        <v>3988800</v>
      </c>
      <c r="G124" s="106"/>
      <c r="H124" s="106">
        <v>3988800</v>
      </c>
      <c r="I124" s="106">
        <v>21119800</v>
      </c>
      <c r="J124" s="106"/>
      <c r="K124" s="106"/>
      <c r="L124" s="106"/>
      <c r="M124" s="106"/>
      <c r="N124" s="106"/>
      <c r="O124" s="106">
        <v>3988800</v>
      </c>
      <c r="P124" s="106"/>
      <c r="Q124" s="106">
        <v>21119800</v>
      </c>
      <c r="R124" s="106"/>
      <c r="S124" s="106">
        <v>1787000</v>
      </c>
      <c r="T124" s="106"/>
      <c r="U124" s="106">
        <v>1787000</v>
      </c>
      <c r="V124" s="106">
        <v>9461700</v>
      </c>
      <c r="W124" s="106"/>
      <c r="X124" s="106"/>
      <c r="Y124" s="106"/>
      <c r="Z124" s="106"/>
      <c r="AA124" s="106"/>
      <c r="AB124" s="106">
        <v>1787000</v>
      </c>
      <c r="AC124" s="106"/>
      <c r="AD124" s="126">
        <v>9461700</v>
      </c>
      <c r="AE124" s="107"/>
      <c r="AF124" s="108" t="str">
        <f t="shared" si="3"/>
        <v>00020215001000000151</v>
      </c>
      <c r="AG124" s="103"/>
    </row>
    <row r="125" spans="1:33" s="104" customFormat="1" ht="11.25" x14ac:dyDescent="0.2">
      <c r="A125" s="100" t="s">
        <v>14</v>
      </c>
      <c r="B125" s="408" t="s">
        <v>750</v>
      </c>
      <c r="C125" s="409"/>
      <c r="D125" s="409"/>
      <c r="E125" s="410"/>
      <c r="F125" s="106">
        <v>3988800</v>
      </c>
      <c r="G125" s="101"/>
      <c r="H125" s="106">
        <v>3988800</v>
      </c>
      <c r="I125" s="101"/>
      <c r="J125" s="84"/>
      <c r="K125" s="84"/>
      <c r="L125" s="84"/>
      <c r="M125" s="84"/>
      <c r="N125" s="84"/>
      <c r="O125" s="84">
        <v>3988800</v>
      </c>
      <c r="P125" s="84"/>
      <c r="Q125" s="84"/>
      <c r="R125" s="84"/>
      <c r="S125" s="106">
        <v>1787000</v>
      </c>
      <c r="T125" s="101"/>
      <c r="U125" s="106">
        <v>1787000</v>
      </c>
      <c r="V125" s="101"/>
      <c r="W125" s="84"/>
      <c r="X125" s="84"/>
      <c r="Y125" s="84"/>
      <c r="Z125" s="84"/>
      <c r="AA125" s="84"/>
      <c r="AB125" s="84">
        <v>1787000</v>
      </c>
      <c r="AC125" s="84"/>
      <c r="AD125" s="85"/>
      <c r="AE125" s="86"/>
      <c r="AF125" s="102" t="str">
        <f t="shared" si="3"/>
        <v>00020215001050000151</v>
      </c>
      <c r="AG125" s="103"/>
    </row>
    <row r="126" spans="1:33" s="104" customFormat="1" ht="11.25" x14ac:dyDescent="0.2">
      <c r="A126" s="100" t="s">
        <v>14</v>
      </c>
      <c r="B126" s="408" t="s">
        <v>752</v>
      </c>
      <c r="C126" s="409"/>
      <c r="D126" s="409"/>
      <c r="E126" s="410"/>
      <c r="F126" s="106">
        <v>0</v>
      </c>
      <c r="G126" s="101"/>
      <c r="H126" s="106">
        <v>0</v>
      </c>
      <c r="I126" s="101">
        <v>21119800</v>
      </c>
      <c r="J126" s="84"/>
      <c r="K126" s="84"/>
      <c r="L126" s="84"/>
      <c r="M126" s="84"/>
      <c r="N126" s="84"/>
      <c r="O126" s="84"/>
      <c r="P126" s="84"/>
      <c r="Q126" s="84">
        <v>21119800</v>
      </c>
      <c r="R126" s="84"/>
      <c r="S126" s="106">
        <v>0</v>
      </c>
      <c r="T126" s="101"/>
      <c r="U126" s="106">
        <v>0</v>
      </c>
      <c r="V126" s="101">
        <v>9461700</v>
      </c>
      <c r="W126" s="84"/>
      <c r="X126" s="84"/>
      <c r="Y126" s="84"/>
      <c r="Z126" s="84"/>
      <c r="AA126" s="84"/>
      <c r="AB126" s="84"/>
      <c r="AC126" s="84"/>
      <c r="AD126" s="85">
        <v>9461700</v>
      </c>
      <c r="AE126" s="86"/>
      <c r="AF126" s="102" t="str">
        <f t="shared" si="3"/>
        <v>00020215001100000151</v>
      </c>
      <c r="AG126" s="103"/>
    </row>
    <row r="127" spans="1:33" s="104" customFormat="1" ht="11.25" x14ac:dyDescent="0.2">
      <c r="A127" s="105" t="s">
        <v>14</v>
      </c>
      <c r="B127" s="345" t="s">
        <v>754</v>
      </c>
      <c r="C127" s="345"/>
      <c r="D127" s="345"/>
      <c r="E127" s="345"/>
      <c r="F127" s="106">
        <v>75475602.599999994</v>
      </c>
      <c r="G127" s="106"/>
      <c r="H127" s="106">
        <v>75475602.599999994</v>
      </c>
      <c r="I127" s="106"/>
      <c r="J127" s="106"/>
      <c r="K127" s="106"/>
      <c r="L127" s="106"/>
      <c r="M127" s="106"/>
      <c r="N127" s="106"/>
      <c r="O127" s="106">
        <v>52919959.600000001</v>
      </c>
      <c r="P127" s="106">
        <v>15169166</v>
      </c>
      <c r="Q127" s="106">
        <v>7386477</v>
      </c>
      <c r="R127" s="106"/>
      <c r="S127" s="106">
        <v>35076885</v>
      </c>
      <c r="T127" s="106"/>
      <c r="U127" s="106">
        <v>35076885</v>
      </c>
      <c r="V127" s="106"/>
      <c r="W127" s="106"/>
      <c r="X127" s="106"/>
      <c r="Y127" s="106"/>
      <c r="Z127" s="106"/>
      <c r="AA127" s="106"/>
      <c r="AB127" s="106">
        <v>32601780</v>
      </c>
      <c r="AC127" s="106">
        <v>1916000</v>
      </c>
      <c r="AD127" s="126">
        <v>559105</v>
      </c>
      <c r="AE127" s="107"/>
      <c r="AF127" s="108" t="str">
        <f t="shared" si="3"/>
        <v>00020220000000000151</v>
      </c>
      <c r="AG127" s="103"/>
    </row>
    <row r="128" spans="1:33" s="104" customFormat="1" ht="11.25" x14ac:dyDescent="0.2">
      <c r="A128" s="105" t="s">
        <v>14</v>
      </c>
      <c r="B128" s="345" t="s">
        <v>756</v>
      </c>
      <c r="C128" s="345"/>
      <c r="D128" s="345"/>
      <c r="E128" s="345"/>
      <c r="F128" s="106">
        <v>228000</v>
      </c>
      <c r="G128" s="106"/>
      <c r="H128" s="106">
        <v>228000</v>
      </c>
      <c r="I128" s="106"/>
      <c r="J128" s="106"/>
      <c r="K128" s="106"/>
      <c r="L128" s="106"/>
      <c r="M128" s="106"/>
      <c r="N128" s="106"/>
      <c r="O128" s="106">
        <v>228000</v>
      </c>
      <c r="P128" s="106"/>
      <c r="Q128" s="106"/>
      <c r="R128" s="106"/>
      <c r="S128" s="106">
        <v>0</v>
      </c>
      <c r="T128" s="106"/>
      <c r="U128" s="106">
        <v>0</v>
      </c>
      <c r="V128" s="106"/>
      <c r="W128" s="106"/>
      <c r="X128" s="106"/>
      <c r="Y128" s="106"/>
      <c r="Z128" s="106"/>
      <c r="AA128" s="106"/>
      <c r="AB128" s="106">
        <v>0</v>
      </c>
      <c r="AC128" s="106"/>
      <c r="AD128" s="126"/>
      <c r="AE128" s="107"/>
      <c r="AF128" s="108" t="str">
        <f t="shared" si="3"/>
        <v>00020220077000000151</v>
      </c>
      <c r="AG128" s="103"/>
    </row>
    <row r="129" spans="1:33" s="104" customFormat="1" ht="11.25" x14ac:dyDescent="0.2">
      <c r="A129" s="100" t="s">
        <v>14</v>
      </c>
      <c r="B129" s="408" t="s">
        <v>758</v>
      </c>
      <c r="C129" s="409"/>
      <c r="D129" s="409"/>
      <c r="E129" s="410"/>
      <c r="F129" s="106">
        <v>228000</v>
      </c>
      <c r="G129" s="101"/>
      <c r="H129" s="106">
        <v>228000</v>
      </c>
      <c r="I129" s="101"/>
      <c r="J129" s="84"/>
      <c r="K129" s="84"/>
      <c r="L129" s="84"/>
      <c r="M129" s="84"/>
      <c r="N129" s="84"/>
      <c r="O129" s="84">
        <v>228000</v>
      </c>
      <c r="P129" s="84"/>
      <c r="Q129" s="84"/>
      <c r="R129" s="84"/>
      <c r="S129" s="106">
        <v>0</v>
      </c>
      <c r="T129" s="101"/>
      <c r="U129" s="106">
        <v>0</v>
      </c>
      <c r="V129" s="101"/>
      <c r="W129" s="84"/>
      <c r="X129" s="84"/>
      <c r="Y129" s="84"/>
      <c r="Z129" s="84"/>
      <c r="AA129" s="84"/>
      <c r="AB129" s="84">
        <v>0</v>
      </c>
      <c r="AC129" s="84"/>
      <c r="AD129" s="85"/>
      <c r="AE129" s="86"/>
      <c r="AF129" s="102" t="str">
        <f t="shared" si="3"/>
        <v>00020220077050000151</v>
      </c>
      <c r="AG129" s="103"/>
    </row>
    <row r="130" spans="1:33" s="104" customFormat="1" ht="11.25" x14ac:dyDescent="0.2">
      <c r="A130" s="105" t="s">
        <v>14</v>
      </c>
      <c r="B130" s="345" t="s">
        <v>760</v>
      </c>
      <c r="C130" s="345"/>
      <c r="D130" s="345"/>
      <c r="E130" s="345"/>
      <c r="F130" s="106">
        <v>788600</v>
      </c>
      <c r="G130" s="106"/>
      <c r="H130" s="106">
        <v>788600</v>
      </c>
      <c r="I130" s="106"/>
      <c r="J130" s="106"/>
      <c r="K130" s="106"/>
      <c r="L130" s="106"/>
      <c r="M130" s="106"/>
      <c r="N130" s="106"/>
      <c r="O130" s="106">
        <v>788600</v>
      </c>
      <c r="P130" s="106"/>
      <c r="Q130" s="106"/>
      <c r="R130" s="106"/>
      <c r="S130" s="106">
        <v>0</v>
      </c>
      <c r="T130" s="106"/>
      <c r="U130" s="106">
        <v>0</v>
      </c>
      <c r="V130" s="106"/>
      <c r="W130" s="106"/>
      <c r="X130" s="106"/>
      <c r="Y130" s="106"/>
      <c r="Z130" s="106"/>
      <c r="AA130" s="106"/>
      <c r="AB130" s="106">
        <v>0</v>
      </c>
      <c r="AC130" s="106"/>
      <c r="AD130" s="126"/>
      <c r="AE130" s="107"/>
      <c r="AF130" s="108" t="str">
        <f t="shared" si="3"/>
        <v>00020225097000000151</v>
      </c>
      <c r="AG130" s="103"/>
    </row>
    <row r="131" spans="1:33" s="104" customFormat="1" ht="11.25" x14ac:dyDescent="0.2">
      <c r="A131" s="100" t="s">
        <v>14</v>
      </c>
      <c r="B131" s="408" t="s">
        <v>762</v>
      </c>
      <c r="C131" s="409"/>
      <c r="D131" s="409"/>
      <c r="E131" s="410"/>
      <c r="F131" s="106">
        <v>788600</v>
      </c>
      <c r="G131" s="101"/>
      <c r="H131" s="106">
        <v>788600</v>
      </c>
      <c r="I131" s="101"/>
      <c r="J131" s="84"/>
      <c r="K131" s="84"/>
      <c r="L131" s="84"/>
      <c r="M131" s="84"/>
      <c r="N131" s="84"/>
      <c r="O131" s="84">
        <v>788600</v>
      </c>
      <c r="P131" s="84"/>
      <c r="Q131" s="84"/>
      <c r="R131" s="84"/>
      <c r="S131" s="106">
        <v>0</v>
      </c>
      <c r="T131" s="101"/>
      <c r="U131" s="106">
        <v>0</v>
      </c>
      <c r="V131" s="101"/>
      <c r="W131" s="84"/>
      <c r="X131" s="84"/>
      <c r="Y131" s="84"/>
      <c r="Z131" s="84"/>
      <c r="AA131" s="84"/>
      <c r="AB131" s="84">
        <v>0</v>
      </c>
      <c r="AC131" s="84"/>
      <c r="AD131" s="85"/>
      <c r="AE131" s="86"/>
      <c r="AF131" s="102" t="str">
        <f t="shared" si="3"/>
        <v>00020225097050000151</v>
      </c>
      <c r="AG131" s="103"/>
    </row>
    <row r="132" spans="1:33" s="104" customFormat="1" ht="11.25" x14ac:dyDescent="0.2">
      <c r="A132" s="105" t="s">
        <v>14</v>
      </c>
      <c r="B132" s="345" t="s">
        <v>764</v>
      </c>
      <c r="C132" s="345"/>
      <c r="D132" s="345"/>
      <c r="E132" s="345"/>
      <c r="F132" s="106">
        <v>940400</v>
      </c>
      <c r="G132" s="106"/>
      <c r="H132" s="106">
        <v>940400</v>
      </c>
      <c r="I132" s="106"/>
      <c r="J132" s="106"/>
      <c r="K132" s="106"/>
      <c r="L132" s="106"/>
      <c r="M132" s="106"/>
      <c r="N132" s="106"/>
      <c r="O132" s="106">
        <v>940400</v>
      </c>
      <c r="P132" s="106"/>
      <c r="Q132" s="106"/>
      <c r="R132" s="106"/>
      <c r="S132" s="106">
        <v>0</v>
      </c>
      <c r="T132" s="106"/>
      <c r="U132" s="106">
        <v>0</v>
      </c>
      <c r="V132" s="106"/>
      <c r="W132" s="106"/>
      <c r="X132" s="106"/>
      <c r="Y132" s="106"/>
      <c r="Z132" s="106"/>
      <c r="AA132" s="106"/>
      <c r="AB132" s="106">
        <v>0</v>
      </c>
      <c r="AC132" s="106"/>
      <c r="AD132" s="126"/>
      <c r="AE132" s="107"/>
      <c r="AF132" s="108" t="str">
        <f t="shared" si="3"/>
        <v>00020225467000000151</v>
      </c>
      <c r="AG132" s="103"/>
    </row>
    <row r="133" spans="1:33" s="104" customFormat="1" ht="11.25" x14ac:dyDescent="0.2">
      <c r="A133" s="100" t="s">
        <v>14</v>
      </c>
      <c r="B133" s="408" t="s">
        <v>766</v>
      </c>
      <c r="C133" s="409"/>
      <c r="D133" s="409"/>
      <c r="E133" s="410"/>
      <c r="F133" s="106">
        <v>940400</v>
      </c>
      <c r="G133" s="101"/>
      <c r="H133" s="106">
        <v>940400</v>
      </c>
      <c r="I133" s="101"/>
      <c r="J133" s="84"/>
      <c r="K133" s="84"/>
      <c r="L133" s="84"/>
      <c r="M133" s="84"/>
      <c r="N133" s="84"/>
      <c r="O133" s="84">
        <v>940400</v>
      </c>
      <c r="P133" s="84"/>
      <c r="Q133" s="84"/>
      <c r="R133" s="84"/>
      <c r="S133" s="106">
        <v>0</v>
      </c>
      <c r="T133" s="101"/>
      <c r="U133" s="106">
        <v>0</v>
      </c>
      <c r="V133" s="101"/>
      <c r="W133" s="84"/>
      <c r="X133" s="84"/>
      <c r="Y133" s="84"/>
      <c r="Z133" s="84"/>
      <c r="AA133" s="84"/>
      <c r="AB133" s="84">
        <v>0</v>
      </c>
      <c r="AC133" s="84"/>
      <c r="AD133" s="85"/>
      <c r="AE133" s="86"/>
      <c r="AF133" s="102" t="str">
        <f t="shared" si="3"/>
        <v>00020225467050000151</v>
      </c>
      <c r="AG133" s="103"/>
    </row>
    <row r="134" spans="1:33" s="104" customFormat="1" ht="11.25" x14ac:dyDescent="0.2">
      <c r="A134" s="105" t="s">
        <v>14</v>
      </c>
      <c r="B134" s="345" t="s">
        <v>768</v>
      </c>
      <c r="C134" s="345"/>
      <c r="D134" s="345"/>
      <c r="E134" s="345"/>
      <c r="F134" s="106">
        <v>699271.35</v>
      </c>
      <c r="G134" s="106"/>
      <c r="H134" s="106">
        <v>699271.35</v>
      </c>
      <c r="I134" s="106"/>
      <c r="J134" s="106"/>
      <c r="K134" s="106"/>
      <c r="L134" s="106"/>
      <c r="M134" s="106"/>
      <c r="N134" s="106"/>
      <c r="O134" s="106">
        <v>699271.35</v>
      </c>
      <c r="P134" s="106"/>
      <c r="Q134" s="106"/>
      <c r="R134" s="106"/>
      <c r="S134" s="106">
        <v>0</v>
      </c>
      <c r="T134" s="106"/>
      <c r="U134" s="106">
        <v>0</v>
      </c>
      <c r="V134" s="106"/>
      <c r="W134" s="106"/>
      <c r="X134" s="106"/>
      <c r="Y134" s="106"/>
      <c r="Z134" s="106"/>
      <c r="AA134" s="106"/>
      <c r="AB134" s="106">
        <v>0</v>
      </c>
      <c r="AC134" s="106"/>
      <c r="AD134" s="126"/>
      <c r="AE134" s="107"/>
      <c r="AF134" s="108" t="str">
        <f t="shared" si="3"/>
        <v>00020225497000000151</v>
      </c>
      <c r="AG134" s="103"/>
    </row>
    <row r="135" spans="1:33" s="104" customFormat="1" ht="11.25" x14ac:dyDescent="0.2">
      <c r="A135" s="100" t="s">
        <v>14</v>
      </c>
      <c r="B135" s="408" t="s">
        <v>770</v>
      </c>
      <c r="C135" s="409"/>
      <c r="D135" s="409"/>
      <c r="E135" s="410"/>
      <c r="F135" s="106">
        <v>699271.35</v>
      </c>
      <c r="G135" s="101"/>
      <c r="H135" s="106">
        <v>699271.35</v>
      </c>
      <c r="I135" s="101"/>
      <c r="J135" s="84"/>
      <c r="K135" s="84"/>
      <c r="L135" s="84"/>
      <c r="M135" s="84"/>
      <c r="N135" s="84"/>
      <c r="O135" s="84">
        <v>699271.35</v>
      </c>
      <c r="P135" s="84"/>
      <c r="Q135" s="84"/>
      <c r="R135" s="84"/>
      <c r="S135" s="106">
        <v>0</v>
      </c>
      <c r="T135" s="101"/>
      <c r="U135" s="106">
        <v>0</v>
      </c>
      <c r="V135" s="101"/>
      <c r="W135" s="84"/>
      <c r="X135" s="84"/>
      <c r="Y135" s="84"/>
      <c r="Z135" s="84"/>
      <c r="AA135" s="84"/>
      <c r="AB135" s="84">
        <v>0</v>
      </c>
      <c r="AC135" s="84"/>
      <c r="AD135" s="85"/>
      <c r="AE135" s="86"/>
      <c r="AF135" s="102" t="str">
        <f t="shared" si="3"/>
        <v>00020225497050000151</v>
      </c>
      <c r="AG135" s="103"/>
    </row>
    <row r="136" spans="1:33" s="104" customFormat="1" ht="11.25" x14ac:dyDescent="0.2">
      <c r="A136" s="105" t="s">
        <v>14</v>
      </c>
      <c r="B136" s="345" t="s">
        <v>772</v>
      </c>
      <c r="C136" s="345"/>
      <c r="D136" s="345"/>
      <c r="E136" s="345"/>
      <c r="F136" s="106">
        <v>16900</v>
      </c>
      <c r="G136" s="106"/>
      <c r="H136" s="106">
        <v>16900</v>
      </c>
      <c r="I136" s="106"/>
      <c r="J136" s="106"/>
      <c r="K136" s="106"/>
      <c r="L136" s="106"/>
      <c r="M136" s="106"/>
      <c r="N136" s="106"/>
      <c r="O136" s="106">
        <v>16900</v>
      </c>
      <c r="P136" s="106"/>
      <c r="Q136" s="106"/>
      <c r="R136" s="106"/>
      <c r="S136" s="106">
        <v>0</v>
      </c>
      <c r="T136" s="106"/>
      <c r="U136" s="106">
        <v>0</v>
      </c>
      <c r="V136" s="106"/>
      <c r="W136" s="106"/>
      <c r="X136" s="106"/>
      <c r="Y136" s="106"/>
      <c r="Z136" s="106"/>
      <c r="AA136" s="106"/>
      <c r="AB136" s="106">
        <v>0</v>
      </c>
      <c r="AC136" s="106"/>
      <c r="AD136" s="126"/>
      <c r="AE136" s="107"/>
      <c r="AF136" s="108" t="str">
        <f t="shared" ref="AF136:AF167" si="4">"" &amp; B136</f>
        <v>00020225519000000151</v>
      </c>
      <c r="AG136" s="103"/>
    </row>
    <row r="137" spans="1:33" s="104" customFormat="1" ht="11.25" x14ac:dyDescent="0.2">
      <c r="A137" s="100" t="s">
        <v>14</v>
      </c>
      <c r="B137" s="408" t="s">
        <v>774</v>
      </c>
      <c r="C137" s="409"/>
      <c r="D137" s="409"/>
      <c r="E137" s="410"/>
      <c r="F137" s="106">
        <v>16900</v>
      </c>
      <c r="G137" s="101"/>
      <c r="H137" s="106">
        <v>16900</v>
      </c>
      <c r="I137" s="101"/>
      <c r="J137" s="84"/>
      <c r="K137" s="84"/>
      <c r="L137" s="84"/>
      <c r="M137" s="84"/>
      <c r="N137" s="84"/>
      <c r="O137" s="84">
        <v>16900</v>
      </c>
      <c r="P137" s="84"/>
      <c r="Q137" s="84"/>
      <c r="R137" s="84"/>
      <c r="S137" s="106">
        <v>0</v>
      </c>
      <c r="T137" s="101"/>
      <c r="U137" s="106">
        <v>0</v>
      </c>
      <c r="V137" s="101"/>
      <c r="W137" s="84"/>
      <c r="X137" s="84"/>
      <c r="Y137" s="84"/>
      <c r="Z137" s="84"/>
      <c r="AA137" s="84"/>
      <c r="AB137" s="84">
        <v>0</v>
      </c>
      <c r="AC137" s="84"/>
      <c r="AD137" s="85"/>
      <c r="AE137" s="86"/>
      <c r="AF137" s="102" t="str">
        <f t="shared" si="4"/>
        <v>00020225519050000151</v>
      </c>
      <c r="AG137" s="103"/>
    </row>
    <row r="138" spans="1:33" s="104" customFormat="1" ht="11.25" x14ac:dyDescent="0.2">
      <c r="A138" s="105" t="s">
        <v>14</v>
      </c>
      <c r="B138" s="345" t="s">
        <v>776</v>
      </c>
      <c r="C138" s="345"/>
      <c r="D138" s="345"/>
      <c r="E138" s="345"/>
      <c r="F138" s="106">
        <v>4105643</v>
      </c>
      <c r="G138" s="106"/>
      <c r="H138" s="106">
        <v>4105643</v>
      </c>
      <c r="I138" s="106"/>
      <c r="J138" s="106"/>
      <c r="K138" s="106"/>
      <c r="L138" s="106"/>
      <c r="M138" s="106"/>
      <c r="N138" s="106"/>
      <c r="O138" s="106"/>
      <c r="P138" s="106">
        <v>3253166</v>
      </c>
      <c r="Q138" s="106">
        <v>852477</v>
      </c>
      <c r="R138" s="106"/>
      <c r="S138" s="106">
        <v>0</v>
      </c>
      <c r="T138" s="106"/>
      <c r="U138" s="106">
        <v>0</v>
      </c>
      <c r="V138" s="106"/>
      <c r="W138" s="106"/>
      <c r="X138" s="106"/>
      <c r="Y138" s="106"/>
      <c r="Z138" s="106"/>
      <c r="AA138" s="106"/>
      <c r="AB138" s="106"/>
      <c r="AC138" s="106">
        <v>0</v>
      </c>
      <c r="AD138" s="126">
        <v>0</v>
      </c>
      <c r="AE138" s="107"/>
      <c r="AF138" s="108" t="str">
        <f t="shared" si="4"/>
        <v>00020225555000000151</v>
      </c>
      <c r="AG138" s="103"/>
    </row>
    <row r="139" spans="1:33" s="104" customFormat="1" ht="11.25" x14ac:dyDescent="0.2">
      <c r="A139" s="100" t="s">
        <v>14</v>
      </c>
      <c r="B139" s="408" t="s">
        <v>778</v>
      </c>
      <c r="C139" s="409"/>
      <c r="D139" s="409"/>
      <c r="E139" s="410"/>
      <c r="F139" s="106">
        <v>852477</v>
      </c>
      <c r="G139" s="101"/>
      <c r="H139" s="106">
        <v>852477</v>
      </c>
      <c r="I139" s="101"/>
      <c r="J139" s="84"/>
      <c r="K139" s="84"/>
      <c r="L139" s="84"/>
      <c r="M139" s="84"/>
      <c r="N139" s="84"/>
      <c r="O139" s="84"/>
      <c r="P139" s="84"/>
      <c r="Q139" s="84">
        <v>852477</v>
      </c>
      <c r="R139" s="84"/>
      <c r="S139" s="106">
        <v>0</v>
      </c>
      <c r="T139" s="101"/>
      <c r="U139" s="106">
        <v>0</v>
      </c>
      <c r="V139" s="101"/>
      <c r="W139" s="84"/>
      <c r="X139" s="84"/>
      <c r="Y139" s="84"/>
      <c r="Z139" s="84"/>
      <c r="AA139" s="84"/>
      <c r="AB139" s="84"/>
      <c r="AC139" s="84"/>
      <c r="AD139" s="85">
        <v>0</v>
      </c>
      <c r="AE139" s="86"/>
      <c r="AF139" s="102" t="str">
        <f t="shared" si="4"/>
        <v>00020225555100000151</v>
      </c>
      <c r="AG139" s="103"/>
    </row>
    <row r="140" spans="1:33" s="104" customFormat="1" ht="11.25" x14ac:dyDescent="0.2">
      <c r="A140" s="100" t="s">
        <v>14</v>
      </c>
      <c r="B140" s="408" t="s">
        <v>780</v>
      </c>
      <c r="C140" s="409"/>
      <c r="D140" s="409"/>
      <c r="E140" s="410"/>
      <c r="F140" s="106">
        <v>3253166</v>
      </c>
      <c r="G140" s="101"/>
      <c r="H140" s="106">
        <v>3253166</v>
      </c>
      <c r="I140" s="101"/>
      <c r="J140" s="84"/>
      <c r="K140" s="84"/>
      <c r="L140" s="84"/>
      <c r="M140" s="84"/>
      <c r="N140" s="84"/>
      <c r="O140" s="84"/>
      <c r="P140" s="84">
        <v>3253166</v>
      </c>
      <c r="Q140" s="84"/>
      <c r="R140" s="84"/>
      <c r="S140" s="106">
        <v>0</v>
      </c>
      <c r="T140" s="101"/>
      <c r="U140" s="106">
        <v>0</v>
      </c>
      <c r="V140" s="101"/>
      <c r="W140" s="84"/>
      <c r="X140" s="84"/>
      <c r="Y140" s="84"/>
      <c r="Z140" s="84"/>
      <c r="AA140" s="84"/>
      <c r="AB140" s="84"/>
      <c r="AC140" s="84">
        <v>0</v>
      </c>
      <c r="AD140" s="85"/>
      <c r="AE140" s="86"/>
      <c r="AF140" s="102" t="str">
        <f t="shared" si="4"/>
        <v>00020225555130000151</v>
      </c>
      <c r="AG140" s="103"/>
    </row>
    <row r="141" spans="1:33" s="104" customFormat="1" ht="11.25" x14ac:dyDescent="0.2">
      <c r="A141" s="105" t="s">
        <v>14</v>
      </c>
      <c r="B141" s="345" t="s">
        <v>782</v>
      </c>
      <c r="C141" s="345"/>
      <c r="D141" s="345"/>
      <c r="E141" s="345"/>
      <c r="F141" s="106">
        <v>68696788.25</v>
      </c>
      <c r="G141" s="106"/>
      <c r="H141" s="106">
        <v>68696788.25</v>
      </c>
      <c r="I141" s="106"/>
      <c r="J141" s="106"/>
      <c r="K141" s="106"/>
      <c r="L141" s="106"/>
      <c r="M141" s="106"/>
      <c r="N141" s="106"/>
      <c r="O141" s="106">
        <v>50246788.25</v>
      </c>
      <c r="P141" s="106">
        <v>11916000</v>
      </c>
      <c r="Q141" s="106">
        <v>6534000</v>
      </c>
      <c r="R141" s="106"/>
      <c r="S141" s="106">
        <v>35076885</v>
      </c>
      <c r="T141" s="106"/>
      <c r="U141" s="106">
        <v>35076885</v>
      </c>
      <c r="V141" s="106"/>
      <c r="W141" s="106"/>
      <c r="X141" s="106"/>
      <c r="Y141" s="106"/>
      <c r="Z141" s="106"/>
      <c r="AA141" s="106"/>
      <c r="AB141" s="106">
        <v>32601780</v>
      </c>
      <c r="AC141" s="106">
        <v>1916000</v>
      </c>
      <c r="AD141" s="126">
        <v>559105</v>
      </c>
      <c r="AE141" s="107"/>
      <c r="AF141" s="108" t="str">
        <f t="shared" si="4"/>
        <v>00020229999000000151</v>
      </c>
      <c r="AG141" s="103"/>
    </row>
    <row r="142" spans="1:33" s="104" customFormat="1" ht="11.25" x14ac:dyDescent="0.2">
      <c r="A142" s="100" t="s">
        <v>14</v>
      </c>
      <c r="B142" s="408" t="s">
        <v>784</v>
      </c>
      <c r="C142" s="409"/>
      <c r="D142" s="409"/>
      <c r="E142" s="410"/>
      <c r="F142" s="106">
        <v>50246788.25</v>
      </c>
      <c r="G142" s="101"/>
      <c r="H142" s="106">
        <v>50246788.25</v>
      </c>
      <c r="I142" s="101"/>
      <c r="J142" s="84"/>
      <c r="K142" s="84"/>
      <c r="L142" s="84"/>
      <c r="M142" s="84"/>
      <c r="N142" s="84"/>
      <c r="O142" s="84">
        <v>50246788.25</v>
      </c>
      <c r="P142" s="84"/>
      <c r="Q142" s="84"/>
      <c r="R142" s="84"/>
      <c r="S142" s="106">
        <v>32601780</v>
      </c>
      <c r="T142" s="101"/>
      <c r="U142" s="106">
        <v>32601780</v>
      </c>
      <c r="V142" s="101"/>
      <c r="W142" s="84"/>
      <c r="X142" s="84"/>
      <c r="Y142" s="84"/>
      <c r="Z142" s="84"/>
      <c r="AA142" s="84"/>
      <c r="AB142" s="84">
        <v>32601780</v>
      </c>
      <c r="AC142" s="84"/>
      <c r="AD142" s="85"/>
      <c r="AE142" s="86"/>
      <c r="AF142" s="102" t="str">
        <f t="shared" si="4"/>
        <v>00020229999050000151</v>
      </c>
      <c r="AG142" s="103"/>
    </row>
    <row r="143" spans="1:33" s="104" customFormat="1" ht="11.25" x14ac:dyDescent="0.2">
      <c r="A143" s="100" t="s">
        <v>14</v>
      </c>
      <c r="B143" s="408" t="s">
        <v>786</v>
      </c>
      <c r="C143" s="409"/>
      <c r="D143" s="409"/>
      <c r="E143" s="410"/>
      <c r="F143" s="106">
        <v>6534000</v>
      </c>
      <c r="G143" s="101"/>
      <c r="H143" s="106">
        <v>6534000</v>
      </c>
      <c r="I143" s="101"/>
      <c r="J143" s="84"/>
      <c r="K143" s="84"/>
      <c r="L143" s="84"/>
      <c r="M143" s="84"/>
      <c r="N143" s="84"/>
      <c r="O143" s="84"/>
      <c r="P143" s="84"/>
      <c r="Q143" s="84">
        <v>6534000</v>
      </c>
      <c r="R143" s="84"/>
      <c r="S143" s="106">
        <v>559105</v>
      </c>
      <c r="T143" s="101"/>
      <c r="U143" s="106">
        <v>559105</v>
      </c>
      <c r="V143" s="101"/>
      <c r="W143" s="84"/>
      <c r="X143" s="84"/>
      <c r="Y143" s="84"/>
      <c r="Z143" s="84"/>
      <c r="AA143" s="84"/>
      <c r="AB143" s="84"/>
      <c r="AC143" s="84"/>
      <c r="AD143" s="85">
        <v>559105</v>
      </c>
      <c r="AE143" s="86"/>
      <c r="AF143" s="102" t="str">
        <f t="shared" si="4"/>
        <v>00020229999100000151</v>
      </c>
      <c r="AG143" s="103"/>
    </row>
    <row r="144" spans="1:33" s="104" customFormat="1" ht="11.25" x14ac:dyDescent="0.2">
      <c r="A144" s="100" t="s">
        <v>14</v>
      </c>
      <c r="B144" s="408" t="s">
        <v>788</v>
      </c>
      <c r="C144" s="409"/>
      <c r="D144" s="409"/>
      <c r="E144" s="410"/>
      <c r="F144" s="106">
        <v>11916000</v>
      </c>
      <c r="G144" s="101"/>
      <c r="H144" s="106">
        <v>11916000</v>
      </c>
      <c r="I144" s="101"/>
      <c r="J144" s="84"/>
      <c r="K144" s="84"/>
      <c r="L144" s="84"/>
      <c r="M144" s="84"/>
      <c r="N144" s="84"/>
      <c r="O144" s="84"/>
      <c r="P144" s="84">
        <v>11916000</v>
      </c>
      <c r="Q144" s="84"/>
      <c r="R144" s="84"/>
      <c r="S144" s="106">
        <v>1916000</v>
      </c>
      <c r="T144" s="101"/>
      <c r="U144" s="106">
        <v>1916000</v>
      </c>
      <c r="V144" s="101"/>
      <c r="W144" s="84"/>
      <c r="X144" s="84"/>
      <c r="Y144" s="84"/>
      <c r="Z144" s="84"/>
      <c r="AA144" s="84"/>
      <c r="AB144" s="84"/>
      <c r="AC144" s="84">
        <v>1916000</v>
      </c>
      <c r="AD144" s="85"/>
      <c r="AE144" s="86"/>
      <c r="AF144" s="102" t="str">
        <f t="shared" si="4"/>
        <v>00020229999130000151</v>
      </c>
      <c r="AG144" s="103"/>
    </row>
    <row r="145" spans="1:33" s="104" customFormat="1" ht="11.25" x14ac:dyDescent="0.2">
      <c r="A145" s="105" t="s">
        <v>14</v>
      </c>
      <c r="B145" s="345" t="s">
        <v>790</v>
      </c>
      <c r="C145" s="345"/>
      <c r="D145" s="345"/>
      <c r="E145" s="345"/>
      <c r="F145" s="106">
        <v>333519633</v>
      </c>
      <c r="G145" s="106"/>
      <c r="H145" s="106">
        <v>333519633</v>
      </c>
      <c r="I145" s="106">
        <v>2097800</v>
      </c>
      <c r="J145" s="106"/>
      <c r="K145" s="106"/>
      <c r="L145" s="106"/>
      <c r="M145" s="106"/>
      <c r="N145" s="106"/>
      <c r="O145" s="106">
        <v>333519633</v>
      </c>
      <c r="P145" s="106"/>
      <c r="Q145" s="106">
        <v>2097800</v>
      </c>
      <c r="R145" s="106"/>
      <c r="S145" s="106">
        <v>172677250</v>
      </c>
      <c r="T145" s="106"/>
      <c r="U145" s="106">
        <v>172677250</v>
      </c>
      <c r="V145" s="106">
        <v>1005300</v>
      </c>
      <c r="W145" s="106"/>
      <c r="X145" s="106"/>
      <c r="Y145" s="106"/>
      <c r="Z145" s="106"/>
      <c r="AA145" s="106"/>
      <c r="AB145" s="106">
        <v>172677250</v>
      </c>
      <c r="AC145" s="106"/>
      <c r="AD145" s="126">
        <v>1005300</v>
      </c>
      <c r="AE145" s="107"/>
      <c r="AF145" s="108" t="str">
        <f t="shared" si="4"/>
        <v>00020230000000000151</v>
      </c>
      <c r="AG145" s="103"/>
    </row>
    <row r="146" spans="1:33" s="104" customFormat="1" ht="11.25" x14ac:dyDescent="0.2">
      <c r="A146" s="105" t="s">
        <v>14</v>
      </c>
      <c r="B146" s="345" t="s">
        <v>792</v>
      </c>
      <c r="C146" s="345"/>
      <c r="D146" s="345"/>
      <c r="E146" s="345"/>
      <c r="F146" s="106">
        <v>774200</v>
      </c>
      <c r="G146" s="106"/>
      <c r="H146" s="106">
        <v>774200</v>
      </c>
      <c r="I146" s="106"/>
      <c r="J146" s="106"/>
      <c r="K146" s="106"/>
      <c r="L146" s="106"/>
      <c r="M146" s="106"/>
      <c r="N146" s="106"/>
      <c r="O146" s="106">
        <v>774200</v>
      </c>
      <c r="P146" s="106"/>
      <c r="Q146" s="106"/>
      <c r="R146" s="106"/>
      <c r="S146" s="106">
        <v>369000</v>
      </c>
      <c r="T146" s="106"/>
      <c r="U146" s="106">
        <v>369000</v>
      </c>
      <c r="V146" s="106"/>
      <c r="W146" s="106"/>
      <c r="X146" s="106"/>
      <c r="Y146" s="106"/>
      <c r="Z146" s="106"/>
      <c r="AA146" s="106"/>
      <c r="AB146" s="106">
        <v>369000</v>
      </c>
      <c r="AC146" s="106"/>
      <c r="AD146" s="126"/>
      <c r="AE146" s="107"/>
      <c r="AF146" s="108" t="str">
        <f t="shared" si="4"/>
        <v>00020230013000000151</v>
      </c>
      <c r="AG146" s="103"/>
    </row>
    <row r="147" spans="1:33" s="104" customFormat="1" ht="11.25" x14ac:dyDescent="0.2">
      <c r="A147" s="100" t="s">
        <v>14</v>
      </c>
      <c r="B147" s="408" t="s">
        <v>794</v>
      </c>
      <c r="C147" s="409"/>
      <c r="D147" s="409"/>
      <c r="E147" s="410"/>
      <c r="F147" s="106">
        <v>774200</v>
      </c>
      <c r="G147" s="101"/>
      <c r="H147" s="106">
        <v>774200</v>
      </c>
      <c r="I147" s="101"/>
      <c r="J147" s="84"/>
      <c r="K147" s="84"/>
      <c r="L147" s="84"/>
      <c r="M147" s="84"/>
      <c r="N147" s="84"/>
      <c r="O147" s="84">
        <v>774200</v>
      </c>
      <c r="P147" s="84"/>
      <c r="Q147" s="84"/>
      <c r="R147" s="84"/>
      <c r="S147" s="106">
        <v>369000</v>
      </c>
      <c r="T147" s="101"/>
      <c r="U147" s="106">
        <v>369000</v>
      </c>
      <c r="V147" s="101"/>
      <c r="W147" s="84"/>
      <c r="X147" s="84"/>
      <c r="Y147" s="84"/>
      <c r="Z147" s="84"/>
      <c r="AA147" s="84"/>
      <c r="AB147" s="84">
        <v>369000</v>
      </c>
      <c r="AC147" s="84"/>
      <c r="AD147" s="85"/>
      <c r="AE147" s="86"/>
      <c r="AF147" s="102" t="str">
        <f t="shared" si="4"/>
        <v>00020230013050000151</v>
      </c>
      <c r="AG147" s="103"/>
    </row>
    <row r="148" spans="1:33" s="104" customFormat="1" ht="11.25" x14ac:dyDescent="0.2">
      <c r="A148" s="105" t="s">
        <v>14</v>
      </c>
      <c r="B148" s="345" t="s">
        <v>796</v>
      </c>
      <c r="C148" s="345"/>
      <c r="D148" s="345"/>
      <c r="E148" s="345"/>
      <c r="F148" s="106">
        <v>1731400</v>
      </c>
      <c r="G148" s="106"/>
      <c r="H148" s="106">
        <v>1731400</v>
      </c>
      <c r="I148" s="106"/>
      <c r="J148" s="106"/>
      <c r="K148" s="106"/>
      <c r="L148" s="106"/>
      <c r="M148" s="106"/>
      <c r="N148" s="106"/>
      <c r="O148" s="106">
        <v>1731400</v>
      </c>
      <c r="P148" s="106"/>
      <c r="Q148" s="106"/>
      <c r="R148" s="106"/>
      <c r="S148" s="106">
        <v>1096100</v>
      </c>
      <c r="T148" s="106"/>
      <c r="U148" s="106">
        <v>1096100</v>
      </c>
      <c r="V148" s="106"/>
      <c r="W148" s="106"/>
      <c r="X148" s="106"/>
      <c r="Y148" s="106"/>
      <c r="Z148" s="106"/>
      <c r="AA148" s="106"/>
      <c r="AB148" s="106">
        <v>1096100</v>
      </c>
      <c r="AC148" s="106"/>
      <c r="AD148" s="126"/>
      <c r="AE148" s="107"/>
      <c r="AF148" s="108" t="str">
        <f t="shared" si="4"/>
        <v>00020230021000000151</v>
      </c>
      <c r="AG148" s="103"/>
    </row>
    <row r="149" spans="1:33" s="104" customFormat="1" ht="11.25" x14ac:dyDescent="0.2">
      <c r="A149" s="100" t="s">
        <v>14</v>
      </c>
      <c r="B149" s="408" t="s">
        <v>798</v>
      </c>
      <c r="C149" s="409"/>
      <c r="D149" s="409"/>
      <c r="E149" s="410"/>
      <c r="F149" s="106">
        <v>1731400</v>
      </c>
      <c r="G149" s="101"/>
      <c r="H149" s="106">
        <v>1731400</v>
      </c>
      <c r="I149" s="101"/>
      <c r="J149" s="84"/>
      <c r="K149" s="84"/>
      <c r="L149" s="84"/>
      <c r="M149" s="84"/>
      <c r="N149" s="84"/>
      <c r="O149" s="84">
        <v>1731400</v>
      </c>
      <c r="P149" s="84"/>
      <c r="Q149" s="84"/>
      <c r="R149" s="84"/>
      <c r="S149" s="106">
        <v>1096100</v>
      </c>
      <c r="T149" s="101"/>
      <c r="U149" s="106">
        <v>1096100</v>
      </c>
      <c r="V149" s="101"/>
      <c r="W149" s="84"/>
      <c r="X149" s="84"/>
      <c r="Y149" s="84"/>
      <c r="Z149" s="84"/>
      <c r="AA149" s="84"/>
      <c r="AB149" s="84">
        <v>1096100</v>
      </c>
      <c r="AC149" s="84"/>
      <c r="AD149" s="85"/>
      <c r="AE149" s="86"/>
      <c r="AF149" s="102" t="str">
        <f t="shared" si="4"/>
        <v>00020230021050000151</v>
      </c>
      <c r="AG149" s="103"/>
    </row>
    <row r="150" spans="1:33" s="104" customFormat="1" ht="11.25" x14ac:dyDescent="0.2">
      <c r="A150" s="105" t="s">
        <v>14</v>
      </c>
      <c r="B150" s="345" t="s">
        <v>800</v>
      </c>
      <c r="C150" s="345"/>
      <c r="D150" s="345"/>
      <c r="E150" s="345"/>
      <c r="F150" s="106">
        <v>273994933</v>
      </c>
      <c r="G150" s="106"/>
      <c r="H150" s="106">
        <v>273994933</v>
      </c>
      <c r="I150" s="106">
        <v>1363700</v>
      </c>
      <c r="J150" s="106"/>
      <c r="K150" s="106"/>
      <c r="L150" s="106"/>
      <c r="M150" s="106"/>
      <c r="N150" s="106"/>
      <c r="O150" s="106">
        <v>273994933</v>
      </c>
      <c r="P150" s="106"/>
      <c r="Q150" s="106">
        <v>1363700</v>
      </c>
      <c r="R150" s="106"/>
      <c r="S150" s="106">
        <v>145820600</v>
      </c>
      <c r="T150" s="106"/>
      <c r="U150" s="106">
        <v>145820600</v>
      </c>
      <c r="V150" s="106">
        <v>638300</v>
      </c>
      <c r="W150" s="106"/>
      <c r="X150" s="106"/>
      <c r="Y150" s="106"/>
      <c r="Z150" s="106"/>
      <c r="AA150" s="106"/>
      <c r="AB150" s="106">
        <v>145820600</v>
      </c>
      <c r="AC150" s="106"/>
      <c r="AD150" s="126">
        <v>638300</v>
      </c>
      <c r="AE150" s="107"/>
      <c r="AF150" s="108" t="str">
        <f t="shared" si="4"/>
        <v>00020230024000000151</v>
      </c>
      <c r="AG150" s="103"/>
    </row>
    <row r="151" spans="1:33" s="104" customFormat="1" ht="11.25" x14ac:dyDescent="0.2">
      <c r="A151" s="100" t="s">
        <v>14</v>
      </c>
      <c r="B151" s="408" t="s">
        <v>802</v>
      </c>
      <c r="C151" s="409"/>
      <c r="D151" s="409"/>
      <c r="E151" s="410"/>
      <c r="F151" s="106">
        <v>273994933</v>
      </c>
      <c r="G151" s="101"/>
      <c r="H151" s="106">
        <v>273994933</v>
      </c>
      <c r="I151" s="101"/>
      <c r="J151" s="84"/>
      <c r="K151" s="84"/>
      <c r="L151" s="84"/>
      <c r="M151" s="84"/>
      <c r="N151" s="84"/>
      <c r="O151" s="84">
        <v>273994933</v>
      </c>
      <c r="P151" s="84"/>
      <c r="Q151" s="84"/>
      <c r="R151" s="84"/>
      <c r="S151" s="106">
        <v>145820600</v>
      </c>
      <c r="T151" s="101"/>
      <c r="U151" s="106">
        <v>145820600</v>
      </c>
      <c r="V151" s="101"/>
      <c r="W151" s="84"/>
      <c r="X151" s="84"/>
      <c r="Y151" s="84"/>
      <c r="Z151" s="84"/>
      <c r="AA151" s="84"/>
      <c r="AB151" s="84">
        <v>145820600</v>
      </c>
      <c r="AC151" s="84"/>
      <c r="AD151" s="85"/>
      <c r="AE151" s="86"/>
      <c r="AF151" s="102" t="str">
        <f t="shared" si="4"/>
        <v>00020230024050000151</v>
      </c>
      <c r="AG151" s="103"/>
    </row>
    <row r="152" spans="1:33" s="104" customFormat="1" ht="11.25" x14ac:dyDescent="0.2">
      <c r="A152" s="100" t="s">
        <v>14</v>
      </c>
      <c r="B152" s="408" t="s">
        <v>804</v>
      </c>
      <c r="C152" s="409"/>
      <c r="D152" s="409"/>
      <c r="E152" s="410"/>
      <c r="F152" s="106">
        <v>0</v>
      </c>
      <c r="G152" s="101"/>
      <c r="H152" s="106">
        <v>0</v>
      </c>
      <c r="I152" s="101">
        <v>1363700</v>
      </c>
      <c r="J152" s="84"/>
      <c r="K152" s="84"/>
      <c r="L152" s="84"/>
      <c r="M152" s="84"/>
      <c r="N152" s="84"/>
      <c r="O152" s="84"/>
      <c r="P152" s="84"/>
      <c r="Q152" s="84">
        <v>1363700</v>
      </c>
      <c r="R152" s="84"/>
      <c r="S152" s="106">
        <v>0</v>
      </c>
      <c r="T152" s="101"/>
      <c r="U152" s="106">
        <v>0</v>
      </c>
      <c r="V152" s="101">
        <v>638300</v>
      </c>
      <c r="W152" s="84"/>
      <c r="X152" s="84"/>
      <c r="Y152" s="84"/>
      <c r="Z152" s="84"/>
      <c r="AA152" s="84"/>
      <c r="AB152" s="84"/>
      <c r="AC152" s="84"/>
      <c r="AD152" s="85">
        <v>638300</v>
      </c>
      <c r="AE152" s="86"/>
      <c r="AF152" s="102" t="str">
        <f t="shared" si="4"/>
        <v>00020230024100000151</v>
      </c>
      <c r="AG152" s="103"/>
    </row>
    <row r="153" spans="1:33" s="104" customFormat="1" ht="11.25" x14ac:dyDescent="0.2">
      <c r="A153" s="105" t="s">
        <v>14</v>
      </c>
      <c r="B153" s="345" t="s">
        <v>806</v>
      </c>
      <c r="C153" s="345"/>
      <c r="D153" s="345"/>
      <c r="E153" s="345"/>
      <c r="F153" s="106">
        <v>15881500</v>
      </c>
      <c r="G153" s="106"/>
      <c r="H153" s="106">
        <v>15881500</v>
      </c>
      <c r="I153" s="106"/>
      <c r="J153" s="106"/>
      <c r="K153" s="106"/>
      <c r="L153" s="106"/>
      <c r="M153" s="106"/>
      <c r="N153" s="106"/>
      <c r="O153" s="106">
        <v>15881500</v>
      </c>
      <c r="P153" s="106"/>
      <c r="Q153" s="106"/>
      <c r="R153" s="106"/>
      <c r="S153" s="106">
        <v>7400300</v>
      </c>
      <c r="T153" s="106"/>
      <c r="U153" s="106">
        <v>7400300</v>
      </c>
      <c r="V153" s="106"/>
      <c r="W153" s="106"/>
      <c r="X153" s="106"/>
      <c r="Y153" s="106"/>
      <c r="Z153" s="106"/>
      <c r="AA153" s="106"/>
      <c r="AB153" s="106">
        <v>7400300</v>
      </c>
      <c r="AC153" s="106"/>
      <c r="AD153" s="126"/>
      <c r="AE153" s="107"/>
      <c r="AF153" s="108" t="str">
        <f t="shared" si="4"/>
        <v>00020230027000000151</v>
      </c>
      <c r="AG153" s="103"/>
    </row>
    <row r="154" spans="1:33" s="104" customFormat="1" ht="11.25" x14ac:dyDescent="0.2">
      <c r="A154" s="100" t="s">
        <v>14</v>
      </c>
      <c r="B154" s="408" t="s">
        <v>808</v>
      </c>
      <c r="C154" s="409"/>
      <c r="D154" s="409"/>
      <c r="E154" s="410"/>
      <c r="F154" s="106">
        <v>15881500</v>
      </c>
      <c r="G154" s="101"/>
      <c r="H154" s="106">
        <v>15881500</v>
      </c>
      <c r="I154" s="101"/>
      <c r="J154" s="84"/>
      <c r="K154" s="84"/>
      <c r="L154" s="84"/>
      <c r="M154" s="84"/>
      <c r="N154" s="84"/>
      <c r="O154" s="84">
        <v>15881500</v>
      </c>
      <c r="P154" s="84"/>
      <c r="Q154" s="84"/>
      <c r="R154" s="84"/>
      <c r="S154" s="106">
        <v>7400300</v>
      </c>
      <c r="T154" s="101"/>
      <c r="U154" s="106">
        <v>7400300</v>
      </c>
      <c r="V154" s="101"/>
      <c r="W154" s="84"/>
      <c r="X154" s="84"/>
      <c r="Y154" s="84"/>
      <c r="Z154" s="84"/>
      <c r="AA154" s="84"/>
      <c r="AB154" s="84">
        <v>7400300</v>
      </c>
      <c r="AC154" s="84"/>
      <c r="AD154" s="85"/>
      <c r="AE154" s="86"/>
      <c r="AF154" s="102" t="str">
        <f t="shared" si="4"/>
        <v>00020230027050000151</v>
      </c>
      <c r="AG154" s="103"/>
    </row>
    <row r="155" spans="1:33" s="104" customFormat="1" ht="11.25" x14ac:dyDescent="0.2">
      <c r="A155" s="105" t="s">
        <v>14</v>
      </c>
      <c r="B155" s="345" t="s">
        <v>810</v>
      </c>
      <c r="C155" s="345"/>
      <c r="D155" s="345"/>
      <c r="E155" s="345"/>
      <c r="F155" s="106">
        <v>1381100</v>
      </c>
      <c r="G155" s="106"/>
      <c r="H155" s="106">
        <v>1381100</v>
      </c>
      <c r="I155" s="106"/>
      <c r="J155" s="106"/>
      <c r="K155" s="106"/>
      <c r="L155" s="106"/>
      <c r="M155" s="106"/>
      <c r="N155" s="106"/>
      <c r="O155" s="106">
        <v>1381100</v>
      </c>
      <c r="P155" s="106"/>
      <c r="Q155" s="106"/>
      <c r="R155" s="106"/>
      <c r="S155" s="106">
        <v>395000</v>
      </c>
      <c r="T155" s="106"/>
      <c r="U155" s="106">
        <v>395000</v>
      </c>
      <c r="V155" s="106"/>
      <c r="W155" s="106"/>
      <c r="X155" s="106"/>
      <c r="Y155" s="106"/>
      <c r="Z155" s="106"/>
      <c r="AA155" s="106"/>
      <c r="AB155" s="106">
        <v>395000</v>
      </c>
      <c r="AC155" s="106"/>
      <c r="AD155" s="126"/>
      <c r="AE155" s="107"/>
      <c r="AF155" s="108" t="str">
        <f t="shared" si="4"/>
        <v>00020230029000000151</v>
      </c>
      <c r="AG155" s="103"/>
    </row>
    <row r="156" spans="1:33" s="104" customFormat="1" ht="11.25" x14ac:dyDescent="0.2">
      <c r="A156" s="100" t="s">
        <v>14</v>
      </c>
      <c r="B156" s="408" t="s">
        <v>812</v>
      </c>
      <c r="C156" s="409"/>
      <c r="D156" s="409"/>
      <c r="E156" s="410"/>
      <c r="F156" s="106">
        <v>1381100</v>
      </c>
      <c r="G156" s="101"/>
      <c r="H156" s="106">
        <v>1381100</v>
      </c>
      <c r="I156" s="101"/>
      <c r="J156" s="84"/>
      <c r="K156" s="84"/>
      <c r="L156" s="84"/>
      <c r="M156" s="84"/>
      <c r="N156" s="84"/>
      <c r="O156" s="84">
        <v>1381100</v>
      </c>
      <c r="P156" s="84"/>
      <c r="Q156" s="84"/>
      <c r="R156" s="84"/>
      <c r="S156" s="106">
        <v>395000</v>
      </c>
      <c r="T156" s="101"/>
      <c r="U156" s="106">
        <v>395000</v>
      </c>
      <c r="V156" s="101"/>
      <c r="W156" s="84"/>
      <c r="X156" s="84"/>
      <c r="Y156" s="84"/>
      <c r="Z156" s="84"/>
      <c r="AA156" s="84"/>
      <c r="AB156" s="84">
        <v>395000</v>
      </c>
      <c r="AC156" s="84"/>
      <c r="AD156" s="85"/>
      <c r="AE156" s="86"/>
      <c r="AF156" s="102" t="str">
        <f t="shared" si="4"/>
        <v>00020230029050000151</v>
      </c>
      <c r="AG156" s="103"/>
    </row>
    <row r="157" spans="1:33" s="104" customFormat="1" ht="11.25" x14ac:dyDescent="0.2">
      <c r="A157" s="105" t="s">
        <v>14</v>
      </c>
      <c r="B157" s="345" t="s">
        <v>814</v>
      </c>
      <c r="C157" s="345"/>
      <c r="D157" s="345"/>
      <c r="E157" s="345"/>
      <c r="F157" s="106">
        <v>7687000</v>
      </c>
      <c r="G157" s="106"/>
      <c r="H157" s="106">
        <v>7687000</v>
      </c>
      <c r="I157" s="106"/>
      <c r="J157" s="106"/>
      <c r="K157" s="106"/>
      <c r="L157" s="106"/>
      <c r="M157" s="106"/>
      <c r="N157" s="106"/>
      <c r="O157" s="106">
        <v>7687000</v>
      </c>
      <c r="P157" s="106"/>
      <c r="Q157" s="106"/>
      <c r="R157" s="106"/>
      <c r="S157" s="106">
        <v>2042250</v>
      </c>
      <c r="T157" s="106"/>
      <c r="U157" s="106">
        <v>2042250</v>
      </c>
      <c r="V157" s="106"/>
      <c r="W157" s="106"/>
      <c r="X157" s="106"/>
      <c r="Y157" s="106"/>
      <c r="Z157" s="106"/>
      <c r="AA157" s="106"/>
      <c r="AB157" s="106">
        <v>2042250</v>
      </c>
      <c r="AC157" s="106"/>
      <c r="AD157" s="126"/>
      <c r="AE157" s="107"/>
      <c r="AF157" s="108" t="str">
        <f t="shared" si="4"/>
        <v>00020235082000000151</v>
      </c>
      <c r="AG157" s="103"/>
    </row>
    <row r="158" spans="1:33" s="104" customFormat="1" ht="11.25" x14ac:dyDescent="0.2">
      <c r="A158" s="100" t="s">
        <v>14</v>
      </c>
      <c r="B158" s="408" t="s">
        <v>816</v>
      </c>
      <c r="C158" s="409"/>
      <c r="D158" s="409"/>
      <c r="E158" s="410"/>
      <c r="F158" s="106">
        <v>7687000</v>
      </c>
      <c r="G158" s="101"/>
      <c r="H158" s="106">
        <v>7687000</v>
      </c>
      <c r="I158" s="101"/>
      <c r="J158" s="84"/>
      <c r="K158" s="84"/>
      <c r="L158" s="84"/>
      <c r="M158" s="84"/>
      <c r="N158" s="84"/>
      <c r="O158" s="84">
        <v>7687000</v>
      </c>
      <c r="P158" s="84"/>
      <c r="Q158" s="84"/>
      <c r="R158" s="84"/>
      <c r="S158" s="106">
        <v>2042250</v>
      </c>
      <c r="T158" s="101"/>
      <c r="U158" s="106">
        <v>2042250</v>
      </c>
      <c r="V158" s="101"/>
      <c r="W158" s="84"/>
      <c r="X158" s="84"/>
      <c r="Y158" s="84"/>
      <c r="Z158" s="84"/>
      <c r="AA158" s="84"/>
      <c r="AB158" s="84">
        <v>2042250</v>
      </c>
      <c r="AC158" s="84"/>
      <c r="AD158" s="85"/>
      <c r="AE158" s="86"/>
      <c r="AF158" s="102" t="str">
        <f t="shared" si="4"/>
        <v>00020235082050000151</v>
      </c>
      <c r="AG158" s="103"/>
    </row>
    <row r="159" spans="1:33" s="104" customFormat="1" ht="11.25" x14ac:dyDescent="0.2">
      <c r="A159" s="105" t="s">
        <v>14</v>
      </c>
      <c r="B159" s="345" t="s">
        <v>818</v>
      </c>
      <c r="C159" s="345"/>
      <c r="D159" s="345"/>
      <c r="E159" s="345"/>
      <c r="F159" s="106">
        <v>734100</v>
      </c>
      <c r="G159" s="106"/>
      <c r="H159" s="106">
        <v>734100</v>
      </c>
      <c r="I159" s="106">
        <v>734100</v>
      </c>
      <c r="J159" s="106"/>
      <c r="K159" s="106"/>
      <c r="L159" s="106"/>
      <c r="M159" s="106"/>
      <c r="N159" s="106"/>
      <c r="O159" s="106">
        <v>734100</v>
      </c>
      <c r="P159" s="106"/>
      <c r="Q159" s="106">
        <v>734100</v>
      </c>
      <c r="R159" s="106"/>
      <c r="S159" s="106">
        <v>367000</v>
      </c>
      <c r="T159" s="106"/>
      <c r="U159" s="106">
        <v>367000</v>
      </c>
      <c r="V159" s="106">
        <v>367000</v>
      </c>
      <c r="W159" s="106"/>
      <c r="X159" s="106"/>
      <c r="Y159" s="106"/>
      <c r="Z159" s="106"/>
      <c r="AA159" s="106"/>
      <c r="AB159" s="106">
        <v>367000</v>
      </c>
      <c r="AC159" s="106"/>
      <c r="AD159" s="126">
        <v>367000</v>
      </c>
      <c r="AE159" s="107"/>
      <c r="AF159" s="108" t="str">
        <f t="shared" si="4"/>
        <v>00020235118000000151</v>
      </c>
      <c r="AG159" s="103"/>
    </row>
    <row r="160" spans="1:33" s="104" customFormat="1" ht="11.25" x14ac:dyDescent="0.2">
      <c r="A160" s="100" t="s">
        <v>14</v>
      </c>
      <c r="B160" s="408" t="s">
        <v>820</v>
      </c>
      <c r="C160" s="409"/>
      <c r="D160" s="409"/>
      <c r="E160" s="410"/>
      <c r="F160" s="106">
        <v>734100</v>
      </c>
      <c r="G160" s="101"/>
      <c r="H160" s="106">
        <v>734100</v>
      </c>
      <c r="I160" s="101"/>
      <c r="J160" s="84"/>
      <c r="K160" s="84"/>
      <c r="L160" s="84"/>
      <c r="M160" s="84"/>
      <c r="N160" s="84"/>
      <c r="O160" s="84">
        <v>734100</v>
      </c>
      <c r="P160" s="84"/>
      <c r="Q160" s="84"/>
      <c r="R160" s="84"/>
      <c r="S160" s="106">
        <v>367000</v>
      </c>
      <c r="T160" s="101"/>
      <c r="U160" s="106">
        <v>367000</v>
      </c>
      <c r="V160" s="101"/>
      <c r="W160" s="84"/>
      <c r="X160" s="84"/>
      <c r="Y160" s="84"/>
      <c r="Z160" s="84"/>
      <c r="AA160" s="84"/>
      <c r="AB160" s="84">
        <v>367000</v>
      </c>
      <c r="AC160" s="84"/>
      <c r="AD160" s="85"/>
      <c r="AE160" s="86"/>
      <c r="AF160" s="102" t="str">
        <f t="shared" si="4"/>
        <v>00020235118050000151</v>
      </c>
      <c r="AG160" s="103"/>
    </row>
    <row r="161" spans="1:33" s="104" customFormat="1" ht="11.25" x14ac:dyDescent="0.2">
      <c r="A161" s="100" t="s">
        <v>14</v>
      </c>
      <c r="B161" s="408" t="s">
        <v>822</v>
      </c>
      <c r="C161" s="409"/>
      <c r="D161" s="409"/>
      <c r="E161" s="410"/>
      <c r="F161" s="106">
        <v>0</v>
      </c>
      <c r="G161" s="101"/>
      <c r="H161" s="106">
        <v>0</v>
      </c>
      <c r="I161" s="101">
        <v>734100</v>
      </c>
      <c r="J161" s="84"/>
      <c r="K161" s="84"/>
      <c r="L161" s="84"/>
      <c r="M161" s="84"/>
      <c r="N161" s="84"/>
      <c r="O161" s="84"/>
      <c r="P161" s="84"/>
      <c r="Q161" s="84">
        <v>734100</v>
      </c>
      <c r="R161" s="84"/>
      <c r="S161" s="106">
        <v>0</v>
      </c>
      <c r="T161" s="101"/>
      <c r="U161" s="106">
        <v>0</v>
      </c>
      <c r="V161" s="101">
        <v>367000</v>
      </c>
      <c r="W161" s="84"/>
      <c r="X161" s="84"/>
      <c r="Y161" s="84"/>
      <c r="Z161" s="84"/>
      <c r="AA161" s="84"/>
      <c r="AB161" s="84"/>
      <c r="AC161" s="84"/>
      <c r="AD161" s="85">
        <v>367000</v>
      </c>
      <c r="AE161" s="86"/>
      <c r="AF161" s="102" t="str">
        <f t="shared" si="4"/>
        <v>00020235118100000151</v>
      </c>
      <c r="AG161" s="103"/>
    </row>
    <row r="162" spans="1:33" s="104" customFormat="1" ht="11.25" x14ac:dyDescent="0.2">
      <c r="A162" s="105" t="s">
        <v>14</v>
      </c>
      <c r="B162" s="345" t="s">
        <v>824</v>
      </c>
      <c r="C162" s="345"/>
      <c r="D162" s="345"/>
      <c r="E162" s="345"/>
      <c r="F162" s="106">
        <v>809400</v>
      </c>
      <c r="G162" s="106"/>
      <c r="H162" s="106">
        <v>809400</v>
      </c>
      <c r="I162" s="106"/>
      <c r="J162" s="106"/>
      <c r="K162" s="106"/>
      <c r="L162" s="106"/>
      <c r="M162" s="106"/>
      <c r="N162" s="106"/>
      <c r="O162" s="106">
        <v>809400</v>
      </c>
      <c r="P162" s="106"/>
      <c r="Q162" s="106"/>
      <c r="R162" s="106"/>
      <c r="S162" s="106">
        <v>809400</v>
      </c>
      <c r="T162" s="106"/>
      <c r="U162" s="106">
        <v>809400</v>
      </c>
      <c r="V162" s="106"/>
      <c r="W162" s="106"/>
      <c r="X162" s="106"/>
      <c r="Y162" s="106"/>
      <c r="Z162" s="106"/>
      <c r="AA162" s="106"/>
      <c r="AB162" s="106">
        <v>809400</v>
      </c>
      <c r="AC162" s="106"/>
      <c r="AD162" s="126"/>
      <c r="AE162" s="107"/>
      <c r="AF162" s="108" t="str">
        <f t="shared" si="4"/>
        <v>00020235120000000151</v>
      </c>
      <c r="AG162" s="103"/>
    </row>
    <row r="163" spans="1:33" s="104" customFormat="1" ht="11.25" x14ac:dyDescent="0.2">
      <c r="A163" s="100" t="s">
        <v>14</v>
      </c>
      <c r="B163" s="408" t="s">
        <v>826</v>
      </c>
      <c r="C163" s="409"/>
      <c r="D163" s="409"/>
      <c r="E163" s="410"/>
      <c r="F163" s="106">
        <v>809400</v>
      </c>
      <c r="G163" s="101"/>
      <c r="H163" s="106">
        <v>809400</v>
      </c>
      <c r="I163" s="101"/>
      <c r="J163" s="84"/>
      <c r="K163" s="84"/>
      <c r="L163" s="84"/>
      <c r="M163" s="84"/>
      <c r="N163" s="84"/>
      <c r="O163" s="84">
        <v>809400</v>
      </c>
      <c r="P163" s="84"/>
      <c r="Q163" s="84"/>
      <c r="R163" s="84"/>
      <c r="S163" s="106">
        <v>809400</v>
      </c>
      <c r="T163" s="101"/>
      <c r="U163" s="106">
        <v>809400</v>
      </c>
      <c r="V163" s="101"/>
      <c r="W163" s="84"/>
      <c r="X163" s="84"/>
      <c r="Y163" s="84"/>
      <c r="Z163" s="84"/>
      <c r="AA163" s="84"/>
      <c r="AB163" s="84">
        <v>809400</v>
      </c>
      <c r="AC163" s="84"/>
      <c r="AD163" s="85"/>
      <c r="AE163" s="86"/>
      <c r="AF163" s="102" t="str">
        <f t="shared" si="4"/>
        <v>00020235120050000151</v>
      </c>
      <c r="AG163" s="103"/>
    </row>
    <row r="164" spans="1:33" s="104" customFormat="1" ht="11.25" x14ac:dyDescent="0.2">
      <c r="A164" s="105" t="s">
        <v>14</v>
      </c>
      <c r="B164" s="345" t="s">
        <v>828</v>
      </c>
      <c r="C164" s="345"/>
      <c r="D164" s="345"/>
      <c r="E164" s="345"/>
      <c r="F164" s="106">
        <v>28206700</v>
      </c>
      <c r="G164" s="106"/>
      <c r="H164" s="106">
        <v>28206700</v>
      </c>
      <c r="I164" s="106"/>
      <c r="J164" s="106"/>
      <c r="K164" s="106"/>
      <c r="L164" s="106"/>
      <c r="M164" s="106"/>
      <c r="N164" s="106"/>
      <c r="O164" s="106">
        <v>28206700</v>
      </c>
      <c r="P164" s="106"/>
      <c r="Q164" s="106"/>
      <c r="R164" s="106"/>
      <c r="S164" s="106">
        <v>13200000</v>
      </c>
      <c r="T164" s="106"/>
      <c r="U164" s="106">
        <v>13200000</v>
      </c>
      <c r="V164" s="106"/>
      <c r="W164" s="106"/>
      <c r="X164" s="106"/>
      <c r="Y164" s="106"/>
      <c r="Z164" s="106"/>
      <c r="AA164" s="106"/>
      <c r="AB164" s="106">
        <v>13200000</v>
      </c>
      <c r="AC164" s="106"/>
      <c r="AD164" s="126"/>
      <c r="AE164" s="107"/>
      <c r="AF164" s="108" t="str">
        <f t="shared" si="4"/>
        <v>00020235250000000151</v>
      </c>
      <c r="AG164" s="103"/>
    </row>
    <row r="165" spans="1:33" s="104" customFormat="1" ht="11.25" x14ac:dyDescent="0.2">
      <c r="A165" s="100" t="s">
        <v>14</v>
      </c>
      <c r="B165" s="408" t="s">
        <v>830</v>
      </c>
      <c r="C165" s="409"/>
      <c r="D165" s="409"/>
      <c r="E165" s="410"/>
      <c r="F165" s="106">
        <v>28206700</v>
      </c>
      <c r="G165" s="101"/>
      <c r="H165" s="106">
        <v>28206700</v>
      </c>
      <c r="I165" s="101"/>
      <c r="J165" s="84"/>
      <c r="K165" s="84"/>
      <c r="L165" s="84"/>
      <c r="M165" s="84"/>
      <c r="N165" s="84"/>
      <c r="O165" s="84">
        <v>28206700</v>
      </c>
      <c r="P165" s="84"/>
      <c r="Q165" s="84"/>
      <c r="R165" s="84"/>
      <c r="S165" s="106">
        <v>13200000</v>
      </c>
      <c r="T165" s="101"/>
      <c r="U165" s="106">
        <v>13200000</v>
      </c>
      <c r="V165" s="101"/>
      <c r="W165" s="84"/>
      <c r="X165" s="84"/>
      <c r="Y165" s="84"/>
      <c r="Z165" s="84"/>
      <c r="AA165" s="84"/>
      <c r="AB165" s="84">
        <v>13200000</v>
      </c>
      <c r="AC165" s="84"/>
      <c r="AD165" s="85"/>
      <c r="AE165" s="86"/>
      <c r="AF165" s="102" t="str">
        <f t="shared" si="4"/>
        <v>00020235250050000151</v>
      </c>
      <c r="AG165" s="103"/>
    </row>
    <row r="166" spans="1:33" s="104" customFormat="1" ht="11.25" x14ac:dyDescent="0.2">
      <c r="A166" s="105" t="s">
        <v>14</v>
      </c>
      <c r="B166" s="345" t="s">
        <v>832</v>
      </c>
      <c r="C166" s="345"/>
      <c r="D166" s="345"/>
      <c r="E166" s="345"/>
      <c r="F166" s="106">
        <v>1856500</v>
      </c>
      <c r="G166" s="106"/>
      <c r="H166" s="106">
        <v>1856500</v>
      </c>
      <c r="I166" s="106"/>
      <c r="J166" s="106"/>
      <c r="K166" s="106"/>
      <c r="L166" s="106"/>
      <c r="M166" s="106"/>
      <c r="N166" s="106"/>
      <c r="O166" s="106">
        <v>1856500</v>
      </c>
      <c r="P166" s="106"/>
      <c r="Q166" s="106"/>
      <c r="R166" s="106"/>
      <c r="S166" s="106">
        <v>965400</v>
      </c>
      <c r="T166" s="106"/>
      <c r="U166" s="106">
        <v>965400</v>
      </c>
      <c r="V166" s="106"/>
      <c r="W166" s="106"/>
      <c r="X166" s="106"/>
      <c r="Y166" s="106"/>
      <c r="Z166" s="106"/>
      <c r="AA166" s="106"/>
      <c r="AB166" s="106">
        <v>965400</v>
      </c>
      <c r="AC166" s="106"/>
      <c r="AD166" s="126"/>
      <c r="AE166" s="107"/>
      <c r="AF166" s="108" t="str">
        <f t="shared" si="4"/>
        <v>00020235930000000151</v>
      </c>
      <c r="AG166" s="103"/>
    </row>
    <row r="167" spans="1:33" s="104" customFormat="1" ht="11.25" x14ac:dyDescent="0.2">
      <c r="A167" s="100" t="s">
        <v>14</v>
      </c>
      <c r="B167" s="408" t="s">
        <v>834</v>
      </c>
      <c r="C167" s="409"/>
      <c r="D167" s="409"/>
      <c r="E167" s="410"/>
      <c r="F167" s="106">
        <v>1856500</v>
      </c>
      <c r="G167" s="101"/>
      <c r="H167" s="106">
        <v>1856500</v>
      </c>
      <c r="I167" s="101"/>
      <c r="J167" s="84"/>
      <c r="K167" s="84"/>
      <c r="L167" s="84"/>
      <c r="M167" s="84"/>
      <c r="N167" s="84"/>
      <c r="O167" s="84">
        <v>1856500</v>
      </c>
      <c r="P167" s="84"/>
      <c r="Q167" s="84"/>
      <c r="R167" s="84"/>
      <c r="S167" s="106">
        <v>965400</v>
      </c>
      <c r="T167" s="101"/>
      <c r="U167" s="106">
        <v>965400</v>
      </c>
      <c r="V167" s="101"/>
      <c r="W167" s="84"/>
      <c r="X167" s="84"/>
      <c r="Y167" s="84"/>
      <c r="Z167" s="84"/>
      <c r="AA167" s="84"/>
      <c r="AB167" s="84">
        <v>965400</v>
      </c>
      <c r="AC167" s="84"/>
      <c r="AD167" s="85"/>
      <c r="AE167" s="86"/>
      <c r="AF167" s="102" t="str">
        <f t="shared" si="4"/>
        <v>00020235930050000151</v>
      </c>
      <c r="AG167" s="103"/>
    </row>
    <row r="168" spans="1:33" s="104" customFormat="1" ht="11.25" x14ac:dyDescent="0.2">
      <c r="A168" s="105" t="s">
        <v>14</v>
      </c>
      <c r="B168" s="345" t="s">
        <v>836</v>
      </c>
      <c r="C168" s="345"/>
      <c r="D168" s="345"/>
      <c r="E168" s="345"/>
      <c r="F168" s="106">
        <v>462800</v>
      </c>
      <c r="G168" s="106"/>
      <c r="H168" s="106">
        <v>462800</v>
      </c>
      <c r="I168" s="106"/>
      <c r="J168" s="106"/>
      <c r="K168" s="106"/>
      <c r="L168" s="106"/>
      <c r="M168" s="106"/>
      <c r="N168" s="106"/>
      <c r="O168" s="106">
        <v>462800</v>
      </c>
      <c r="P168" s="106"/>
      <c r="Q168" s="106"/>
      <c r="R168" s="106"/>
      <c r="S168" s="106">
        <v>212200</v>
      </c>
      <c r="T168" s="106"/>
      <c r="U168" s="106">
        <v>212200</v>
      </c>
      <c r="V168" s="106"/>
      <c r="W168" s="106"/>
      <c r="X168" s="106"/>
      <c r="Y168" s="106"/>
      <c r="Z168" s="106"/>
      <c r="AA168" s="106"/>
      <c r="AB168" s="106">
        <v>212200</v>
      </c>
      <c r="AC168" s="106"/>
      <c r="AD168" s="126"/>
      <c r="AE168" s="107"/>
      <c r="AF168" s="108" t="str">
        <f t="shared" ref="AF168:AF181" si="5">"" &amp; B168</f>
        <v>00020239999000000151</v>
      </c>
      <c r="AG168" s="103"/>
    </row>
    <row r="169" spans="1:33" s="104" customFormat="1" ht="11.25" x14ac:dyDescent="0.2">
      <c r="A169" s="100" t="s">
        <v>14</v>
      </c>
      <c r="B169" s="408" t="s">
        <v>838</v>
      </c>
      <c r="C169" s="409"/>
      <c r="D169" s="409"/>
      <c r="E169" s="410"/>
      <c r="F169" s="106">
        <v>462800</v>
      </c>
      <c r="G169" s="101"/>
      <c r="H169" s="106">
        <v>462800</v>
      </c>
      <c r="I169" s="101"/>
      <c r="J169" s="84"/>
      <c r="K169" s="84"/>
      <c r="L169" s="84"/>
      <c r="M169" s="84"/>
      <c r="N169" s="84"/>
      <c r="O169" s="84">
        <v>462800</v>
      </c>
      <c r="P169" s="84"/>
      <c r="Q169" s="84"/>
      <c r="R169" s="84"/>
      <c r="S169" s="106">
        <v>212200</v>
      </c>
      <c r="T169" s="101"/>
      <c r="U169" s="106">
        <v>212200</v>
      </c>
      <c r="V169" s="101"/>
      <c r="W169" s="84"/>
      <c r="X169" s="84"/>
      <c r="Y169" s="84"/>
      <c r="Z169" s="84"/>
      <c r="AA169" s="84"/>
      <c r="AB169" s="84">
        <v>212200</v>
      </c>
      <c r="AC169" s="84"/>
      <c r="AD169" s="85"/>
      <c r="AE169" s="86"/>
      <c r="AF169" s="102" t="str">
        <f t="shared" si="5"/>
        <v>00020239999050000151</v>
      </c>
      <c r="AG169" s="103"/>
    </row>
    <row r="170" spans="1:33" s="104" customFormat="1" ht="11.25" x14ac:dyDescent="0.2">
      <c r="A170" s="105" t="s">
        <v>14</v>
      </c>
      <c r="B170" s="345" t="s">
        <v>839</v>
      </c>
      <c r="C170" s="345"/>
      <c r="D170" s="345"/>
      <c r="E170" s="345"/>
      <c r="F170" s="106">
        <v>8536800</v>
      </c>
      <c r="G170" s="106"/>
      <c r="H170" s="106">
        <v>8536800</v>
      </c>
      <c r="I170" s="106">
        <v>731402</v>
      </c>
      <c r="J170" s="106"/>
      <c r="K170" s="106"/>
      <c r="L170" s="106"/>
      <c r="M170" s="106"/>
      <c r="N170" s="106"/>
      <c r="O170" s="106">
        <v>9093402</v>
      </c>
      <c r="P170" s="106"/>
      <c r="Q170" s="106">
        <v>174800</v>
      </c>
      <c r="R170" s="106"/>
      <c r="S170" s="106">
        <v>6093484</v>
      </c>
      <c r="T170" s="106"/>
      <c r="U170" s="106">
        <v>6093484</v>
      </c>
      <c r="V170" s="106">
        <v>641105</v>
      </c>
      <c r="W170" s="106"/>
      <c r="X170" s="106"/>
      <c r="Y170" s="106"/>
      <c r="Z170" s="106"/>
      <c r="AA170" s="106"/>
      <c r="AB170" s="106">
        <v>6690885</v>
      </c>
      <c r="AC170" s="106"/>
      <c r="AD170" s="126">
        <v>43704</v>
      </c>
      <c r="AE170" s="107"/>
      <c r="AF170" s="108" t="str">
        <f t="shared" si="5"/>
        <v>00020240000000000151</v>
      </c>
      <c r="AG170" s="103"/>
    </row>
    <row r="171" spans="1:33" s="104" customFormat="1" ht="11.25" x14ac:dyDescent="0.2">
      <c r="A171" s="105" t="s">
        <v>14</v>
      </c>
      <c r="B171" s="345" t="s">
        <v>841</v>
      </c>
      <c r="C171" s="345"/>
      <c r="D171" s="345"/>
      <c r="E171" s="345"/>
      <c r="F171" s="106">
        <v>0</v>
      </c>
      <c r="G171" s="106"/>
      <c r="H171" s="106">
        <v>0</v>
      </c>
      <c r="I171" s="106">
        <v>731402</v>
      </c>
      <c r="J171" s="106"/>
      <c r="K171" s="106"/>
      <c r="L171" s="106"/>
      <c r="M171" s="106"/>
      <c r="N171" s="106"/>
      <c r="O171" s="106">
        <v>731402</v>
      </c>
      <c r="P171" s="106"/>
      <c r="Q171" s="106"/>
      <c r="R171" s="106"/>
      <c r="S171" s="106">
        <v>0</v>
      </c>
      <c r="T171" s="106"/>
      <c r="U171" s="106">
        <v>0</v>
      </c>
      <c r="V171" s="106">
        <v>641105</v>
      </c>
      <c r="W171" s="106"/>
      <c r="X171" s="106"/>
      <c r="Y171" s="106"/>
      <c r="Z171" s="106"/>
      <c r="AA171" s="106"/>
      <c r="AB171" s="106">
        <v>641105</v>
      </c>
      <c r="AC171" s="106"/>
      <c r="AD171" s="126"/>
      <c r="AE171" s="107"/>
      <c r="AF171" s="108" t="str">
        <f t="shared" si="5"/>
        <v>00020240014000000151</v>
      </c>
      <c r="AG171" s="103"/>
    </row>
    <row r="172" spans="1:33" s="104" customFormat="1" ht="11.25" x14ac:dyDescent="0.2">
      <c r="A172" s="100" t="s">
        <v>14</v>
      </c>
      <c r="B172" s="408" t="s">
        <v>843</v>
      </c>
      <c r="C172" s="409"/>
      <c r="D172" s="409"/>
      <c r="E172" s="410"/>
      <c r="F172" s="106">
        <v>0</v>
      </c>
      <c r="G172" s="101"/>
      <c r="H172" s="106">
        <v>0</v>
      </c>
      <c r="I172" s="101">
        <v>731402</v>
      </c>
      <c r="J172" s="84"/>
      <c r="K172" s="84"/>
      <c r="L172" s="84"/>
      <c r="M172" s="84"/>
      <c r="N172" s="84"/>
      <c r="O172" s="84">
        <v>731402</v>
      </c>
      <c r="P172" s="84"/>
      <c r="Q172" s="84"/>
      <c r="R172" s="84"/>
      <c r="S172" s="106">
        <v>0</v>
      </c>
      <c r="T172" s="101"/>
      <c r="U172" s="106">
        <v>0</v>
      </c>
      <c r="V172" s="101">
        <v>641105</v>
      </c>
      <c r="W172" s="84"/>
      <c r="X172" s="84"/>
      <c r="Y172" s="84"/>
      <c r="Z172" s="84"/>
      <c r="AA172" s="84"/>
      <c r="AB172" s="84">
        <v>641105</v>
      </c>
      <c r="AC172" s="84"/>
      <c r="AD172" s="85"/>
      <c r="AE172" s="86"/>
      <c r="AF172" s="102" t="str">
        <f t="shared" si="5"/>
        <v>00020240014050000151</v>
      </c>
      <c r="AG172" s="103"/>
    </row>
    <row r="173" spans="1:33" s="104" customFormat="1" ht="11.25" x14ac:dyDescent="0.2">
      <c r="A173" s="105" t="s">
        <v>14</v>
      </c>
      <c r="B173" s="345" t="s">
        <v>845</v>
      </c>
      <c r="C173" s="345"/>
      <c r="D173" s="345"/>
      <c r="E173" s="345"/>
      <c r="F173" s="106">
        <v>8536800</v>
      </c>
      <c r="G173" s="106"/>
      <c r="H173" s="106">
        <v>8536800</v>
      </c>
      <c r="I173" s="106"/>
      <c r="J173" s="106"/>
      <c r="K173" s="106"/>
      <c r="L173" s="106"/>
      <c r="M173" s="106"/>
      <c r="N173" s="106"/>
      <c r="O173" s="106">
        <v>8362000</v>
      </c>
      <c r="P173" s="106"/>
      <c r="Q173" s="106">
        <v>174800</v>
      </c>
      <c r="R173" s="106"/>
      <c r="S173" s="106">
        <v>6093484</v>
      </c>
      <c r="T173" s="106"/>
      <c r="U173" s="106">
        <v>6093484</v>
      </c>
      <c r="V173" s="106"/>
      <c r="W173" s="106"/>
      <c r="X173" s="106"/>
      <c r="Y173" s="106"/>
      <c r="Z173" s="106"/>
      <c r="AA173" s="106"/>
      <c r="AB173" s="106">
        <v>6049780</v>
      </c>
      <c r="AC173" s="106"/>
      <c r="AD173" s="126">
        <v>43704</v>
      </c>
      <c r="AE173" s="107"/>
      <c r="AF173" s="108" t="str">
        <f t="shared" si="5"/>
        <v>00020249999000000151</v>
      </c>
      <c r="AG173" s="103"/>
    </row>
    <row r="174" spans="1:33" s="104" customFormat="1" ht="11.25" x14ac:dyDescent="0.2">
      <c r="A174" s="100" t="s">
        <v>14</v>
      </c>
      <c r="B174" s="408" t="s">
        <v>847</v>
      </c>
      <c r="C174" s="409"/>
      <c r="D174" s="409"/>
      <c r="E174" s="410"/>
      <c r="F174" s="106">
        <v>8362000</v>
      </c>
      <c r="G174" s="101"/>
      <c r="H174" s="106">
        <v>8362000</v>
      </c>
      <c r="I174" s="101"/>
      <c r="J174" s="84"/>
      <c r="K174" s="84"/>
      <c r="L174" s="84"/>
      <c r="M174" s="84"/>
      <c r="N174" s="84"/>
      <c r="O174" s="84">
        <v>8362000</v>
      </c>
      <c r="P174" s="84"/>
      <c r="Q174" s="84"/>
      <c r="R174" s="84"/>
      <c r="S174" s="106">
        <v>6049780</v>
      </c>
      <c r="T174" s="101"/>
      <c r="U174" s="106">
        <v>6049780</v>
      </c>
      <c r="V174" s="101"/>
      <c r="W174" s="84"/>
      <c r="X174" s="84"/>
      <c r="Y174" s="84"/>
      <c r="Z174" s="84"/>
      <c r="AA174" s="84"/>
      <c r="AB174" s="84">
        <v>6049780</v>
      </c>
      <c r="AC174" s="84"/>
      <c r="AD174" s="85"/>
      <c r="AE174" s="86"/>
      <c r="AF174" s="102" t="str">
        <f t="shared" si="5"/>
        <v>00020249999050000151</v>
      </c>
      <c r="AG174" s="103"/>
    </row>
    <row r="175" spans="1:33" s="104" customFormat="1" ht="11.25" x14ac:dyDescent="0.2">
      <c r="A175" s="100" t="s">
        <v>14</v>
      </c>
      <c r="B175" s="408" t="s">
        <v>849</v>
      </c>
      <c r="C175" s="409"/>
      <c r="D175" s="409"/>
      <c r="E175" s="410"/>
      <c r="F175" s="106">
        <v>174800</v>
      </c>
      <c r="G175" s="101"/>
      <c r="H175" s="106">
        <v>174800</v>
      </c>
      <c r="I175" s="101"/>
      <c r="J175" s="84"/>
      <c r="K175" s="84"/>
      <c r="L175" s="84"/>
      <c r="M175" s="84"/>
      <c r="N175" s="84"/>
      <c r="O175" s="84"/>
      <c r="P175" s="84"/>
      <c r="Q175" s="84">
        <v>174800</v>
      </c>
      <c r="R175" s="84"/>
      <c r="S175" s="106">
        <v>43704</v>
      </c>
      <c r="T175" s="101"/>
      <c r="U175" s="106">
        <v>43704</v>
      </c>
      <c r="V175" s="101"/>
      <c r="W175" s="84"/>
      <c r="X175" s="84"/>
      <c r="Y175" s="84"/>
      <c r="Z175" s="84"/>
      <c r="AA175" s="84"/>
      <c r="AB175" s="84"/>
      <c r="AC175" s="84"/>
      <c r="AD175" s="85">
        <v>43704</v>
      </c>
      <c r="AE175" s="86"/>
      <c r="AF175" s="102" t="str">
        <f t="shared" si="5"/>
        <v>00020249999100000151</v>
      </c>
      <c r="AG175" s="103"/>
    </row>
    <row r="176" spans="1:33" s="104" customFormat="1" ht="11.25" x14ac:dyDescent="0.2">
      <c r="A176" s="105" t="s">
        <v>14</v>
      </c>
      <c r="B176" s="345" t="s">
        <v>851</v>
      </c>
      <c r="C176" s="345"/>
      <c r="D176" s="345"/>
      <c r="E176" s="345"/>
      <c r="F176" s="106">
        <v>216000</v>
      </c>
      <c r="G176" s="106"/>
      <c r="H176" s="106">
        <v>216000</v>
      </c>
      <c r="I176" s="106"/>
      <c r="J176" s="106"/>
      <c r="K176" s="106"/>
      <c r="L176" s="106"/>
      <c r="M176" s="106"/>
      <c r="N176" s="106"/>
      <c r="O176" s="106"/>
      <c r="P176" s="106">
        <v>216000</v>
      </c>
      <c r="Q176" s="106"/>
      <c r="R176" s="106"/>
      <c r="S176" s="106">
        <v>226000</v>
      </c>
      <c r="T176" s="106"/>
      <c r="U176" s="106">
        <v>226000</v>
      </c>
      <c r="V176" s="106"/>
      <c r="W176" s="106"/>
      <c r="X176" s="106"/>
      <c r="Y176" s="106"/>
      <c r="Z176" s="106"/>
      <c r="AA176" s="106"/>
      <c r="AB176" s="106"/>
      <c r="AC176" s="106">
        <v>226000</v>
      </c>
      <c r="AD176" s="126"/>
      <c r="AE176" s="107"/>
      <c r="AF176" s="108" t="str">
        <f t="shared" si="5"/>
        <v>00020700000000000000</v>
      </c>
      <c r="AG176" s="103"/>
    </row>
    <row r="177" spans="1:33" s="104" customFormat="1" ht="11.25" x14ac:dyDescent="0.2">
      <c r="A177" s="105" t="s">
        <v>14</v>
      </c>
      <c r="B177" s="345" t="s">
        <v>853</v>
      </c>
      <c r="C177" s="345"/>
      <c r="D177" s="345"/>
      <c r="E177" s="345"/>
      <c r="F177" s="106">
        <v>216000</v>
      </c>
      <c r="G177" s="106"/>
      <c r="H177" s="106">
        <v>216000</v>
      </c>
      <c r="I177" s="106"/>
      <c r="J177" s="106"/>
      <c r="K177" s="106"/>
      <c r="L177" s="106"/>
      <c r="M177" s="106"/>
      <c r="N177" s="106"/>
      <c r="O177" s="106"/>
      <c r="P177" s="106">
        <v>216000</v>
      </c>
      <c r="Q177" s="106"/>
      <c r="R177" s="106"/>
      <c r="S177" s="106">
        <v>226000</v>
      </c>
      <c r="T177" s="106"/>
      <c r="U177" s="106">
        <v>226000</v>
      </c>
      <c r="V177" s="106"/>
      <c r="W177" s="106"/>
      <c r="X177" s="106"/>
      <c r="Y177" s="106"/>
      <c r="Z177" s="106"/>
      <c r="AA177" s="106"/>
      <c r="AB177" s="106"/>
      <c r="AC177" s="106">
        <v>226000</v>
      </c>
      <c r="AD177" s="126"/>
      <c r="AE177" s="107"/>
      <c r="AF177" s="108" t="str">
        <f t="shared" si="5"/>
        <v>00020705000130000180</v>
      </c>
      <c r="AG177" s="103"/>
    </row>
    <row r="178" spans="1:33" s="104" customFormat="1" ht="11.25" x14ac:dyDescent="0.2">
      <c r="A178" s="100" t="s">
        <v>14</v>
      </c>
      <c r="B178" s="408" t="s">
        <v>854</v>
      </c>
      <c r="C178" s="409"/>
      <c r="D178" s="409"/>
      <c r="E178" s="410"/>
      <c r="F178" s="106">
        <v>216000</v>
      </c>
      <c r="G178" s="101"/>
      <c r="H178" s="106">
        <v>216000</v>
      </c>
      <c r="I178" s="101"/>
      <c r="J178" s="84"/>
      <c r="K178" s="84"/>
      <c r="L178" s="84"/>
      <c r="M178" s="84"/>
      <c r="N178" s="84"/>
      <c r="O178" s="84"/>
      <c r="P178" s="84">
        <v>216000</v>
      </c>
      <c r="Q178" s="84"/>
      <c r="R178" s="84"/>
      <c r="S178" s="106">
        <v>226000</v>
      </c>
      <c r="T178" s="101"/>
      <c r="U178" s="106">
        <v>226000</v>
      </c>
      <c r="V178" s="101"/>
      <c r="W178" s="84"/>
      <c r="X178" s="84"/>
      <c r="Y178" s="84"/>
      <c r="Z178" s="84"/>
      <c r="AA178" s="84"/>
      <c r="AB178" s="84"/>
      <c r="AC178" s="84">
        <v>226000</v>
      </c>
      <c r="AD178" s="85"/>
      <c r="AE178" s="86"/>
      <c r="AF178" s="102" t="str">
        <f t="shared" si="5"/>
        <v>00020705030130000180</v>
      </c>
      <c r="AG178" s="103"/>
    </row>
    <row r="179" spans="1:33" s="104" customFormat="1" ht="11.25" x14ac:dyDescent="0.2">
      <c r="A179" s="105" t="s">
        <v>14</v>
      </c>
      <c r="B179" s="345" t="s">
        <v>856</v>
      </c>
      <c r="C179" s="345"/>
      <c r="D179" s="345"/>
      <c r="E179" s="345"/>
      <c r="F179" s="106">
        <v>0</v>
      </c>
      <c r="G179" s="106"/>
      <c r="H179" s="106">
        <v>0</v>
      </c>
      <c r="I179" s="106"/>
      <c r="J179" s="106"/>
      <c r="K179" s="106"/>
      <c r="L179" s="106"/>
      <c r="M179" s="106"/>
      <c r="N179" s="106"/>
      <c r="O179" s="106">
        <v>0</v>
      </c>
      <c r="P179" s="106"/>
      <c r="Q179" s="106"/>
      <c r="R179" s="106"/>
      <c r="S179" s="106">
        <v>-2453895.09</v>
      </c>
      <c r="T179" s="106"/>
      <c r="U179" s="106">
        <v>-2453895.09</v>
      </c>
      <c r="V179" s="106"/>
      <c r="W179" s="106"/>
      <c r="X179" s="106"/>
      <c r="Y179" s="106"/>
      <c r="Z179" s="106"/>
      <c r="AA179" s="106"/>
      <c r="AB179" s="106">
        <v>-2453895.09</v>
      </c>
      <c r="AC179" s="106"/>
      <c r="AD179" s="126"/>
      <c r="AE179" s="107"/>
      <c r="AF179" s="108" t="str">
        <f t="shared" si="5"/>
        <v>00021900000000000000</v>
      </c>
      <c r="AG179" s="103"/>
    </row>
    <row r="180" spans="1:33" s="104" customFormat="1" ht="11.25" x14ac:dyDescent="0.2">
      <c r="A180" s="105" t="s">
        <v>14</v>
      </c>
      <c r="B180" s="345" t="s">
        <v>858</v>
      </c>
      <c r="C180" s="345"/>
      <c r="D180" s="345"/>
      <c r="E180" s="345"/>
      <c r="F180" s="106">
        <v>0</v>
      </c>
      <c r="G180" s="106"/>
      <c r="H180" s="106">
        <v>0</v>
      </c>
      <c r="I180" s="106"/>
      <c r="J180" s="106"/>
      <c r="K180" s="106"/>
      <c r="L180" s="106"/>
      <c r="M180" s="106"/>
      <c r="N180" s="106"/>
      <c r="O180" s="106">
        <v>0</v>
      </c>
      <c r="P180" s="106"/>
      <c r="Q180" s="106"/>
      <c r="R180" s="106"/>
      <c r="S180" s="106">
        <v>-2453895.09</v>
      </c>
      <c r="T180" s="106"/>
      <c r="U180" s="106">
        <v>-2453895.09</v>
      </c>
      <c r="V180" s="106"/>
      <c r="W180" s="106"/>
      <c r="X180" s="106"/>
      <c r="Y180" s="106"/>
      <c r="Z180" s="106"/>
      <c r="AA180" s="106"/>
      <c r="AB180" s="106">
        <v>-2453895.09</v>
      </c>
      <c r="AC180" s="106"/>
      <c r="AD180" s="126"/>
      <c r="AE180" s="107"/>
      <c r="AF180" s="108" t="str">
        <f t="shared" si="5"/>
        <v>00021900000050000151</v>
      </c>
      <c r="AG180" s="103"/>
    </row>
    <row r="181" spans="1:33" s="104" customFormat="1" ht="11.25" x14ac:dyDescent="0.2">
      <c r="A181" s="100" t="s">
        <v>14</v>
      </c>
      <c r="B181" s="408" t="s">
        <v>860</v>
      </c>
      <c r="C181" s="409"/>
      <c r="D181" s="409"/>
      <c r="E181" s="410"/>
      <c r="F181" s="106">
        <v>0</v>
      </c>
      <c r="G181" s="101"/>
      <c r="H181" s="106">
        <v>0</v>
      </c>
      <c r="I181" s="101"/>
      <c r="J181" s="84"/>
      <c r="K181" s="84"/>
      <c r="L181" s="84"/>
      <c r="M181" s="84"/>
      <c r="N181" s="84"/>
      <c r="O181" s="84">
        <v>0</v>
      </c>
      <c r="P181" s="84"/>
      <c r="Q181" s="84"/>
      <c r="R181" s="84"/>
      <c r="S181" s="106">
        <v>-2453895.09</v>
      </c>
      <c r="T181" s="101"/>
      <c r="U181" s="106">
        <v>-2453895.09</v>
      </c>
      <c r="V181" s="101"/>
      <c r="W181" s="84"/>
      <c r="X181" s="84"/>
      <c r="Y181" s="84"/>
      <c r="Z181" s="84"/>
      <c r="AA181" s="84"/>
      <c r="AB181" s="84">
        <v>-2453895.09</v>
      </c>
      <c r="AC181" s="84"/>
      <c r="AD181" s="85"/>
      <c r="AE181" s="86"/>
      <c r="AF181" s="102" t="str">
        <f t="shared" si="5"/>
        <v>00021960010050000151</v>
      </c>
      <c r="AG181" s="103"/>
    </row>
    <row r="182" spans="1:33" ht="15.75" thickBot="1" x14ac:dyDescent="0.3">
      <c r="A182" s="417" t="s">
        <v>49</v>
      </c>
      <c r="B182" s="417"/>
      <c r="C182" s="417"/>
      <c r="D182" s="417"/>
      <c r="E182" s="417"/>
      <c r="F182" s="141"/>
      <c r="G182" s="141"/>
      <c r="H182" s="141"/>
      <c r="I182" s="55"/>
      <c r="J182" s="32"/>
      <c r="K182" s="32"/>
      <c r="L182" s="32"/>
      <c r="M182" s="32"/>
      <c r="N182" s="32"/>
      <c r="O182" s="32"/>
      <c r="P182" s="32"/>
      <c r="Q182" s="32"/>
      <c r="R182" s="150"/>
      <c r="S182" s="9"/>
      <c r="T182" s="9"/>
      <c r="U182" s="323"/>
      <c r="V182" s="323"/>
      <c r="W182" s="323"/>
      <c r="X182" s="33"/>
      <c r="Y182" s="33"/>
      <c r="Z182" s="33"/>
      <c r="AA182" s="33"/>
      <c r="AB182" s="33"/>
      <c r="AD182" s="149"/>
      <c r="AE182" s="150"/>
    </row>
    <row r="183" spans="1:33" s="60" customFormat="1" ht="15" customHeight="1" x14ac:dyDescent="0.2">
      <c r="A183" s="57" t="s">
        <v>17</v>
      </c>
      <c r="B183" s="382" t="s">
        <v>68</v>
      </c>
      <c r="C183" s="383"/>
      <c r="D183" s="383"/>
      <c r="E183" s="384"/>
      <c r="F183" s="62">
        <v>728847913.77999997</v>
      </c>
      <c r="G183" s="62">
        <v>0</v>
      </c>
      <c r="H183" s="62">
        <v>728847913.77999997</v>
      </c>
      <c r="I183" s="62">
        <v>23949002</v>
      </c>
      <c r="J183" s="62">
        <v>0</v>
      </c>
      <c r="K183" s="62">
        <v>0</v>
      </c>
      <c r="L183" s="62">
        <v>0</v>
      </c>
      <c r="M183" s="62">
        <v>0</v>
      </c>
      <c r="N183" s="62">
        <v>0</v>
      </c>
      <c r="O183" s="62">
        <v>627148238.63</v>
      </c>
      <c r="P183" s="62">
        <v>68973378.859999999</v>
      </c>
      <c r="Q183" s="62">
        <v>56675298.289999999</v>
      </c>
      <c r="R183" s="62">
        <v>0</v>
      </c>
      <c r="S183" s="133">
        <v>356425708.79000002</v>
      </c>
      <c r="T183" s="62">
        <v>0</v>
      </c>
      <c r="U183" s="62">
        <v>356425708.79000002</v>
      </c>
      <c r="V183" s="62">
        <v>11108105</v>
      </c>
      <c r="W183" s="62">
        <v>0</v>
      </c>
      <c r="X183" s="62">
        <v>0</v>
      </c>
      <c r="Y183" s="62">
        <v>0</v>
      </c>
      <c r="Z183" s="62">
        <v>0</v>
      </c>
      <c r="AA183" s="62">
        <v>0</v>
      </c>
      <c r="AB183" s="62">
        <v>320739329.48000002</v>
      </c>
      <c r="AC183" s="62">
        <v>23611661.390000001</v>
      </c>
      <c r="AD183" s="127">
        <v>23182822.920000002</v>
      </c>
      <c r="AE183" s="59">
        <v>0</v>
      </c>
    </row>
    <row r="184" spans="1:33" s="104" customFormat="1" ht="11.25" x14ac:dyDescent="0.2">
      <c r="A184" s="105" t="s">
        <v>17</v>
      </c>
      <c r="B184" s="357" t="s">
        <v>124</v>
      </c>
      <c r="C184" s="358"/>
      <c r="D184" s="359"/>
      <c r="E184" s="180" t="s">
        <v>125</v>
      </c>
      <c r="F184" s="106">
        <v>83768479.819999993</v>
      </c>
      <c r="G184" s="106"/>
      <c r="H184" s="106">
        <v>83768479.819999993</v>
      </c>
      <c r="I184" s="106">
        <v>2095102</v>
      </c>
      <c r="J184" s="106"/>
      <c r="K184" s="106"/>
      <c r="L184" s="106"/>
      <c r="M184" s="106"/>
      <c r="N184" s="106"/>
      <c r="O184" s="106">
        <v>55269425.200000003</v>
      </c>
      <c r="P184" s="106">
        <v>1818147.68</v>
      </c>
      <c r="Q184" s="106">
        <v>28776008.940000001</v>
      </c>
      <c r="R184" s="106"/>
      <c r="S184" s="106">
        <v>41505243.219999999</v>
      </c>
      <c r="T184" s="106"/>
      <c r="U184" s="106">
        <v>41505243.219999999</v>
      </c>
      <c r="V184" s="106">
        <v>1279405</v>
      </c>
      <c r="W184" s="106"/>
      <c r="X184" s="106"/>
      <c r="Y184" s="106"/>
      <c r="Z184" s="106"/>
      <c r="AA184" s="106"/>
      <c r="AB184" s="106">
        <v>28220955.23</v>
      </c>
      <c r="AC184" s="106">
        <v>661126.06000000006</v>
      </c>
      <c r="AD184" s="126">
        <v>13902566.93</v>
      </c>
      <c r="AE184" s="107"/>
      <c r="AF184" s="119"/>
      <c r="AG184" s="103" t="s">
        <v>126</v>
      </c>
    </row>
    <row r="185" spans="1:33" s="104" customFormat="1" ht="11.25" x14ac:dyDescent="0.2">
      <c r="A185" s="105" t="s">
        <v>17</v>
      </c>
      <c r="B185" s="357" t="s">
        <v>128</v>
      </c>
      <c r="C185" s="358"/>
      <c r="D185" s="359"/>
      <c r="E185" s="180" t="s">
        <v>125</v>
      </c>
      <c r="F185" s="106">
        <v>7897599.2999999998</v>
      </c>
      <c r="G185" s="106"/>
      <c r="H185" s="106">
        <v>7897599.2999999998</v>
      </c>
      <c r="I185" s="106"/>
      <c r="J185" s="106"/>
      <c r="K185" s="106"/>
      <c r="L185" s="106"/>
      <c r="M185" s="106"/>
      <c r="N185" s="106"/>
      <c r="O185" s="106">
        <v>1978975.73</v>
      </c>
      <c r="P185" s="106"/>
      <c r="Q185" s="106">
        <v>5918623.5700000003</v>
      </c>
      <c r="R185" s="106"/>
      <c r="S185" s="106">
        <v>3862917.06</v>
      </c>
      <c r="T185" s="106"/>
      <c r="U185" s="106">
        <v>3862917.06</v>
      </c>
      <c r="V185" s="106"/>
      <c r="W185" s="106"/>
      <c r="X185" s="106"/>
      <c r="Y185" s="106"/>
      <c r="Z185" s="106"/>
      <c r="AA185" s="106"/>
      <c r="AB185" s="106">
        <v>869252.4</v>
      </c>
      <c r="AC185" s="106"/>
      <c r="AD185" s="126">
        <v>2993664.66</v>
      </c>
      <c r="AE185" s="107"/>
      <c r="AF185" s="119"/>
      <c r="AG185" s="103" t="s">
        <v>129</v>
      </c>
    </row>
    <row r="186" spans="1:33" s="104" customFormat="1" ht="11.25" x14ac:dyDescent="0.2">
      <c r="A186" s="105" t="s">
        <v>17</v>
      </c>
      <c r="B186" s="357" t="s">
        <v>128</v>
      </c>
      <c r="C186" s="358"/>
      <c r="D186" s="359"/>
      <c r="E186" s="180" t="s">
        <v>131</v>
      </c>
      <c r="F186" s="106">
        <v>7897599.2999999998</v>
      </c>
      <c r="G186" s="106"/>
      <c r="H186" s="106">
        <v>7897599.2999999998</v>
      </c>
      <c r="I186" s="106"/>
      <c r="J186" s="106"/>
      <c r="K186" s="106"/>
      <c r="L186" s="106"/>
      <c r="M186" s="106"/>
      <c r="N186" s="106"/>
      <c r="O186" s="106">
        <v>1978975.73</v>
      </c>
      <c r="P186" s="106"/>
      <c r="Q186" s="106">
        <v>5918623.5700000003</v>
      </c>
      <c r="R186" s="106"/>
      <c r="S186" s="106">
        <v>3862917.06</v>
      </c>
      <c r="T186" s="106"/>
      <c r="U186" s="106">
        <v>3862917.06</v>
      </c>
      <c r="V186" s="106"/>
      <c r="W186" s="106"/>
      <c r="X186" s="106"/>
      <c r="Y186" s="106"/>
      <c r="Z186" s="106"/>
      <c r="AA186" s="106"/>
      <c r="AB186" s="106">
        <v>869252.4</v>
      </c>
      <c r="AC186" s="106"/>
      <c r="AD186" s="126">
        <v>2993664.66</v>
      </c>
      <c r="AE186" s="107"/>
      <c r="AF186" s="119"/>
      <c r="AG186" s="103" t="s">
        <v>132</v>
      </c>
    </row>
    <row r="187" spans="1:33" s="104" customFormat="1" ht="11.25" x14ac:dyDescent="0.2">
      <c r="A187" s="105" t="s">
        <v>17</v>
      </c>
      <c r="B187" s="357" t="s">
        <v>128</v>
      </c>
      <c r="C187" s="358"/>
      <c r="D187" s="359"/>
      <c r="E187" s="180" t="s">
        <v>134</v>
      </c>
      <c r="F187" s="106">
        <v>7897599.2999999998</v>
      </c>
      <c r="G187" s="106"/>
      <c r="H187" s="106">
        <v>7897599.2999999998</v>
      </c>
      <c r="I187" s="106"/>
      <c r="J187" s="106"/>
      <c r="K187" s="106"/>
      <c r="L187" s="106"/>
      <c r="M187" s="106"/>
      <c r="N187" s="106"/>
      <c r="O187" s="106">
        <v>1978975.73</v>
      </c>
      <c r="P187" s="106"/>
      <c r="Q187" s="106">
        <v>5918623.5700000003</v>
      </c>
      <c r="R187" s="106"/>
      <c r="S187" s="106">
        <v>3862917.06</v>
      </c>
      <c r="T187" s="106"/>
      <c r="U187" s="106">
        <v>3862917.06</v>
      </c>
      <c r="V187" s="106"/>
      <c r="W187" s="106"/>
      <c r="X187" s="106"/>
      <c r="Y187" s="106"/>
      <c r="Z187" s="106"/>
      <c r="AA187" s="106"/>
      <c r="AB187" s="106">
        <v>869252.4</v>
      </c>
      <c r="AC187" s="106"/>
      <c r="AD187" s="126">
        <v>2993664.66</v>
      </c>
      <c r="AE187" s="107"/>
      <c r="AF187" s="119"/>
      <c r="AG187" s="103" t="s">
        <v>135</v>
      </c>
    </row>
    <row r="188" spans="1:33" s="104" customFormat="1" ht="11.25" x14ac:dyDescent="0.2">
      <c r="A188" s="110" t="s">
        <v>17</v>
      </c>
      <c r="B188" s="360" t="s">
        <v>128</v>
      </c>
      <c r="C188" s="361"/>
      <c r="D188" s="362"/>
      <c r="E188" s="181" t="s">
        <v>137</v>
      </c>
      <c r="F188" s="106">
        <v>5759651.4000000004</v>
      </c>
      <c r="G188" s="111"/>
      <c r="H188" s="106">
        <v>5759651.4000000004</v>
      </c>
      <c r="I188" s="111"/>
      <c r="J188" s="112"/>
      <c r="K188" s="112"/>
      <c r="L188" s="112"/>
      <c r="M188" s="112"/>
      <c r="N188" s="112"/>
      <c r="O188" s="112">
        <v>1464084</v>
      </c>
      <c r="P188" s="112"/>
      <c r="Q188" s="112">
        <v>4295567.4000000004</v>
      </c>
      <c r="R188" s="112"/>
      <c r="S188" s="106">
        <v>2774643.94</v>
      </c>
      <c r="T188" s="111"/>
      <c r="U188" s="106">
        <v>2774643.94</v>
      </c>
      <c r="V188" s="111"/>
      <c r="W188" s="112"/>
      <c r="X188" s="112"/>
      <c r="Y188" s="112"/>
      <c r="Z188" s="112"/>
      <c r="AA188" s="112"/>
      <c r="AB188" s="112">
        <v>651737.72</v>
      </c>
      <c r="AC188" s="112"/>
      <c r="AD188" s="128">
        <v>2122906.2200000002</v>
      </c>
      <c r="AE188" s="113"/>
      <c r="AF188" s="161" t="str">
        <f>B188&amp;E188</f>
        <v>00001020000000000121</v>
      </c>
      <c r="AG188" s="103" t="str">
        <f>B188&amp;E188</f>
        <v>00001020000000000121</v>
      </c>
    </row>
    <row r="189" spans="1:33" s="104" customFormat="1" ht="11.25" x14ac:dyDescent="0.2">
      <c r="A189" s="110" t="s">
        <v>17</v>
      </c>
      <c r="B189" s="360" t="s">
        <v>128</v>
      </c>
      <c r="C189" s="361"/>
      <c r="D189" s="362"/>
      <c r="E189" s="181" t="s">
        <v>139</v>
      </c>
      <c r="F189" s="106">
        <v>372900</v>
      </c>
      <c r="G189" s="111"/>
      <c r="H189" s="106">
        <v>372900</v>
      </c>
      <c r="I189" s="111"/>
      <c r="J189" s="112"/>
      <c r="K189" s="112"/>
      <c r="L189" s="112"/>
      <c r="M189" s="112"/>
      <c r="N189" s="112"/>
      <c r="O189" s="112">
        <v>40100</v>
      </c>
      <c r="P189" s="112"/>
      <c r="Q189" s="112">
        <v>332800</v>
      </c>
      <c r="R189" s="112"/>
      <c r="S189" s="106">
        <v>250770</v>
      </c>
      <c r="T189" s="111"/>
      <c r="U189" s="106">
        <v>250770</v>
      </c>
      <c r="V189" s="111"/>
      <c r="W189" s="112"/>
      <c r="X189" s="112"/>
      <c r="Y189" s="112"/>
      <c r="Z189" s="112"/>
      <c r="AA189" s="112"/>
      <c r="AB189" s="112">
        <v>0</v>
      </c>
      <c r="AC189" s="112"/>
      <c r="AD189" s="128">
        <v>250770</v>
      </c>
      <c r="AE189" s="113"/>
      <c r="AF189" s="161" t="str">
        <f>B189&amp;E189</f>
        <v>00001020000000000122</v>
      </c>
      <c r="AG189" s="103" t="str">
        <f>B189&amp;E189</f>
        <v>00001020000000000122</v>
      </c>
    </row>
    <row r="190" spans="1:33" s="104" customFormat="1" ht="11.25" x14ac:dyDescent="0.2">
      <c r="A190" s="110" t="s">
        <v>17</v>
      </c>
      <c r="B190" s="360" t="s">
        <v>128</v>
      </c>
      <c r="C190" s="361"/>
      <c r="D190" s="362"/>
      <c r="E190" s="181" t="s">
        <v>141</v>
      </c>
      <c r="F190" s="106">
        <v>1765047.9</v>
      </c>
      <c r="G190" s="111"/>
      <c r="H190" s="106">
        <v>1765047.9</v>
      </c>
      <c r="I190" s="111"/>
      <c r="J190" s="112"/>
      <c r="K190" s="112"/>
      <c r="L190" s="112"/>
      <c r="M190" s="112"/>
      <c r="N190" s="112"/>
      <c r="O190" s="112">
        <v>474791.73</v>
      </c>
      <c r="P190" s="112"/>
      <c r="Q190" s="112">
        <v>1290256.17</v>
      </c>
      <c r="R190" s="112"/>
      <c r="S190" s="106">
        <v>837503.12</v>
      </c>
      <c r="T190" s="111"/>
      <c r="U190" s="106">
        <v>837503.12</v>
      </c>
      <c r="V190" s="111"/>
      <c r="W190" s="112"/>
      <c r="X190" s="112"/>
      <c r="Y190" s="112"/>
      <c r="Z190" s="112"/>
      <c r="AA190" s="112"/>
      <c r="AB190" s="112">
        <v>217514.68</v>
      </c>
      <c r="AC190" s="112"/>
      <c r="AD190" s="128">
        <v>619988.43999999994</v>
      </c>
      <c r="AE190" s="113"/>
      <c r="AF190" s="161" t="str">
        <f>B190&amp;E190</f>
        <v>00001020000000000129</v>
      </c>
      <c r="AG190" s="103" t="str">
        <f>B190&amp;E190</f>
        <v>00001020000000000129</v>
      </c>
    </row>
    <row r="191" spans="1:33" s="104" customFormat="1" ht="11.25" x14ac:dyDescent="0.2">
      <c r="A191" s="105" t="s">
        <v>17</v>
      </c>
      <c r="B191" s="357" t="s">
        <v>143</v>
      </c>
      <c r="C191" s="358"/>
      <c r="D191" s="359"/>
      <c r="E191" s="180" t="s">
        <v>125</v>
      </c>
      <c r="F191" s="106">
        <v>56000</v>
      </c>
      <c r="G191" s="106"/>
      <c r="H191" s="106">
        <v>56000</v>
      </c>
      <c r="I191" s="106"/>
      <c r="J191" s="106"/>
      <c r="K191" s="106"/>
      <c r="L191" s="106"/>
      <c r="M191" s="106"/>
      <c r="N191" s="106"/>
      <c r="O191" s="106">
        <v>40000</v>
      </c>
      <c r="P191" s="106">
        <v>16000</v>
      </c>
      <c r="Q191" s="106"/>
      <c r="R191" s="106"/>
      <c r="S191" s="106">
        <v>37496</v>
      </c>
      <c r="T191" s="106"/>
      <c r="U191" s="106">
        <v>37496</v>
      </c>
      <c r="V191" s="106"/>
      <c r="W191" s="106"/>
      <c r="X191" s="106"/>
      <c r="Y191" s="106"/>
      <c r="Z191" s="106"/>
      <c r="AA191" s="106"/>
      <c r="AB191" s="106">
        <v>31396</v>
      </c>
      <c r="AC191" s="106">
        <v>6100</v>
      </c>
      <c r="AD191" s="126"/>
      <c r="AE191" s="107"/>
      <c r="AF191" s="119"/>
      <c r="AG191" s="103" t="s">
        <v>144</v>
      </c>
    </row>
    <row r="192" spans="1:33" s="104" customFormat="1" ht="11.25" x14ac:dyDescent="0.2">
      <c r="A192" s="105" t="s">
        <v>17</v>
      </c>
      <c r="B192" s="357" t="s">
        <v>143</v>
      </c>
      <c r="C192" s="358"/>
      <c r="D192" s="359"/>
      <c r="E192" s="180" t="s">
        <v>17</v>
      </c>
      <c r="F192" s="106">
        <v>56000</v>
      </c>
      <c r="G192" s="106"/>
      <c r="H192" s="106">
        <v>56000</v>
      </c>
      <c r="I192" s="106"/>
      <c r="J192" s="106"/>
      <c r="K192" s="106"/>
      <c r="L192" s="106"/>
      <c r="M192" s="106"/>
      <c r="N192" s="106"/>
      <c r="O192" s="106">
        <v>40000</v>
      </c>
      <c r="P192" s="106">
        <v>16000</v>
      </c>
      <c r="Q192" s="106"/>
      <c r="R192" s="106"/>
      <c r="S192" s="106">
        <v>37496</v>
      </c>
      <c r="T192" s="106"/>
      <c r="U192" s="106">
        <v>37496</v>
      </c>
      <c r="V192" s="106"/>
      <c r="W192" s="106"/>
      <c r="X192" s="106"/>
      <c r="Y192" s="106"/>
      <c r="Z192" s="106"/>
      <c r="AA192" s="106"/>
      <c r="AB192" s="106">
        <v>31396</v>
      </c>
      <c r="AC192" s="106">
        <v>6100</v>
      </c>
      <c r="AD192" s="126"/>
      <c r="AE192" s="107"/>
      <c r="AF192" s="119"/>
      <c r="AG192" s="103" t="s">
        <v>146</v>
      </c>
    </row>
    <row r="193" spans="1:33" s="104" customFormat="1" ht="11.25" x14ac:dyDescent="0.2">
      <c r="A193" s="105" t="s">
        <v>17</v>
      </c>
      <c r="B193" s="357" t="s">
        <v>143</v>
      </c>
      <c r="C193" s="358"/>
      <c r="D193" s="359"/>
      <c r="E193" s="180" t="s">
        <v>148</v>
      </c>
      <c r="F193" s="106">
        <v>56000</v>
      </c>
      <c r="G193" s="106"/>
      <c r="H193" s="106">
        <v>56000</v>
      </c>
      <c r="I193" s="106"/>
      <c r="J193" s="106"/>
      <c r="K193" s="106"/>
      <c r="L193" s="106"/>
      <c r="M193" s="106"/>
      <c r="N193" s="106"/>
      <c r="O193" s="106">
        <v>40000</v>
      </c>
      <c r="P193" s="106">
        <v>16000</v>
      </c>
      <c r="Q193" s="106"/>
      <c r="R193" s="106"/>
      <c r="S193" s="106">
        <v>37496</v>
      </c>
      <c r="T193" s="106"/>
      <c r="U193" s="106">
        <v>37496</v>
      </c>
      <c r="V193" s="106"/>
      <c r="W193" s="106"/>
      <c r="X193" s="106"/>
      <c r="Y193" s="106"/>
      <c r="Z193" s="106"/>
      <c r="AA193" s="106"/>
      <c r="AB193" s="106">
        <v>31396</v>
      </c>
      <c r="AC193" s="106">
        <v>6100</v>
      </c>
      <c r="AD193" s="126"/>
      <c r="AE193" s="107"/>
      <c r="AF193" s="119"/>
      <c r="AG193" s="103" t="s">
        <v>149</v>
      </c>
    </row>
    <row r="194" spans="1:33" s="104" customFormat="1" ht="11.25" x14ac:dyDescent="0.2">
      <c r="A194" s="110" t="s">
        <v>17</v>
      </c>
      <c r="B194" s="360" t="s">
        <v>143</v>
      </c>
      <c r="C194" s="361"/>
      <c r="D194" s="362"/>
      <c r="E194" s="181" t="s">
        <v>151</v>
      </c>
      <c r="F194" s="106">
        <v>20000</v>
      </c>
      <c r="G194" s="111"/>
      <c r="H194" s="106">
        <v>20000</v>
      </c>
      <c r="I194" s="111"/>
      <c r="J194" s="112"/>
      <c r="K194" s="112"/>
      <c r="L194" s="112"/>
      <c r="M194" s="112"/>
      <c r="N194" s="112"/>
      <c r="O194" s="112">
        <v>20000</v>
      </c>
      <c r="P194" s="112"/>
      <c r="Q194" s="112"/>
      <c r="R194" s="112"/>
      <c r="S194" s="106">
        <v>12990</v>
      </c>
      <c r="T194" s="111"/>
      <c r="U194" s="106">
        <v>12990</v>
      </c>
      <c r="V194" s="111"/>
      <c r="W194" s="112"/>
      <c r="X194" s="112"/>
      <c r="Y194" s="112"/>
      <c r="Z194" s="112"/>
      <c r="AA194" s="112"/>
      <c r="AB194" s="112">
        <v>12990</v>
      </c>
      <c r="AC194" s="112"/>
      <c r="AD194" s="128"/>
      <c r="AE194" s="113"/>
      <c r="AF194" s="161" t="str">
        <f>B194&amp;E194</f>
        <v>00001030000000000242</v>
      </c>
      <c r="AG194" s="103" t="str">
        <f>B194&amp;E194</f>
        <v>00001030000000000242</v>
      </c>
    </row>
    <row r="195" spans="1:33" s="104" customFormat="1" ht="11.25" x14ac:dyDescent="0.2">
      <c r="A195" s="110" t="s">
        <v>17</v>
      </c>
      <c r="B195" s="360" t="s">
        <v>143</v>
      </c>
      <c r="C195" s="361"/>
      <c r="D195" s="362"/>
      <c r="E195" s="181" t="s">
        <v>153</v>
      </c>
      <c r="F195" s="106">
        <v>36000</v>
      </c>
      <c r="G195" s="111"/>
      <c r="H195" s="106">
        <v>36000</v>
      </c>
      <c r="I195" s="111"/>
      <c r="J195" s="112"/>
      <c r="K195" s="112"/>
      <c r="L195" s="112"/>
      <c r="M195" s="112"/>
      <c r="N195" s="112"/>
      <c r="O195" s="112">
        <v>20000</v>
      </c>
      <c r="P195" s="112">
        <v>16000</v>
      </c>
      <c r="Q195" s="112"/>
      <c r="R195" s="112"/>
      <c r="S195" s="106">
        <v>24506</v>
      </c>
      <c r="T195" s="111"/>
      <c r="U195" s="106">
        <v>24506</v>
      </c>
      <c r="V195" s="111"/>
      <c r="W195" s="112"/>
      <c r="X195" s="112"/>
      <c r="Y195" s="112"/>
      <c r="Z195" s="112"/>
      <c r="AA195" s="112"/>
      <c r="AB195" s="112">
        <v>18406</v>
      </c>
      <c r="AC195" s="112">
        <v>6100</v>
      </c>
      <c r="AD195" s="128"/>
      <c r="AE195" s="113"/>
      <c r="AF195" s="161" t="str">
        <f>B195&amp;E195</f>
        <v>00001030000000000244</v>
      </c>
      <c r="AG195" s="103" t="str">
        <f>B195&amp;E195</f>
        <v>00001030000000000244</v>
      </c>
    </row>
    <row r="196" spans="1:33" s="104" customFormat="1" ht="11.25" x14ac:dyDescent="0.2">
      <c r="A196" s="105" t="s">
        <v>17</v>
      </c>
      <c r="B196" s="357" t="s">
        <v>155</v>
      </c>
      <c r="C196" s="358"/>
      <c r="D196" s="359"/>
      <c r="E196" s="180" t="s">
        <v>125</v>
      </c>
      <c r="F196" s="106">
        <v>54474227.5</v>
      </c>
      <c r="G196" s="106"/>
      <c r="H196" s="106">
        <v>54474227.5</v>
      </c>
      <c r="I196" s="106"/>
      <c r="J196" s="106"/>
      <c r="K196" s="106"/>
      <c r="L196" s="106"/>
      <c r="M196" s="106"/>
      <c r="N196" s="106"/>
      <c r="O196" s="106">
        <v>32556844.129999999</v>
      </c>
      <c r="P196" s="106"/>
      <c r="Q196" s="106">
        <v>21917383.370000001</v>
      </c>
      <c r="R196" s="106"/>
      <c r="S196" s="106">
        <v>26755953</v>
      </c>
      <c r="T196" s="106"/>
      <c r="U196" s="106">
        <v>26755953</v>
      </c>
      <c r="V196" s="106"/>
      <c r="W196" s="106"/>
      <c r="X196" s="106"/>
      <c r="Y196" s="106"/>
      <c r="Z196" s="106"/>
      <c r="AA196" s="106"/>
      <c r="AB196" s="106">
        <v>16351681.9</v>
      </c>
      <c r="AC196" s="106"/>
      <c r="AD196" s="126">
        <v>10404271.1</v>
      </c>
      <c r="AE196" s="107"/>
      <c r="AF196" s="119"/>
      <c r="AG196" s="103" t="s">
        <v>156</v>
      </c>
    </row>
    <row r="197" spans="1:33" s="104" customFormat="1" ht="11.25" x14ac:dyDescent="0.2">
      <c r="A197" s="105" t="s">
        <v>17</v>
      </c>
      <c r="B197" s="357" t="s">
        <v>155</v>
      </c>
      <c r="C197" s="358"/>
      <c r="D197" s="359"/>
      <c r="E197" s="180" t="s">
        <v>131</v>
      </c>
      <c r="F197" s="106">
        <v>48326472.729999997</v>
      </c>
      <c r="G197" s="106"/>
      <c r="H197" s="106">
        <v>48326472.729999997</v>
      </c>
      <c r="I197" s="106"/>
      <c r="J197" s="106"/>
      <c r="K197" s="106"/>
      <c r="L197" s="106"/>
      <c r="M197" s="106"/>
      <c r="N197" s="106"/>
      <c r="O197" s="106">
        <v>30302054.27</v>
      </c>
      <c r="P197" s="106"/>
      <c r="Q197" s="106">
        <v>18024418.460000001</v>
      </c>
      <c r="R197" s="106"/>
      <c r="S197" s="106">
        <v>22972217.199999999</v>
      </c>
      <c r="T197" s="106"/>
      <c r="U197" s="106">
        <v>22972217.199999999</v>
      </c>
      <c r="V197" s="106"/>
      <c r="W197" s="106"/>
      <c r="X197" s="106"/>
      <c r="Y197" s="106"/>
      <c r="Z197" s="106"/>
      <c r="AA197" s="106"/>
      <c r="AB197" s="106">
        <v>14691767.67</v>
      </c>
      <c r="AC197" s="106"/>
      <c r="AD197" s="126">
        <v>8280449.5300000003</v>
      </c>
      <c r="AE197" s="107"/>
      <c r="AF197" s="119"/>
      <c r="AG197" s="103" t="s">
        <v>157</v>
      </c>
    </row>
    <row r="198" spans="1:33" s="104" customFormat="1" ht="11.25" x14ac:dyDescent="0.2">
      <c r="A198" s="105" t="s">
        <v>17</v>
      </c>
      <c r="B198" s="357" t="s">
        <v>155</v>
      </c>
      <c r="C198" s="358"/>
      <c r="D198" s="359"/>
      <c r="E198" s="180" t="s">
        <v>134</v>
      </c>
      <c r="F198" s="106">
        <v>48326472.729999997</v>
      </c>
      <c r="G198" s="106"/>
      <c r="H198" s="106">
        <v>48326472.729999997</v>
      </c>
      <c r="I198" s="106"/>
      <c r="J198" s="106"/>
      <c r="K198" s="106"/>
      <c r="L198" s="106"/>
      <c r="M198" s="106"/>
      <c r="N198" s="106"/>
      <c r="O198" s="106">
        <v>30302054.27</v>
      </c>
      <c r="P198" s="106"/>
      <c r="Q198" s="106">
        <v>18024418.460000001</v>
      </c>
      <c r="R198" s="106"/>
      <c r="S198" s="106">
        <v>22972217.199999999</v>
      </c>
      <c r="T198" s="106"/>
      <c r="U198" s="106">
        <v>22972217.199999999</v>
      </c>
      <c r="V198" s="106"/>
      <c r="W198" s="106"/>
      <c r="X198" s="106"/>
      <c r="Y198" s="106"/>
      <c r="Z198" s="106"/>
      <c r="AA198" s="106"/>
      <c r="AB198" s="106">
        <v>14691767.67</v>
      </c>
      <c r="AC198" s="106"/>
      <c r="AD198" s="126">
        <v>8280449.5300000003</v>
      </c>
      <c r="AE198" s="107"/>
      <c r="AF198" s="119"/>
      <c r="AG198" s="103" t="s">
        <v>158</v>
      </c>
    </row>
    <row r="199" spans="1:33" s="104" customFormat="1" ht="11.25" x14ac:dyDescent="0.2">
      <c r="A199" s="110" t="s">
        <v>17</v>
      </c>
      <c r="B199" s="360" t="s">
        <v>155</v>
      </c>
      <c r="C199" s="361"/>
      <c r="D199" s="362"/>
      <c r="E199" s="181" t="s">
        <v>137</v>
      </c>
      <c r="F199" s="106">
        <v>34259239.18</v>
      </c>
      <c r="G199" s="111"/>
      <c r="H199" s="106">
        <v>34259239.18</v>
      </c>
      <c r="I199" s="111"/>
      <c r="J199" s="112"/>
      <c r="K199" s="112"/>
      <c r="L199" s="112"/>
      <c r="M199" s="112"/>
      <c r="N199" s="112"/>
      <c r="O199" s="112">
        <v>21338729</v>
      </c>
      <c r="P199" s="112"/>
      <c r="Q199" s="112">
        <v>12920510.18</v>
      </c>
      <c r="R199" s="112"/>
      <c r="S199" s="106">
        <v>15885979.560000001</v>
      </c>
      <c r="T199" s="111"/>
      <c r="U199" s="106">
        <v>15885979.560000001</v>
      </c>
      <c r="V199" s="111"/>
      <c r="W199" s="112"/>
      <c r="X199" s="112"/>
      <c r="Y199" s="112"/>
      <c r="Z199" s="112"/>
      <c r="AA199" s="112"/>
      <c r="AB199" s="112">
        <v>10011500.279999999</v>
      </c>
      <c r="AC199" s="112"/>
      <c r="AD199" s="128">
        <v>5874479.2800000003</v>
      </c>
      <c r="AE199" s="113"/>
      <c r="AF199" s="161" t="str">
        <f>B199&amp;E199</f>
        <v>00001040000000000121</v>
      </c>
      <c r="AG199" s="103" t="str">
        <f>B199&amp;E199</f>
        <v>00001040000000000121</v>
      </c>
    </row>
    <row r="200" spans="1:33" s="104" customFormat="1" ht="11.25" x14ac:dyDescent="0.2">
      <c r="A200" s="110" t="s">
        <v>17</v>
      </c>
      <c r="B200" s="360" t="s">
        <v>155</v>
      </c>
      <c r="C200" s="361"/>
      <c r="D200" s="362"/>
      <c r="E200" s="181" t="s">
        <v>139</v>
      </c>
      <c r="F200" s="106">
        <v>2873711</v>
      </c>
      <c r="G200" s="111"/>
      <c r="H200" s="106">
        <v>2873711</v>
      </c>
      <c r="I200" s="111"/>
      <c r="J200" s="112"/>
      <c r="K200" s="112"/>
      <c r="L200" s="112"/>
      <c r="M200" s="112"/>
      <c r="N200" s="112"/>
      <c r="O200" s="112">
        <v>1698629</v>
      </c>
      <c r="P200" s="112"/>
      <c r="Q200" s="112">
        <v>1175082</v>
      </c>
      <c r="R200" s="112"/>
      <c r="S200" s="106">
        <v>1274559.3500000001</v>
      </c>
      <c r="T200" s="111"/>
      <c r="U200" s="106">
        <v>1274559.3500000001</v>
      </c>
      <c r="V200" s="111"/>
      <c r="W200" s="112"/>
      <c r="X200" s="112"/>
      <c r="Y200" s="112"/>
      <c r="Z200" s="112"/>
      <c r="AA200" s="112"/>
      <c r="AB200" s="112">
        <v>577217</v>
      </c>
      <c r="AC200" s="112"/>
      <c r="AD200" s="128">
        <v>697342.35</v>
      </c>
      <c r="AE200" s="113"/>
      <c r="AF200" s="161" t="str">
        <f>B200&amp;E200</f>
        <v>00001040000000000122</v>
      </c>
      <c r="AG200" s="103" t="str">
        <f>B200&amp;E200</f>
        <v>00001040000000000122</v>
      </c>
    </row>
    <row r="201" spans="1:33" s="104" customFormat="1" ht="11.25" x14ac:dyDescent="0.2">
      <c r="A201" s="110" t="s">
        <v>17</v>
      </c>
      <c r="B201" s="360" t="s">
        <v>155</v>
      </c>
      <c r="C201" s="361"/>
      <c r="D201" s="362"/>
      <c r="E201" s="181" t="s">
        <v>141</v>
      </c>
      <c r="F201" s="106">
        <v>11193522.550000001</v>
      </c>
      <c r="G201" s="111"/>
      <c r="H201" s="106">
        <v>11193522.550000001</v>
      </c>
      <c r="I201" s="111"/>
      <c r="J201" s="112"/>
      <c r="K201" s="112"/>
      <c r="L201" s="112"/>
      <c r="M201" s="112"/>
      <c r="N201" s="112"/>
      <c r="O201" s="112">
        <v>7264696.2699999996</v>
      </c>
      <c r="P201" s="112"/>
      <c r="Q201" s="112">
        <v>3928826.28</v>
      </c>
      <c r="R201" s="112"/>
      <c r="S201" s="106">
        <v>5811678.29</v>
      </c>
      <c r="T201" s="111"/>
      <c r="U201" s="106">
        <v>5811678.29</v>
      </c>
      <c r="V201" s="111"/>
      <c r="W201" s="112"/>
      <c r="X201" s="112"/>
      <c r="Y201" s="112"/>
      <c r="Z201" s="112"/>
      <c r="AA201" s="112"/>
      <c r="AB201" s="112">
        <v>4103050.39</v>
      </c>
      <c r="AC201" s="112"/>
      <c r="AD201" s="128">
        <v>1708627.9</v>
      </c>
      <c r="AE201" s="113"/>
      <c r="AF201" s="161" t="str">
        <f>B201&amp;E201</f>
        <v>00001040000000000129</v>
      </c>
      <c r="AG201" s="103" t="str">
        <f>B201&amp;E201</f>
        <v>00001040000000000129</v>
      </c>
    </row>
    <row r="202" spans="1:33" s="104" customFormat="1" ht="11.25" x14ac:dyDescent="0.2">
      <c r="A202" s="105" t="s">
        <v>17</v>
      </c>
      <c r="B202" s="357" t="s">
        <v>155</v>
      </c>
      <c r="C202" s="358"/>
      <c r="D202" s="359"/>
      <c r="E202" s="180" t="s">
        <v>17</v>
      </c>
      <c r="F202" s="106">
        <v>5557095.9800000004</v>
      </c>
      <c r="G202" s="106"/>
      <c r="H202" s="106">
        <v>5557095.9800000004</v>
      </c>
      <c r="I202" s="106"/>
      <c r="J202" s="106"/>
      <c r="K202" s="106"/>
      <c r="L202" s="106"/>
      <c r="M202" s="106"/>
      <c r="N202" s="106"/>
      <c r="O202" s="106">
        <v>1872845</v>
      </c>
      <c r="P202" s="106"/>
      <c r="Q202" s="106">
        <v>3684250.98</v>
      </c>
      <c r="R202" s="106"/>
      <c r="S202" s="106">
        <v>3385926.12</v>
      </c>
      <c r="T202" s="106"/>
      <c r="U202" s="106">
        <v>3385926.12</v>
      </c>
      <c r="V202" s="106"/>
      <c r="W202" s="106"/>
      <c r="X202" s="106"/>
      <c r="Y202" s="106"/>
      <c r="Z202" s="106"/>
      <c r="AA202" s="106"/>
      <c r="AB202" s="106">
        <v>1349643.59</v>
      </c>
      <c r="AC202" s="106"/>
      <c r="AD202" s="126">
        <v>2036282.53</v>
      </c>
      <c r="AE202" s="107"/>
      <c r="AF202" s="119"/>
      <c r="AG202" s="103" t="s">
        <v>159</v>
      </c>
    </row>
    <row r="203" spans="1:33" s="104" customFormat="1" ht="11.25" x14ac:dyDescent="0.2">
      <c r="A203" s="105" t="s">
        <v>17</v>
      </c>
      <c r="B203" s="357" t="s">
        <v>155</v>
      </c>
      <c r="C203" s="358"/>
      <c r="D203" s="359"/>
      <c r="E203" s="180" t="s">
        <v>148</v>
      </c>
      <c r="F203" s="106">
        <v>5557095.9800000004</v>
      </c>
      <c r="G203" s="106"/>
      <c r="H203" s="106">
        <v>5557095.9800000004</v>
      </c>
      <c r="I203" s="106"/>
      <c r="J203" s="106"/>
      <c r="K203" s="106"/>
      <c r="L203" s="106"/>
      <c r="M203" s="106"/>
      <c r="N203" s="106"/>
      <c r="O203" s="106">
        <v>1872845</v>
      </c>
      <c r="P203" s="106"/>
      <c r="Q203" s="106">
        <v>3684250.98</v>
      </c>
      <c r="R203" s="106"/>
      <c r="S203" s="106">
        <v>3385926.12</v>
      </c>
      <c r="T203" s="106"/>
      <c r="U203" s="106">
        <v>3385926.12</v>
      </c>
      <c r="V203" s="106"/>
      <c r="W203" s="106"/>
      <c r="X203" s="106"/>
      <c r="Y203" s="106"/>
      <c r="Z203" s="106"/>
      <c r="AA203" s="106"/>
      <c r="AB203" s="106">
        <v>1349643.59</v>
      </c>
      <c r="AC203" s="106"/>
      <c r="AD203" s="126">
        <v>2036282.53</v>
      </c>
      <c r="AE203" s="107"/>
      <c r="AF203" s="119"/>
      <c r="AG203" s="103" t="s">
        <v>160</v>
      </c>
    </row>
    <row r="204" spans="1:33" s="104" customFormat="1" ht="11.25" x14ac:dyDescent="0.2">
      <c r="A204" s="110" t="s">
        <v>17</v>
      </c>
      <c r="B204" s="360" t="s">
        <v>155</v>
      </c>
      <c r="C204" s="361"/>
      <c r="D204" s="362"/>
      <c r="E204" s="181" t="s">
        <v>151</v>
      </c>
      <c r="F204" s="106">
        <v>1406642</v>
      </c>
      <c r="G204" s="111"/>
      <c r="H204" s="106">
        <v>1406642</v>
      </c>
      <c r="I204" s="111"/>
      <c r="J204" s="112"/>
      <c r="K204" s="112"/>
      <c r="L204" s="112"/>
      <c r="M204" s="112"/>
      <c r="N204" s="112"/>
      <c r="O204" s="112">
        <v>816042</v>
      </c>
      <c r="P204" s="112"/>
      <c r="Q204" s="112">
        <v>590600</v>
      </c>
      <c r="R204" s="112"/>
      <c r="S204" s="106">
        <v>810057.32</v>
      </c>
      <c r="T204" s="111"/>
      <c r="U204" s="106">
        <v>810057.32</v>
      </c>
      <c r="V204" s="111"/>
      <c r="W204" s="112"/>
      <c r="X204" s="112"/>
      <c r="Y204" s="112"/>
      <c r="Z204" s="112"/>
      <c r="AA204" s="112"/>
      <c r="AB204" s="112">
        <v>513200.32</v>
      </c>
      <c r="AC204" s="112"/>
      <c r="AD204" s="128">
        <v>296857</v>
      </c>
      <c r="AE204" s="113"/>
      <c r="AF204" s="161" t="str">
        <f>B204&amp;E204</f>
        <v>00001040000000000242</v>
      </c>
      <c r="AG204" s="103" t="str">
        <f>B204&amp;E204</f>
        <v>00001040000000000242</v>
      </c>
    </row>
    <row r="205" spans="1:33" s="104" customFormat="1" ht="11.25" x14ac:dyDescent="0.2">
      <c r="A205" s="110" t="s">
        <v>17</v>
      </c>
      <c r="B205" s="360" t="s">
        <v>155</v>
      </c>
      <c r="C205" s="361"/>
      <c r="D205" s="362"/>
      <c r="E205" s="181" t="s">
        <v>153</v>
      </c>
      <c r="F205" s="106">
        <v>4150453.98</v>
      </c>
      <c r="G205" s="111"/>
      <c r="H205" s="106">
        <v>4150453.98</v>
      </c>
      <c r="I205" s="111"/>
      <c r="J205" s="112"/>
      <c r="K205" s="112"/>
      <c r="L205" s="112"/>
      <c r="M205" s="112"/>
      <c r="N205" s="112"/>
      <c r="O205" s="112">
        <v>1056803</v>
      </c>
      <c r="P205" s="112"/>
      <c r="Q205" s="112">
        <v>3093650.98</v>
      </c>
      <c r="R205" s="112"/>
      <c r="S205" s="106">
        <v>2575868.7999999998</v>
      </c>
      <c r="T205" s="111"/>
      <c r="U205" s="106">
        <v>2575868.7999999998</v>
      </c>
      <c r="V205" s="111"/>
      <c r="W205" s="112"/>
      <c r="X205" s="112"/>
      <c r="Y205" s="112"/>
      <c r="Z205" s="112"/>
      <c r="AA205" s="112"/>
      <c r="AB205" s="112">
        <v>836443.27</v>
      </c>
      <c r="AC205" s="112"/>
      <c r="AD205" s="128">
        <v>1739425.53</v>
      </c>
      <c r="AE205" s="113"/>
      <c r="AF205" s="161" t="str">
        <f>B205&amp;E205</f>
        <v>00001040000000000244</v>
      </c>
      <c r="AG205" s="103" t="str">
        <f>B205&amp;E205</f>
        <v>00001040000000000244</v>
      </c>
    </row>
    <row r="206" spans="1:33" s="104" customFormat="1" ht="11.25" x14ac:dyDescent="0.2">
      <c r="A206" s="105" t="s">
        <v>17</v>
      </c>
      <c r="B206" s="357" t="s">
        <v>155</v>
      </c>
      <c r="C206" s="358"/>
      <c r="D206" s="359"/>
      <c r="E206" s="180" t="s">
        <v>162</v>
      </c>
      <c r="F206" s="106">
        <v>590658.79</v>
      </c>
      <c r="G206" s="106"/>
      <c r="H206" s="106">
        <v>590658.79</v>
      </c>
      <c r="I206" s="106"/>
      <c r="J206" s="106"/>
      <c r="K206" s="106"/>
      <c r="L206" s="106"/>
      <c r="M206" s="106"/>
      <c r="N206" s="106"/>
      <c r="O206" s="106">
        <v>381944.86</v>
      </c>
      <c r="P206" s="106"/>
      <c r="Q206" s="106">
        <v>208713.93</v>
      </c>
      <c r="R206" s="106"/>
      <c r="S206" s="106">
        <v>397809.68</v>
      </c>
      <c r="T206" s="106"/>
      <c r="U206" s="106">
        <v>397809.68</v>
      </c>
      <c r="V206" s="106"/>
      <c r="W206" s="106"/>
      <c r="X206" s="106"/>
      <c r="Y206" s="106"/>
      <c r="Z206" s="106"/>
      <c r="AA206" s="106"/>
      <c r="AB206" s="106">
        <v>310270.64</v>
      </c>
      <c r="AC206" s="106"/>
      <c r="AD206" s="126">
        <v>87539.04</v>
      </c>
      <c r="AE206" s="107"/>
      <c r="AF206" s="119"/>
      <c r="AG206" s="103" t="s">
        <v>163</v>
      </c>
    </row>
    <row r="207" spans="1:33" s="104" customFormat="1" ht="11.25" x14ac:dyDescent="0.2">
      <c r="A207" s="105" t="s">
        <v>17</v>
      </c>
      <c r="B207" s="357" t="s">
        <v>155</v>
      </c>
      <c r="C207" s="358"/>
      <c r="D207" s="359"/>
      <c r="E207" s="180" t="s">
        <v>165</v>
      </c>
      <c r="F207" s="106">
        <v>50000</v>
      </c>
      <c r="G207" s="106"/>
      <c r="H207" s="106">
        <v>50000</v>
      </c>
      <c r="I207" s="106"/>
      <c r="J207" s="106"/>
      <c r="K207" s="106"/>
      <c r="L207" s="106"/>
      <c r="M207" s="106"/>
      <c r="N207" s="106"/>
      <c r="O207" s="106">
        <v>50000</v>
      </c>
      <c r="P207" s="106"/>
      <c r="Q207" s="106"/>
      <c r="R207" s="106"/>
      <c r="S207" s="106">
        <v>1983.88</v>
      </c>
      <c r="T207" s="106"/>
      <c r="U207" s="106">
        <v>1983.88</v>
      </c>
      <c r="V207" s="106"/>
      <c r="W207" s="106"/>
      <c r="X207" s="106"/>
      <c r="Y207" s="106"/>
      <c r="Z207" s="106"/>
      <c r="AA207" s="106"/>
      <c r="AB207" s="106">
        <v>1983.88</v>
      </c>
      <c r="AC207" s="106"/>
      <c r="AD207" s="126"/>
      <c r="AE207" s="107"/>
      <c r="AF207" s="119"/>
      <c r="AG207" s="103" t="s">
        <v>166</v>
      </c>
    </row>
    <row r="208" spans="1:33" s="104" customFormat="1" ht="11.25" x14ac:dyDescent="0.2">
      <c r="A208" s="110" t="s">
        <v>17</v>
      </c>
      <c r="B208" s="360" t="s">
        <v>155</v>
      </c>
      <c r="C208" s="361"/>
      <c r="D208" s="362"/>
      <c r="E208" s="181" t="s">
        <v>168</v>
      </c>
      <c r="F208" s="106">
        <v>50000</v>
      </c>
      <c r="G208" s="111"/>
      <c r="H208" s="106">
        <v>50000</v>
      </c>
      <c r="I208" s="111"/>
      <c r="J208" s="112"/>
      <c r="K208" s="112"/>
      <c r="L208" s="112"/>
      <c r="M208" s="112"/>
      <c r="N208" s="112"/>
      <c r="O208" s="112">
        <v>50000</v>
      </c>
      <c r="P208" s="112"/>
      <c r="Q208" s="112"/>
      <c r="R208" s="112"/>
      <c r="S208" s="106">
        <v>1983.88</v>
      </c>
      <c r="T208" s="111"/>
      <c r="U208" s="106">
        <v>1983.88</v>
      </c>
      <c r="V208" s="111"/>
      <c r="W208" s="112"/>
      <c r="X208" s="112"/>
      <c r="Y208" s="112"/>
      <c r="Z208" s="112"/>
      <c r="AA208" s="112"/>
      <c r="AB208" s="112">
        <v>1983.88</v>
      </c>
      <c r="AC208" s="112"/>
      <c r="AD208" s="128"/>
      <c r="AE208" s="113"/>
      <c r="AF208" s="161" t="str">
        <f>B208&amp;E208</f>
        <v>00001040000000000831</v>
      </c>
      <c r="AG208" s="103" t="str">
        <f>B208&amp;E208</f>
        <v>00001040000000000831</v>
      </c>
    </row>
    <row r="209" spans="1:33" s="104" customFormat="1" ht="11.25" x14ac:dyDescent="0.2">
      <c r="A209" s="105" t="s">
        <v>17</v>
      </c>
      <c r="B209" s="357" t="s">
        <v>155</v>
      </c>
      <c r="C209" s="358"/>
      <c r="D209" s="359"/>
      <c r="E209" s="180" t="s">
        <v>170</v>
      </c>
      <c r="F209" s="106">
        <v>540658.79</v>
      </c>
      <c r="G209" s="106"/>
      <c r="H209" s="106">
        <v>540658.79</v>
      </c>
      <c r="I209" s="106"/>
      <c r="J209" s="106"/>
      <c r="K209" s="106"/>
      <c r="L209" s="106"/>
      <c r="M209" s="106"/>
      <c r="N209" s="106"/>
      <c r="O209" s="106">
        <v>331944.86</v>
      </c>
      <c r="P209" s="106"/>
      <c r="Q209" s="106">
        <v>208713.93</v>
      </c>
      <c r="R209" s="106"/>
      <c r="S209" s="106">
        <v>395825.8</v>
      </c>
      <c r="T209" s="106"/>
      <c r="U209" s="106">
        <v>395825.8</v>
      </c>
      <c r="V209" s="106"/>
      <c r="W209" s="106"/>
      <c r="X209" s="106"/>
      <c r="Y209" s="106"/>
      <c r="Z209" s="106"/>
      <c r="AA209" s="106"/>
      <c r="AB209" s="106">
        <v>308286.76</v>
      </c>
      <c r="AC209" s="106"/>
      <c r="AD209" s="126">
        <v>87539.04</v>
      </c>
      <c r="AE209" s="107"/>
      <c r="AF209" s="119"/>
      <c r="AG209" s="103" t="s">
        <v>171</v>
      </c>
    </row>
    <row r="210" spans="1:33" s="104" customFormat="1" ht="11.25" x14ac:dyDescent="0.2">
      <c r="A210" s="110" t="s">
        <v>17</v>
      </c>
      <c r="B210" s="360" t="s">
        <v>155</v>
      </c>
      <c r="C210" s="361"/>
      <c r="D210" s="362"/>
      <c r="E210" s="181" t="s">
        <v>173</v>
      </c>
      <c r="F210" s="106">
        <v>78500</v>
      </c>
      <c r="G210" s="111"/>
      <c r="H210" s="106">
        <v>78500</v>
      </c>
      <c r="I210" s="111"/>
      <c r="J210" s="112"/>
      <c r="K210" s="112"/>
      <c r="L210" s="112"/>
      <c r="M210" s="112"/>
      <c r="N210" s="112"/>
      <c r="O210" s="112">
        <v>10000</v>
      </c>
      <c r="P210" s="112"/>
      <c r="Q210" s="112">
        <v>68500</v>
      </c>
      <c r="R210" s="112"/>
      <c r="S210" s="106">
        <v>37231</v>
      </c>
      <c r="T210" s="111"/>
      <c r="U210" s="106">
        <v>37231</v>
      </c>
      <c r="V210" s="111"/>
      <c r="W210" s="112"/>
      <c r="X210" s="112"/>
      <c r="Y210" s="112"/>
      <c r="Z210" s="112"/>
      <c r="AA210" s="112"/>
      <c r="AB210" s="112">
        <v>5864</v>
      </c>
      <c r="AC210" s="112"/>
      <c r="AD210" s="128">
        <v>31367</v>
      </c>
      <c r="AE210" s="113"/>
      <c r="AF210" s="161" t="str">
        <f>B210&amp;E210</f>
        <v>00001040000000000851</v>
      </c>
      <c r="AG210" s="103" t="str">
        <f>B210&amp;E210</f>
        <v>00001040000000000851</v>
      </c>
    </row>
    <row r="211" spans="1:33" s="104" customFormat="1" ht="11.25" x14ac:dyDescent="0.2">
      <c r="A211" s="110" t="s">
        <v>17</v>
      </c>
      <c r="B211" s="360" t="s">
        <v>155</v>
      </c>
      <c r="C211" s="361"/>
      <c r="D211" s="362"/>
      <c r="E211" s="181" t="s">
        <v>175</v>
      </c>
      <c r="F211" s="106">
        <v>74873</v>
      </c>
      <c r="G211" s="111"/>
      <c r="H211" s="106">
        <v>74873</v>
      </c>
      <c r="I211" s="111"/>
      <c r="J211" s="112"/>
      <c r="K211" s="112"/>
      <c r="L211" s="112"/>
      <c r="M211" s="112"/>
      <c r="N211" s="112"/>
      <c r="O211" s="112">
        <v>34695</v>
      </c>
      <c r="P211" s="112"/>
      <c r="Q211" s="112">
        <v>40178</v>
      </c>
      <c r="R211" s="112"/>
      <c r="S211" s="106">
        <v>46635</v>
      </c>
      <c r="T211" s="111"/>
      <c r="U211" s="106">
        <v>46635</v>
      </c>
      <c r="V211" s="111"/>
      <c r="W211" s="112"/>
      <c r="X211" s="112"/>
      <c r="Y211" s="112"/>
      <c r="Z211" s="112"/>
      <c r="AA211" s="112"/>
      <c r="AB211" s="112">
        <v>34695</v>
      </c>
      <c r="AC211" s="112"/>
      <c r="AD211" s="128">
        <v>11940</v>
      </c>
      <c r="AE211" s="113"/>
      <c r="AF211" s="161" t="str">
        <f>B211&amp;E211</f>
        <v>00001040000000000852</v>
      </c>
      <c r="AG211" s="103" t="str">
        <f>B211&amp;E211</f>
        <v>00001040000000000852</v>
      </c>
    </row>
    <row r="212" spans="1:33" s="104" customFormat="1" ht="11.25" x14ac:dyDescent="0.2">
      <c r="A212" s="110" t="s">
        <v>17</v>
      </c>
      <c r="B212" s="360" t="s">
        <v>155</v>
      </c>
      <c r="C212" s="361"/>
      <c r="D212" s="362"/>
      <c r="E212" s="181" t="s">
        <v>177</v>
      </c>
      <c r="F212" s="106">
        <v>387285.79</v>
      </c>
      <c r="G212" s="111"/>
      <c r="H212" s="106">
        <v>387285.79</v>
      </c>
      <c r="I212" s="111"/>
      <c r="J212" s="112"/>
      <c r="K212" s="112"/>
      <c r="L212" s="112"/>
      <c r="M212" s="112"/>
      <c r="N212" s="112"/>
      <c r="O212" s="112">
        <v>287249.86</v>
      </c>
      <c r="P212" s="112"/>
      <c r="Q212" s="112">
        <v>100035.93</v>
      </c>
      <c r="R212" s="112"/>
      <c r="S212" s="106">
        <v>311959.8</v>
      </c>
      <c r="T212" s="111"/>
      <c r="U212" s="106">
        <v>311959.8</v>
      </c>
      <c r="V212" s="111"/>
      <c r="W212" s="112"/>
      <c r="X212" s="112"/>
      <c r="Y212" s="112"/>
      <c r="Z212" s="112"/>
      <c r="AA212" s="112"/>
      <c r="AB212" s="112">
        <v>267727.76</v>
      </c>
      <c r="AC212" s="112"/>
      <c r="AD212" s="128">
        <v>44232.04</v>
      </c>
      <c r="AE212" s="113"/>
      <c r="AF212" s="161" t="str">
        <f>B212&amp;E212</f>
        <v>00001040000000000853</v>
      </c>
      <c r="AG212" s="103" t="str">
        <f>B212&amp;E212</f>
        <v>00001040000000000853</v>
      </c>
    </row>
    <row r="213" spans="1:33" s="104" customFormat="1" ht="11.25" x14ac:dyDescent="0.2">
      <c r="A213" s="105" t="s">
        <v>17</v>
      </c>
      <c r="B213" s="357" t="s">
        <v>179</v>
      </c>
      <c r="C213" s="358"/>
      <c r="D213" s="359"/>
      <c r="E213" s="180" t="s">
        <v>125</v>
      </c>
      <c r="F213" s="106">
        <v>809400</v>
      </c>
      <c r="G213" s="106"/>
      <c r="H213" s="106">
        <v>809400</v>
      </c>
      <c r="I213" s="106"/>
      <c r="J213" s="106"/>
      <c r="K213" s="106"/>
      <c r="L213" s="106"/>
      <c r="M213" s="106"/>
      <c r="N213" s="106"/>
      <c r="O213" s="106">
        <v>809400</v>
      </c>
      <c r="P213" s="106"/>
      <c r="Q213" s="106"/>
      <c r="R213" s="106"/>
      <c r="S213" s="106">
        <v>686000</v>
      </c>
      <c r="T213" s="106"/>
      <c r="U213" s="106">
        <v>686000</v>
      </c>
      <c r="V213" s="106"/>
      <c r="W213" s="106"/>
      <c r="X213" s="106"/>
      <c r="Y213" s="106"/>
      <c r="Z213" s="106"/>
      <c r="AA213" s="106"/>
      <c r="AB213" s="106">
        <v>686000</v>
      </c>
      <c r="AC213" s="106"/>
      <c r="AD213" s="126"/>
      <c r="AE213" s="107"/>
      <c r="AF213" s="119"/>
      <c r="AG213" s="103" t="s">
        <v>180</v>
      </c>
    </row>
    <row r="214" spans="1:33" s="104" customFormat="1" ht="11.25" x14ac:dyDescent="0.2">
      <c r="A214" s="105" t="s">
        <v>17</v>
      </c>
      <c r="B214" s="357" t="s">
        <v>179</v>
      </c>
      <c r="C214" s="358"/>
      <c r="D214" s="359"/>
      <c r="E214" s="180" t="s">
        <v>17</v>
      </c>
      <c r="F214" s="106">
        <v>809400</v>
      </c>
      <c r="G214" s="106"/>
      <c r="H214" s="106">
        <v>809400</v>
      </c>
      <c r="I214" s="106"/>
      <c r="J214" s="106"/>
      <c r="K214" s="106"/>
      <c r="L214" s="106"/>
      <c r="M214" s="106"/>
      <c r="N214" s="106"/>
      <c r="O214" s="106">
        <v>809400</v>
      </c>
      <c r="P214" s="106"/>
      <c r="Q214" s="106"/>
      <c r="R214" s="106"/>
      <c r="S214" s="106">
        <v>686000</v>
      </c>
      <c r="T214" s="106"/>
      <c r="U214" s="106">
        <v>686000</v>
      </c>
      <c r="V214" s="106"/>
      <c r="W214" s="106"/>
      <c r="X214" s="106"/>
      <c r="Y214" s="106"/>
      <c r="Z214" s="106"/>
      <c r="AA214" s="106"/>
      <c r="AB214" s="106">
        <v>686000</v>
      </c>
      <c r="AC214" s="106"/>
      <c r="AD214" s="126"/>
      <c r="AE214" s="107"/>
      <c r="AF214" s="119"/>
      <c r="AG214" s="103" t="s">
        <v>181</v>
      </c>
    </row>
    <row r="215" spans="1:33" s="104" customFormat="1" ht="11.25" x14ac:dyDescent="0.2">
      <c r="A215" s="105" t="s">
        <v>17</v>
      </c>
      <c r="B215" s="357" t="s">
        <v>179</v>
      </c>
      <c r="C215" s="358"/>
      <c r="D215" s="359"/>
      <c r="E215" s="180" t="s">
        <v>148</v>
      </c>
      <c r="F215" s="106">
        <v>809400</v>
      </c>
      <c r="G215" s="106"/>
      <c r="H215" s="106">
        <v>809400</v>
      </c>
      <c r="I215" s="106"/>
      <c r="J215" s="106"/>
      <c r="K215" s="106"/>
      <c r="L215" s="106"/>
      <c r="M215" s="106"/>
      <c r="N215" s="106"/>
      <c r="O215" s="106">
        <v>809400</v>
      </c>
      <c r="P215" s="106"/>
      <c r="Q215" s="106"/>
      <c r="R215" s="106"/>
      <c r="S215" s="106">
        <v>686000</v>
      </c>
      <c r="T215" s="106"/>
      <c r="U215" s="106">
        <v>686000</v>
      </c>
      <c r="V215" s="106"/>
      <c r="W215" s="106"/>
      <c r="X215" s="106"/>
      <c r="Y215" s="106"/>
      <c r="Z215" s="106"/>
      <c r="AA215" s="106"/>
      <c r="AB215" s="106">
        <v>686000</v>
      </c>
      <c r="AC215" s="106"/>
      <c r="AD215" s="126"/>
      <c r="AE215" s="107"/>
      <c r="AF215" s="119"/>
      <c r="AG215" s="103" t="s">
        <v>182</v>
      </c>
    </row>
    <row r="216" spans="1:33" s="104" customFormat="1" ht="11.25" x14ac:dyDescent="0.2">
      <c r="A216" s="110" t="s">
        <v>17</v>
      </c>
      <c r="B216" s="360" t="s">
        <v>179</v>
      </c>
      <c r="C216" s="361"/>
      <c r="D216" s="362"/>
      <c r="E216" s="181" t="s">
        <v>153</v>
      </c>
      <c r="F216" s="106">
        <v>809400</v>
      </c>
      <c r="G216" s="111"/>
      <c r="H216" s="106">
        <v>809400</v>
      </c>
      <c r="I216" s="111"/>
      <c r="J216" s="112"/>
      <c r="K216" s="112"/>
      <c r="L216" s="112"/>
      <c r="M216" s="112"/>
      <c r="N216" s="112"/>
      <c r="O216" s="112">
        <v>809400</v>
      </c>
      <c r="P216" s="112"/>
      <c r="Q216" s="112"/>
      <c r="R216" s="112"/>
      <c r="S216" s="106">
        <v>686000</v>
      </c>
      <c r="T216" s="111"/>
      <c r="U216" s="106">
        <v>686000</v>
      </c>
      <c r="V216" s="111"/>
      <c r="W216" s="112"/>
      <c r="X216" s="112"/>
      <c r="Y216" s="112"/>
      <c r="Z216" s="112"/>
      <c r="AA216" s="112"/>
      <c r="AB216" s="112">
        <v>686000</v>
      </c>
      <c r="AC216" s="112"/>
      <c r="AD216" s="128"/>
      <c r="AE216" s="113"/>
      <c r="AF216" s="161" t="str">
        <f>B216&amp;E216</f>
        <v>00001050000000000244</v>
      </c>
      <c r="AG216" s="103" t="str">
        <f>B216&amp;E216</f>
        <v>00001050000000000244</v>
      </c>
    </row>
    <row r="217" spans="1:33" s="104" customFormat="1" ht="11.25" x14ac:dyDescent="0.2">
      <c r="A217" s="105" t="s">
        <v>17</v>
      </c>
      <c r="B217" s="357" t="s">
        <v>184</v>
      </c>
      <c r="C217" s="358"/>
      <c r="D217" s="359"/>
      <c r="E217" s="180" t="s">
        <v>125</v>
      </c>
      <c r="F217" s="106">
        <v>9539281.5600000005</v>
      </c>
      <c r="G217" s="106"/>
      <c r="H217" s="106">
        <v>9539281.5600000005</v>
      </c>
      <c r="I217" s="106">
        <v>731402</v>
      </c>
      <c r="J217" s="106"/>
      <c r="K217" s="106"/>
      <c r="L217" s="106"/>
      <c r="M217" s="106"/>
      <c r="N217" s="106"/>
      <c r="O217" s="106">
        <v>9539281.5600000005</v>
      </c>
      <c r="P217" s="106">
        <v>400000</v>
      </c>
      <c r="Q217" s="106">
        <v>331402</v>
      </c>
      <c r="R217" s="106"/>
      <c r="S217" s="106">
        <v>4611446.5</v>
      </c>
      <c r="T217" s="106"/>
      <c r="U217" s="106">
        <v>4611446.5</v>
      </c>
      <c r="V217" s="106">
        <v>641105</v>
      </c>
      <c r="W217" s="106"/>
      <c r="X217" s="106"/>
      <c r="Y217" s="106"/>
      <c r="Z217" s="106"/>
      <c r="AA217" s="106"/>
      <c r="AB217" s="106">
        <v>4611446.5</v>
      </c>
      <c r="AC217" s="106">
        <v>400000</v>
      </c>
      <c r="AD217" s="126">
        <v>241105</v>
      </c>
      <c r="AE217" s="107"/>
      <c r="AF217" s="119"/>
      <c r="AG217" s="103" t="s">
        <v>185</v>
      </c>
    </row>
    <row r="218" spans="1:33" s="104" customFormat="1" ht="11.25" x14ac:dyDescent="0.2">
      <c r="A218" s="105" t="s">
        <v>17</v>
      </c>
      <c r="B218" s="357" t="s">
        <v>184</v>
      </c>
      <c r="C218" s="358"/>
      <c r="D218" s="359"/>
      <c r="E218" s="180" t="s">
        <v>131</v>
      </c>
      <c r="F218" s="106">
        <v>8930544</v>
      </c>
      <c r="G218" s="106"/>
      <c r="H218" s="106">
        <v>8930544</v>
      </c>
      <c r="I218" s="106"/>
      <c r="J218" s="106"/>
      <c r="K218" s="106"/>
      <c r="L218" s="106"/>
      <c r="M218" s="106"/>
      <c r="N218" s="106"/>
      <c r="O218" s="106">
        <v>8930544</v>
      </c>
      <c r="P218" s="106"/>
      <c r="Q218" s="106"/>
      <c r="R218" s="106"/>
      <c r="S218" s="106">
        <v>4174472.28</v>
      </c>
      <c r="T218" s="106"/>
      <c r="U218" s="106">
        <v>4174472.28</v>
      </c>
      <c r="V218" s="106"/>
      <c r="W218" s="106"/>
      <c r="X218" s="106"/>
      <c r="Y218" s="106"/>
      <c r="Z218" s="106"/>
      <c r="AA218" s="106"/>
      <c r="AB218" s="106">
        <v>4174472.28</v>
      </c>
      <c r="AC218" s="106"/>
      <c r="AD218" s="126"/>
      <c r="AE218" s="107"/>
      <c r="AF218" s="119"/>
      <c r="AG218" s="103" t="s">
        <v>186</v>
      </c>
    </row>
    <row r="219" spans="1:33" s="104" customFormat="1" ht="11.25" x14ac:dyDescent="0.2">
      <c r="A219" s="105" t="s">
        <v>17</v>
      </c>
      <c r="B219" s="357" t="s">
        <v>184</v>
      </c>
      <c r="C219" s="358"/>
      <c r="D219" s="359"/>
      <c r="E219" s="180" t="s">
        <v>134</v>
      </c>
      <c r="F219" s="106">
        <v>8930544</v>
      </c>
      <c r="G219" s="106"/>
      <c r="H219" s="106">
        <v>8930544</v>
      </c>
      <c r="I219" s="106"/>
      <c r="J219" s="106"/>
      <c r="K219" s="106"/>
      <c r="L219" s="106"/>
      <c r="M219" s="106"/>
      <c r="N219" s="106"/>
      <c r="O219" s="106">
        <v>8930544</v>
      </c>
      <c r="P219" s="106"/>
      <c r="Q219" s="106"/>
      <c r="R219" s="106"/>
      <c r="S219" s="106">
        <v>4174472.28</v>
      </c>
      <c r="T219" s="106"/>
      <c r="U219" s="106">
        <v>4174472.28</v>
      </c>
      <c r="V219" s="106"/>
      <c r="W219" s="106"/>
      <c r="X219" s="106"/>
      <c r="Y219" s="106"/>
      <c r="Z219" s="106"/>
      <c r="AA219" s="106"/>
      <c r="AB219" s="106">
        <v>4174472.28</v>
      </c>
      <c r="AC219" s="106"/>
      <c r="AD219" s="126"/>
      <c r="AE219" s="107"/>
      <c r="AF219" s="119"/>
      <c r="AG219" s="103" t="s">
        <v>187</v>
      </c>
    </row>
    <row r="220" spans="1:33" s="104" customFormat="1" ht="11.25" x14ac:dyDescent="0.2">
      <c r="A220" s="110" t="s">
        <v>17</v>
      </c>
      <c r="B220" s="360" t="s">
        <v>184</v>
      </c>
      <c r="C220" s="361"/>
      <c r="D220" s="362"/>
      <c r="E220" s="181" t="s">
        <v>137</v>
      </c>
      <c r="F220" s="106">
        <v>6287508</v>
      </c>
      <c r="G220" s="111"/>
      <c r="H220" s="106">
        <v>6287508</v>
      </c>
      <c r="I220" s="111"/>
      <c r="J220" s="112"/>
      <c r="K220" s="112"/>
      <c r="L220" s="112"/>
      <c r="M220" s="112"/>
      <c r="N220" s="112"/>
      <c r="O220" s="112">
        <v>6287508</v>
      </c>
      <c r="P220" s="112"/>
      <c r="Q220" s="112"/>
      <c r="R220" s="112"/>
      <c r="S220" s="106">
        <v>2880240.9</v>
      </c>
      <c r="T220" s="111"/>
      <c r="U220" s="106">
        <v>2880240.9</v>
      </c>
      <c r="V220" s="111"/>
      <c r="W220" s="112"/>
      <c r="X220" s="112"/>
      <c r="Y220" s="112"/>
      <c r="Z220" s="112"/>
      <c r="AA220" s="112"/>
      <c r="AB220" s="112">
        <v>2880240.9</v>
      </c>
      <c r="AC220" s="112"/>
      <c r="AD220" s="128"/>
      <c r="AE220" s="113"/>
      <c r="AF220" s="161" t="str">
        <f>B220&amp;E220</f>
        <v>00001060000000000121</v>
      </c>
      <c r="AG220" s="103" t="str">
        <f>B220&amp;E220</f>
        <v>00001060000000000121</v>
      </c>
    </row>
    <row r="221" spans="1:33" s="104" customFormat="1" ht="11.25" x14ac:dyDescent="0.2">
      <c r="A221" s="110" t="s">
        <v>17</v>
      </c>
      <c r="B221" s="360" t="s">
        <v>184</v>
      </c>
      <c r="C221" s="361"/>
      <c r="D221" s="362"/>
      <c r="E221" s="181" t="s">
        <v>139</v>
      </c>
      <c r="F221" s="106">
        <v>489400</v>
      </c>
      <c r="G221" s="111"/>
      <c r="H221" s="106">
        <v>489400</v>
      </c>
      <c r="I221" s="111"/>
      <c r="J221" s="112"/>
      <c r="K221" s="112"/>
      <c r="L221" s="112"/>
      <c r="M221" s="112"/>
      <c r="N221" s="112"/>
      <c r="O221" s="112">
        <v>489400</v>
      </c>
      <c r="P221" s="112"/>
      <c r="Q221" s="112"/>
      <c r="R221" s="112"/>
      <c r="S221" s="106">
        <v>129200</v>
      </c>
      <c r="T221" s="111"/>
      <c r="U221" s="106">
        <v>129200</v>
      </c>
      <c r="V221" s="111"/>
      <c r="W221" s="112"/>
      <c r="X221" s="112"/>
      <c r="Y221" s="112"/>
      <c r="Z221" s="112"/>
      <c r="AA221" s="112"/>
      <c r="AB221" s="112">
        <v>129200</v>
      </c>
      <c r="AC221" s="112"/>
      <c r="AD221" s="128"/>
      <c r="AE221" s="113"/>
      <c r="AF221" s="161" t="str">
        <f>B221&amp;E221</f>
        <v>00001060000000000122</v>
      </c>
      <c r="AG221" s="103" t="str">
        <f>B221&amp;E221</f>
        <v>00001060000000000122</v>
      </c>
    </row>
    <row r="222" spans="1:33" s="104" customFormat="1" ht="11.25" x14ac:dyDescent="0.2">
      <c r="A222" s="110" t="s">
        <v>17</v>
      </c>
      <c r="B222" s="360" t="s">
        <v>184</v>
      </c>
      <c r="C222" s="361"/>
      <c r="D222" s="362"/>
      <c r="E222" s="181" t="s">
        <v>141</v>
      </c>
      <c r="F222" s="106">
        <v>2153636</v>
      </c>
      <c r="G222" s="111"/>
      <c r="H222" s="106">
        <v>2153636</v>
      </c>
      <c r="I222" s="111"/>
      <c r="J222" s="112"/>
      <c r="K222" s="112"/>
      <c r="L222" s="112"/>
      <c r="M222" s="112"/>
      <c r="N222" s="112"/>
      <c r="O222" s="112">
        <v>2153636</v>
      </c>
      <c r="P222" s="112"/>
      <c r="Q222" s="112"/>
      <c r="R222" s="112"/>
      <c r="S222" s="106">
        <v>1165031.3799999999</v>
      </c>
      <c r="T222" s="111"/>
      <c r="U222" s="106">
        <v>1165031.3799999999</v>
      </c>
      <c r="V222" s="111"/>
      <c r="W222" s="112"/>
      <c r="X222" s="112"/>
      <c r="Y222" s="112"/>
      <c r="Z222" s="112"/>
      <c r="AA222" s="112"/>
      <c r="AB222" s="112">
        <v>1165031.3799999999</v>
      </c>
      <c r="AC222" s="112"/>
      <c r="AD222" s="128"/>
      <c r="AE222" s="113"/>
      <c r="AF222" s="161" t="str">
        <f>B222&amp;E222</f>
        <v>00001060000000000129</v>
      </c>
      <c r="AG222" s="103" t="str">
        <f>B222&amp;E222</f>
        <v>00001060000000000129</v>
      </c>
    </row>
    <row r="223" spans="1:33" s="104" customFormat="1" ht="11.25" x14ac:dyDescent="0.2">
      <c r="A223" s="105" t="s">
        <v>17</v>
      </c>
      <c r="B223" s="357" t="s">
        <v>184</v>
      </c>
      <c r="C223" s="358"/>
      <c r="D223" s="359"/>
      <c r="E223" s="180" t="s">
        <v>17</v>
      </c>
      <c r="F223" s="106">
        <v>569442</v>
      </c>
      <c r="G223" s="106"/>
      <c r="H223" s="106">
        <v>569442</v>
      </c>
      <c r="I223" s="106"/>
      <c r="J223" s="106"/>
      <c r="K223" s="106"/>
      <c r="L223" s="106"/>
      <c r="M223" s="106"/>
      <c r="N223" s="106"/>
      <c r="O223" s="106">
        <v>569442</v>
      </c>
      <c r="P223" s="106"/>
      <c r="Q223" s="106"/>
      <c r="R223" s="106"/>
      <c r="S223" s="106">
        <v>404187.93</v>
      </c>
      <c r="T223" s="106"/>
      <c r="U223" s="106">
        <v>404187.93</v>
      </c>
      <c r="V223" s="106"/>
      <c r="W223" s="106"/>
      <c r="X223" s="106"/>
      <c r="Y223" s="106"/>
      <c r="Z223" s="106"/>
      <c r="AA223" s="106"/>
      <c r="AB223" s="106">
        <v>404187.93</v>
      </c>
      <c r="AC223" s="106"/>
      <c r="AD223" s="126"/>
      <c r="AE223" s="107"/>
      <c r="AF223" s="119"/>
      <c r="AG223" s="103" t="s">
        <v>188</v>
      </c>
    </row>
    <row r="224" spans="1:33" s="104" customFormat="1" ht="11.25" x14ac:dyDescent="0.2">
      <c r="A224" s="105" t="s">
        <v>17</v>
      </c>
      <c r="B224" s="357" t="s">
        <v>184</v>
      </c>
      <c r="C224" s="358"/>
      <c r="D224" s="359"/>
      <c r="E224" s="180" t="s">
        <v>148</v>
      </c>
      <c r="F224" s="106">
        <v>569442</v>
      </c>
      <c r="G224" s="106"/>
      <c r="H224" s="106">
        <v>569442</v>
      </c>
      <c r="I224" s="106"/>
      <c r="J224" s="106"/>
      <c r="K224" s="106"/>
      <c r="L224" s="106"/>
      <c r="M224" s="106"/>
      <c r="N224" s="106"/>
      <c r="O224" s="106">
        <v>569442</v>
      </c>
      <c r="P224" s="106"/>
      <c r="Q224" s="106"/>
      <c r="R224" s="106"/>
      <c r="S224" s="106">
        <v>404187.93</v>
      </c>
      <c r="T224" s="106"/>
      <c r="U224" s="106">
        <v>404187.93</v>
      </c>
      <c r="V224" s="106"/>
      <c r="W224" s="106"/>
      <c r="X224" s="106"/>
      <c r="Y224" s="106"/>
      <c r="Z224" s="106"/>
      <c r="AA224" s="106"/>
      <c r="AB224" s="106">
        <v>404187.93</v>
      </c>
      <c r="AC224" s="106"/>
      <c r="AD224" s="126"/>
      <c r="AE224" s="107"/>
      <c r="AF224" s="119"/>
      <c r="AG224" s="103" t="s">
        <v>189</v>
      </c>
    </row>
    <row r="225" spans="1:33" s="104" customFormat="1" ht="11.25" x14ac:dyDescent="0.2">
      <c r="A225" s="110" t="s">
        <v>17</v>
      </c>
      <c r="B225" s="360" t="s">
        <v>184</v>
      </c>
      <c r="C225" s="361"/>
      <c r="D225" s="362"/>
      <c r="E225" s="181" t="s">
        <v>151</v>
      </c>
      <c r="F225" s="106">
        <v>237509</v>
      </c>
      <c r="G225" s="111"/>
      <c r="H225" s="106">
        <v>237509</v>
      </c>
      <c r="I225" s="111"/>
      <c r="J225" s="112"/>
      <c r="K225" s="112"/>
      <c r="L225" s="112"/>
      <c r="M225" s="112"/>
      <c r="N225" s="112"/>
      <c r="O225" s="112">
        <v>237509</v>
      </c>
      <c r="P225" s="112"/>
      <c r="Q225" s="112"/>
      <c r="R225" s="112"/>
      <c r="S225" s="106">
        <v>177113.16</v>
      </c>
      <c r="T225" s="111"/>
      <c r="U225" s="106">
        <v>177113.16</v>
      </c>
      <c r="V225" s="111"/>
      <c r="W225" s="112"/>
      <c r="X225" s="112"/>
      <c r="Y225" s="112"/>
      <c r="Z225" s="112"/>
      <c r="AA225" s="112"/>
      <c r="AB225" s="112">
        <v>177113.16</v>
      </c>
      <c r="AC225" s="112"/>
      <c r="AD225" s="128"/>
      <c r="AE225" s="113"/>
      <c r="AF225" s="161" t="str">
        <f>B225&amp;E225</f>
        <v>00001060000000000242</v>
      </c>
      <c r="AG225" s="103" t="str">
        <f>B225&amp;E225</f>
        <v>00001060000000000242</v>
      </c>
    </row>
    <row r="226" spans="1:33" s="104" customFormat="1" ht="11.25" x14ac:dyDescent="0.2">
      <c r="A226" s="110" t="s">
        <v>17</v>
      </c>
      <c r="B226" s="360" t="s">
        <v>184</v>
      </c>
      <c r="C226" s="361"/>
      <c r="D226" s="362"/>
      <c r="E226" s="181" t="s">
        <v>153</v>
      </c>
      <c r="F226" s="106">
        <v>331933</v>
      </c>
      <c r="G226" s="111"/>
      <c r="H226" s="106">
        <v>331933</v>
      </c>
      <c r="I226" s="111"/>
      <c r="J226" s="112"/>
      <c r="K226" s="112"/>
      <c r="L226" s="112"/>
      <c r="M226" s="112"/>
      <c r="N226" s="112"/>
      <c r="O226" s="112">
        <v>331933</v>
      </c>
      <c r="P226" s="112"/>
      <c r="Q226" s="112"/>
      <c r="R226" s="112"/>
      <c r="S226" s="106">
        <v>227074.77</v>
      </c>
      <c r="T226" s="111"/>
      <c r="U226" s="106">
        <v>227074.77</v>
      </c>
      <c r="V226" s="111"/>
      <c r="W226" s="112"/>
      <c r="X226" s="112"/>
      <c r="Y226" s="112"/>
      <c r="Z226" s="112"/>
      <c r="AA226" s="112"/>
      <c r="AB226" s="112">
        <v>227074.77</v>
      </c>
      <c r="AC226" s="112"/>
      <c r="AD226" s="128"/>
      <c r="AE226" s="113"/>
      <c r="AF226" s="161" t="str">
        <f>B226&amp;E226</f>
        <v>00001060000000000244</v>
      </c>
      <c r="AG226" s="103" t="str">
        <f>B226&amp;E226</f>
        <v>00001060000000000244</v>
      </c>
    </row>
    <row r="227" spans="1:33" s="104" customFormat="1" ht="11.25" x14ac:dyDescent="0.2">
      <c r="A227" s="105" t="s">
        <v>17</v>
      </c>
      <c r="B227" s="357" t="s">
        <v>184</v>
      </c>
      <c r="C227" s="358"/>
      <c r="D227" s="359"/>
      <c r="E227" s="180" t="s">
        <v>22</v>
      </c>
      <c r="F227" s="106">
        <v>0</v>
      </c>
      <c r="G227" s="106"/>
      <c r="H227" s="106">
        <v>0</v>
      </c>
      <c r="I227" s="106">
        <v>731402</v>
      </c>
      <c r="J227" s="106"/>
      <c r="K227" s="106"/>
      <c r="L227" s="106"/>
      <c r="M227" s="106"/>
      <c r="N227" s="106"/>
      <c r="O227" s="106"/>
      <c r="P227" s="106">
        <v>400000</v>
      </c>
      <c r="Q227" s="106">
        <v>331402</v>
      </c>
      <c r="R227" s="106"/>
      <c r="S227" s="106">
        <v>0</v>
      </c>
      <c r="T227" s="106"/>
      <c r="U227" s="106">
        <v>0</v>
      </c>
      <c r="V227" s="106">
        <v>641105</v>
      </c>
      <c r="W227" s="106"/>
      <c r="X227" s="106"/>
      <c r="Y227" s="106"/>
      <c r="Z227" s="106"/>
      <c r="AA227" s="106"/>
      <c r="AB227" s="106"/>
      <c r="AC227" s="106">
        <v>400000</v>
      </c>
      <c r="AD227" s="126">
        <v>241105</v>
      </c>
      <c r="AE227" s="107"/>
      <c r="AF227" s="119"/>
      <c r="AG227" s="103" t="s">
        <v>191</v>
      </c>
    </row>
    <row r="228" spans="1:33" s="104" customFormat="1" ht="11.25" x14ac:dyDescent="0.2">
      <c r="A228" s="110" t="s">
        <v>17</v>
      </c>
      <c r="B228" s="360" t="s">
        <v>184</v>
      </c>
      <c r="C228" s="361"/>
      <c r="D228" s="362"/>
      <c r="E228" s="181" t="s">
        <v>193</v>
      </c>
      <c r="F228" s="106">
        <v>0</v>
      </c>
      <c r="G228" s="111"/>
      <c r="H228" s="106">
        <v>0</v>
      </c>
      <c r="I228" s="111">
        <v>731402</v>
      </c>
      <c r="J228" s="112"/>
      <c r="K228" s="112"/>
      <c r="L228" s="112"/>
      <c r="M228" s="112"/>
      <c r="N228" s="112"/>
      <c r="O228" s="112"/>
      <c r="P228" s="112">
        <v>400000</v>
      </c>
      <c r="Q228" s="112">
        <v>331402</v>
      </c>
      <c r="R228" s="112"/>
      <c r="S228" s="106">
        <v>0</v>
      </c>
      <c r="T228" s="111"/>
      <c r="U228" s="106">
        <v>0</v>
      </c>
      <c r="V228" s="111">
        <v>641105</v>
      </c>
      <c r="W228" s="112"/>
      <c r="X228" s="112"/>
      <c r="Y228" s="112"/>
      <c r="Z228" s="112"/>
      <c r="AA228" s="112"/>
      <c r="AB228" s="112"/>
      <c r="AC228" s="112">
        <v>400000</v>
      </c>
      <c r="AD228" s="128">
        <v>241105</v>
      </c>
      <c r="AE228" s="113"/>
      <c r="AF228" s="161" t="str">
        <f>B228&amp;E228</f>
        <v>00001060000000000540</v>
      </c>
      <c r="AG228" s="103" t="str">
        <f>B228&amp;E228</f>
        <v>00001060000000000540</v>
      </c>
    </row>
    <row r="229" spans="1:33" s="104" customFormat="1" ht="11.25" x14ac:dyDescent="0.2">
      <c r="A229" s="105" t="s">
        <v>17</v>
      </c>
      <c r="B229" s="357" t="s">
        <v>184</v>
      </c>
      <c r="C229" s="358"/>
      <c r="D229" s="359"/>
      <c r="E229" s="180" t="s">
        <v>162</v>
      </c>
      <c r="F229" s="106">
        <v>39295.56</v>
      </c>
      <c r="G229" s="106"/>
      <c r="H229" s="106">
        <v>39295.56</v>
      </c>
      <c r="I229" s="106"/>
      <c r="J229" s="106"/>
      <c r="K229" s="106"/>
      <c r="L229" s="106"/>
      <c r="M229" s="106"/>
      <c r="N229" s="106"/>
      <c r="O229" s="106">
        <v>39295.56</v>
      </c>
      <c r="P229" s="106"/>
      <c r="Q229" s="106"/>
      <c r="R229" s="106"/>
      <c r="S229" s="106">
        <v>32786.29</v>
      </c>
      <c r="T229" s="106"/>
      <c r="U229" s="106">
        <v>32786.29</v>
      </c>
      <c r="V229" s="106"/>
      <c r="W229" s="106"/>
      <c r="X229" s="106"/>
      <c r="Y229" s="106"/>
      <c r="Z229" s="106"/>
      <c r="AA229" s="106"/>
      <c r="AB229" s="106">
        <v>32786.29</v>
      </c>
      <c r="AC229" s="106"/>
      <c r="AD229" s="126"/>
      <c r="AE229" s="107"/>
      <c r="AF229" s="119"/>
      <c r="AG229" s="103" t="s">
        <v>194</v>
      </c>
    </row>
    <row r="230" spans="1:33" s="104" customFormat="1" ht="11.25" x14ac:dyDescent="0.2">
      <c r="A230" s="105" t="s">
        <v>17</v>
      </c>
      <c r="B230" s="357" t="s">
        <v>184</v>
      </c>
      <c r="C230" s="358"/>
      <c r="D230" s="359"/>
      <c r="E230" s="180" t="s">
        <v>170</v>
      </c>
      <c r="F230" s="106">
        <v>39295.56</v>
      </c>
      <c r="G230" s="106"/>
      <c r="H230" s="106">
        <v>39295.56</v>
      </c>
      <c r="I230" s="106"/>
      <c r="J230" s="106"/>
      <c r="K230" s="106"/>
      <c r="L230" s="106"/>
      <c r="M230" s="106"/>
      <c r="N230" s="106"/>
      <c r="O230" s="106">
        <v>39295.56</v>
      </c>
      <c r="P230" s="106"/>
      <c r="Q230" s="106"/>
      <c r="R230" s="106"/>
      <c r="S230" s="106">
        <v>32786.29</v>
      </c>
      <c r="T230" s="106"/>
      <c r="U230" s="106">
        <v>32786.29</v>
      </c>
      <c r="V230" s="106"/>
      <c r="W230" s="106"/>
      <c r="X230" s="106"/>
      <c r="Y230" s="106"/>
      <c r="Z230" s="106"/>
      <c r="AA230" s="106"/>
      <c r="AB230" s="106">
        <v>32786.29</v>
      </c>
      <c r="AC230" s="106"/>
      <c r="AD230" s="126"/>
      <c r="AE230" s="107"/>
      <c r="AF230" s="119"/>
      <c r="AG230" s="103" t="s">
        <v>195</v>
      </c>
    </row>
    <row r="231" spans="1:33" s="104" customFormat="1" ht="11.25" x14ac:dyDescent="0.2">
      <c r="A231" s="110" t="s">
        <v>17</v>
      </c>
      <c r="B231" s="360" t="s">
        <v>184</v>
      </c>
      <c r="C231" s="361"/>
      <c r="D231" s="362"/>
      <c r="E231" s="181" t="s">
        <v>177</v>
      </c>
      <c r="F231" s="106">
        <v>39295.56</v>
      </c>
      <c r="G231" s="111"/>
      <c r="H231" s="106">
        <v>39295.56</v>
      </c>
      <c r="I231" s="111"/>
      <c r="J231" s="112"/>
      <c r="K231" s="112"/>
      <c r="L231" s="112"/>
      <c r="M231" s="112"/>
      <c r="N231" s="112"/>
      <c r="O231" s="112">
        <v>39295.56</v>
      </c>
      <c r="P231" s="112"/>
      <c r="Q231" s="112"/>
      <c r="R231" s="112"/>
      <c r="S231" s="106">
        <v>32786.29</v>
      </c>
      <c r="T231" s="111"/>
      <c r="U231" s="106">
        <v>32786.29</v>
      </c>
      <c r="V231" s="111"/>
      <c r="W231" s="112"/>
      <c r="X231" s="112"/>
      <c r="Y231" s="112"/>
      <c r="Z231" s="112"/>
      <c r="AA231" s="112"/>
      <c r="AB231" s="112">
        <v>32786.29</v>
      </c>
      <c r="AC231" s="112"/>
      <c r="AD231" s="128"/>
      <c r="AE231" s="113"/>
      <c r="AF231" s="161" t="str">
        <f>B231&amp;E231</f>
        <v>00001060000000000853</v>
      </c>
      <c r="AG231" s="103" t="str">
        <f>B231&amp;E231</f>
        <v>00001060000000000853</v>
      </c>
    </row>
    <row r="232" spans="1:33" s="104" customFormat="1" ht="11.25" x14ac:dyDescent="0.2">
      <c r="A232" s="105" t="s">
        <v>17</v>
      </c>
      <c r="B232" s="357" t="s">
        <v>197</v>
      </c>
      <c r="C232" s="358"/>
      <c r="D232" s="359"/>
      <c r="E232" s="180" t="s">
        <v>125</v>
      </c>
      <c r="F232" s="106">
        <v>203000</v>
      </c>
      <c r="G232" s="106"/>
      <c r="H232" s="106">
        <v>203000</v>
      </c>
      <c r="I232" s="106"/>
      <c r="J232" s="106"/>
      <c r="K232" s="106"/>
      <c r="L232" s="106"/>
      <c r="M232" s="106"/>
      <c r="N232" s="106"/>
      <c r="O232" s="106">
        <v>50000</v>
      </c>
      <c r="P232" s="106">
        <v>100000</v>
      </c>
      <c r="Q232" s="106">
        <v>53000</v>
      </c>
      <c r="R232" s="106"/>
      <c r="S232" s="106">
        <v>0</v>
      </c>
      <c r="T232" s="106"/>
      <c r="U232" s="106">
        <v>0</v>
      </c>
      <c r="V232" s="106"/>
      <c r="W232" s="106"/>
      <c r="X232" s="106"/>
      <c r="Y232" s="106"/>
      <c r="Z232" s="106"/>
      <c r="AA232" s="106"/>
      <c r="AB232" s="106">
        <v>0</v>
      </c>
      <c r="AC232" s="106">
        <v>0</v>
      </c>
      <c r="AD232" s="126">
        <v>0</v>
      </c>
      <c r="AE232" s="107"/>
      <c r="AF232" s="119"/>
      <c r="AG232" s="103" t="s">
        <v>198</v>
      </c>
    </row>
    <row r="233" spans="1:33" s="104" customFormat="1" ht="11.25" x14ac:dyDescent="0.2">
      <c r="A233" s="105" t="s">
        <v>17</v>
      </c>
      <c r="B233" s="357" t="s">
        <v>197</v>
      </c>
      <c r="C233" s="358"/>
      <c r="D233" s="359"/>
      <c r="E233" s="180" t="s">
        <v>162</v>
      </c>
      <c r="F233" s="106">
        <v>203000</v>
      </c>
      <c r="G233" s="106"/>
      <c r="H233" s="106">
        <v>203000</v>
      </c>
      <c r="I233" s="106"/>
      <c r="J233" s="106"/>
      <c r="K233" s="106"/>
      <c r="L233" s="106"/>
      <c r="M233" s="106"/>
      <c r="N233" s="106"/>
      <c r="O233" s="106">
        <v>50000</v>
      </c>
      <c r="P233" s="106">
        <v>100000</v>
      </c>
      <c r="Q233" s="106">
        <v>53000</v>
      </c>
      <c r="R233" s="106"/>
      <c r="S233" s="106">
        <v>0</v>
      </c>
      <c r="T233" s="106"/>
      <c r="U233" s="106">
        <v>0</v>
      </c>
      <c r="V233" s="106"/>
      <c r="W233" s="106"/>
      <c r="X233" s="106"/>
      <c r="Y233" s="106"/>
      <c r="Z233" s="106"/>
      <c r="AA233" s="106"/>
      <c r="AB233" s="106">
        <v>0</v>
      </c>
      <c r="AC233" s="106">
        <v>0</v>
      </c>
      <c r="AD233" s="126">
        <v>0</v>
      </c>
      <c r="AE233" s="107"/>
      <c r="AF233" s="119"/>
      <c r="AG233" s="103" t="s">
        <v>199</v>
      </c>
    </row>
    <row r="234" spans="1:33" s="104" customFormat="1" ht="11.25" x14ac:dyDescent="0.2">
      <c r="A234" s="110" t="s">
        <v>17</v>
      </c>
      <c r="B234" s="360" t="s">
        <v>197</v>
      </c>
      <c r="C234" s="361"/>
      <c r="D234" s="362"/>
      <c r="E234" s="181" t="s">
        <v>201</v>
      </c>
      <c r="F234" s="106">
        <v>203000</v>
      </c>
      <c r="G234" s="111"/>
      <c r="H234" s="106">
        <v>203000</v>
      </c>
      <c r="I234" s="111"/>
      <c r="J234" s="112"/>
      <c r="K234" s="112"/>
      <c r="L234" s="112"/>
      <c r="M234" s="112"/>
      <c r="N234" s="112"/>
      <c r="O234" s="112">
        <v>50000</v>
      </c>
      <c r="P234" s="112">
        <v>100000</v>
      </c>
      <c r="Q234" s="112">
        <v>53000</v>
      </c>
      <c r="R234" s="112"/>
      <c r="S234" s="106">
        <v>0</v>
      </c>
      <c r="T234" s="111"/>
      <c r="U234" s="106">
        <v>0</v>
      </c>
      <c r="V234" s="111"/>
      <c r="W234" s="112"/>
      <c r="X234" s="112"/>
      <c r="Y234" s="112"/>
      <c r="Z234" s="112"/>
      <c r="AA234" s="112"/>
      <c r="AB234" s="112">
        <v>0</v>
      </c>
      <c r="AC234" s="112">
        <v>0</v>
      </c>
      <c r="AD234" s="128">
        <v>0</v>
      </c>
      <c r="AE234" s="113"/>
      <c r="AF234" s="161" t="str">
        <f>B234&amp;E234</f>
        <v>00001110000000000870</v>
      </c>
      <c r="AG234" s="103" t="str">
        <f>B234&amp;E234</f>
        <v>00001110000000000870</v>
      </c>
    </row>
    <row r="235" spans="1:33" s="104" customFormat="1" ht="11.25" x14ac:dyDescent="0.2">
      <c r="A235" s="105" t="s">
        <v>17</v>
      </c>
      <c r="B235" s="357" t="s">
        <v>203</v>
      </c>
      <c r="C235" s="358"/>
      <c r="D235" s="359"/>
      <c r="E235" s="180" t="s">
        <v>125</v>
      </c>
      <c r="F235" s="106">
        <v>10788971.460000001</v>
      </c>
      <c r="G235" s="106"/>
      <c r="H235" s="106">
        <v>10788971.460000001</v>
      </c>
      <c r="I235" s="106">
        <v>1363700</v>
      </c>
      <c r="J235" s="106"/>
      <c r="K235" s="106"/>
      <c r="L235" s="106"/>
      <c r="M235" s="106"/>
      <c r="N235" s="106"/>
      <c r="O235" s="106">
        <v>10294923.779999999</v>
      </c>
      <c r="P235" s="106">
        <v>1302147.68</v>
      </c>
      <c r="Q235" s="106">
        <v>555600</v>
      </c>
      <c r="R235" s="106"/>
      <c r="S235" s="106">
        <v>5551430.6600000001</v>
      </c>
      <c r="T235" s="106"/>
      <c r="U235" s="106">
        <v>5551430.6600000001</v>
      </c>
      <c r="V235" s="106">
        <v>638300</v>
      </c>
      <c r="W235" s="106"/>
      <c r="X235" s="106"/>
      <c r="Y235" s="106"/>
      <c r="Z235" s="106"/>
      <c r="AA235" s="106"/>
      <c r="AB235" s="106">
        <v>5671178.4299999997</v>
      </c>
      <c r="AC235" s="106">
        <v>255026.06</v>
      </c>
      <c r="AD235" s="126">
        <v>263526.17</v>
      </c>
      <c r="AE235" s="107"/>
      <c r="AF235" s="119"/>
      <c r="AG235" s="103" t="s">
        <v>204</v>
      </c>
    </row>
    <row r="236" spans="1:33" s="104" customFormat="1" ht="11.25" x14ac:dyDescent="0.2">
      <c r="A236" s="105" t="s">
        <v>17</v>
      </c>
      <c r="B236" s="357" t="s">
        <v>203</v>
      </c>
      <c r="C236" s="358"/>
      <c r="D236" s="359"/>
      <c r="E236" s="180" t="s">
        <v>17</v>
      </c>
      <c r="F236" s="106">
        <v>1939123.78</v>
      </c>
      <c r="G236" s="106"/>
      <c r="H236" s="106">
        <v>1939123.78</v>
      </c>
      <c r="I236" s="106"/>
      <c r="J236" s="106"/>
      <c r="K236" s="106"/>
      <c r="L236" s="106"/>
      <c r="M236" s="106"/>
      <c r="N236" s="106"/>
      <c r="O236" s="106">
        <v>930823.78</v>
      </c>
      <c r="P236" s="106">
        <v>452700</v>
      </c>
      <c r="Q236" s="106">
        <v>555600</v>
      </c>
      <c r="R236" s="106"/>
      <c r="S236" s="106">
        <v>554228.06999999995</v>
      </c>
      <c r="T236" s="106"/>
      <c r="U236" s="106">
        <v>554228.06999999995</v>
      </c>
      <c r="V236" s="106"/>
      <c r="W236" s="106"/>
      <c r="X236" s="106"/>
      <c r="Y236" s="106"/>
      <c r="Z236" s="106"/>
      <c r="AA236" s="106"/>
      <c r="AB236" s="106">
        <v>107121.46</v>
      </c>
      <c r="AC236" s="106">
        <v>183580.44</v>
      </c>
      <c r="AD236" s="126">
        <v>263526.17</v>
      </c>
      <c r="AE236" s="107"/>
      <c r="AF236" s="119"/>
      <c r="AG236" s="103" t="s">
        <v>205</v>
      </c>
    </row>
    <row r="237" spans="1:33" s="104" customFormat="1" ht="11.25" x14ac:dyDescent="0.2">
      <c r="A237" s="105" t="s">
        <v>17</v>
      </c>
      <c r="B237" s="357" t="s">
        <v>203</v>
      </c>
      <c r="C237" s="358"/>
      <c r="D237" s="359"/>
      <c r="E237" s="180" t="s">
        <v>148</v>
      </c>
      <c r="F237" s="106">
        <v>1939123.78</v>
      </c>
      <c r="G237" s="106"/>
      <c r="H237" s="106">
        <v>1939123.78</v>
      </c>
      <c r="I237" s="106"/>
      <c r="J237" s="106"/>
      <c r="K237" s="106"/>
      <c r="L237" s="106"/>
      <c r="M237" s="106"/>
      <c r="N237" s="106"/>
      <c r="O237" s="106">
        <v>930823.78</v>
      </c>
      <c r="P237" s="106">
        <v>452700</v>
      </c>
      <c r="Q237" s="106">
        <v>555600</v>
      </c>
      <c r="R237" s="106"/>
      <c r="S237" s="106">
        <v>554228.06999999995</v>
      </c>
      <c r="T237" s="106"/>
      <c r="U237" s="106">
        <v>554228.06999999995</v>
      </c>
      <c r="V237" s="106"/>
      <c r="W237" s="106"/>
      <c r="X237" s="106"/>
      <c r="Y237" s="106"/>
      <c r="Z237" s="106"/>
      <c r="AA237" s="106"/>
      <c r="AB237" s="106">
        <v>107121.46</v>
      </c>
      <c r="AC237" s="106">
        <v>183580.44</v>
      </c>
      <c r="AD237" s="126">
        <v>263526.17</v>
      </c>
      <c r="AE237" s="107"/>
      <c r="AF237" s="119"/>
      <c r="AG237" s="103" t="s">
        <v>206</v>
      </c>
    </row>
    <row r="238" spans="1:33" s="104" customFormat="1" ht="11.25" x14ac:dyDescent="0.2">
      <c r="A238" s="110" t="s">
        <v>17</v>
      </c>
      <c r="B238" s="360" t="s">
        <v>203</v>
      </c>
      <c r="C238" s="361"/>
      <c r="D238" s="362"/>
      <c r="E238" s="181" t="s">
        <v>151</v>
      </c>
      <c r="F238" s="106">
        <v>1106917</v>
      </c>
      <c r="G238" s="111"/>
      <c r="H238" s="106">
        <v>1106917</v>
      </c>
      <c r="I238" s="111"/>
      <c r="J238" s="112"/>
      <c r="K238" s="112"/>
      <c r="L238" s="112"/>
      <c r="M238" s="112"/>
      <c r="N238" s="112"/>
      <c r="O238" s="112">
        <v>694917</v>
      </c>
      <c r="P238" s="112"/>
      <c r="Q238" s="112">
        <v>412000</v>
      </c>
      <c r="R238" s="112"/>
      <c r="S238" s="106">
        <v>275099.28000000003</v>
      </c>
      <c r="T238" s="111"/>
      <c r="U238" s="106">
        <v>275099.28000000003</v>
      </c>
      <c r="V238" s="111"/>
      <c r="W238" s="112"/>
      <c r="X238" s="112"/>
      <c r="Y238" s="112"/>
      <c r="Z238" s="112"/>
      <c r="AA238" s="112"/>
      <c r="AB238" s="112">
        <v>36890</v>
      </c>
      <c r="AC238" s="112"/>
      <c r="AD238" s="128">
        <v>238209.28</v>
      </c>
      <c r="AE238" s="113"/>
      <c r="AF238" s="161" t="str">
        <f>B238&amp;E238</f>
        <v>00001130000000000242</v>
      </c>
      <c r="AG238" s="103" t="str">
        <f>B238&amp;E238</f>
        <v>00001130000000000242</v>
      </c>
    </row>
    <row r="239" spans="1:33" s="104" customFormat="1" ht="11.25" x14ac:dyDescent="0.2">
      <c r="A239" s="110" t="s">
        <v>17</v>
      </c>
      <c r="B239" s="360" t="s">
        <v>203</v>
      </c>
      <c r="C239" s="361"/>
      <c r="D239" s="362"/>
      <c r="E239" s="181" t="s">
        <v>153</v>
      </c>
      <c r="F239" s="106">
        <v>832206.78</v>
      </c>
      <c r="G239" s="111"/>
      <c r="H239" s="106">
        <v>832206.78</v>
      </c>
      <c r="I239" s="111"/>
      <c r="J239" s="112"/>
      <c r="K239" s="112"/>
      <c r="L239" s="112"/>
      <c r="M239" s="112"/>
      <c r="N239" s="112"/>
      <c r="O239" s="112">
        <v>235906.78</v>
      </c>
      <c r="P239" s="112">
        <v>452700</v>
      </c>
      <c r="Q239" s="112">
        <v>143600</v>
      </c>
      <c r="R239" s="112"/>
      <c r="S239" s="106">
        <v>279128.78999999998</v>
      </c>
      <c r="T239" s="111"/>
      <c r="U239" s="106">
        <v>279128.78999999998</v>
      </c>
      <c r="V239" s="111"/>
      <c r="W239" s="112"/>
      <c r="X239" s="112"/>
      <c r="Y239" s="112"/>
      <c r="Z239" s="112"/>
      <c r="AA239" s="112"/>
      <c r="AB239" s="112">
        <v>70231.460000000006</v>
      </c>
      <c r="AC239" s="112">
        <v>183580.44</v>
      </c>
      <c r="AD239" s="128">
        <v>25316.89</v>
      </c>
      <c r="AE239" s="113"/>
      <c r="AF239" s="161" t="str">
        <f>B239&amp;E239</f>
        <v>00001130000000000244</v>
      </c>
      <c r="AG239" s="103" t="str">
        <f>B239&amp;E239</f>
        <v>00001130000000000244</v>
      </c>
    </row>
    <row r="240" spans="1:33" s="104" customFormat="1" ht="11.25" x14ac:dyDescent="0.2">
      <c r="A240" s="105" t="s">
        <v>17</v>
      </c>
      <c r="B240" s="357" t="s">
        <v>203</v>
      </c>
      <c r="C240" s="358"/>
      <c r="D240" s="359"/>
      <c r="E240" s="180" t="s">
        <v>22</v>
      </c>
      <c r="F240" s="106">
        <v>0</v>
      </c>
      <c r="G240" s="106"/>
      <c r="H240" s="106">
        <v>0</v>
      </c>
      <c r="I240" s="106">
        <v>1363700</v>
      </c>
      <c r="J240" s="106"/>
      <c r="K240" s="106"/>
      <c r="L240" s="106"/>
      <c r="M240" s="106"/>
      <c r="N240" s="106"/>
      <c r="O240" s="106">
        <v>1363700</v>
      </c>
      <c r="P240" s="106"/>
      <c r="Q240" s="106"/>
      <c r="R240" s="106"/>
      <c r="S240" s="106">
        <v>0</v>
      </c>
      <c r="T240" s="106"/>
      <c r="U240" s="106">
        <v>0</v>
      </c>
      <c r="V240" s="106">
        <v>638300</v>
      </c>
      <c r="W240" s="106"/>
      <c r="X240" s="106"/>
      <c r="Y240" s="106"/>
      <c r="Z240" s="106"/>
      <c r="AA240" s="106"/>
      <c r="AB240" s="106">
        <v>638300</v>
      </c>
      <c r="AC240" s="106"/>
      <c r="AD240" s="126"/>
      <c r="AE240" s="107"/>
      <c r="AF240" s="119"/>
      <c r="AG240" s="103" t="s">
        <v>207</v>
      </c>
    </row>
    <row r="241" spans="1:33" s="104" customFormat="1" ht="11.25" x14ac:dyDescent="0.2">
      <c r="A241" s="110" t="s">
        <v>17</v>
      </c>
      <c r="B241" s="360" t="s">
        <v>203</v>
      </c>
      <c r="C241" s="361"/>
      <c r="D241" s="362"/>
      <c r="E241" s="181" t="s">
        <v>209</v>
      </c>
      <c r="F241" s="106">
        <v>0</v>
      </c>
      <c r="G241" s="111"/>
      <c r="H241" s="106">
        <v>0</v>
      </c>
      <c r="I241" s="111">
        <v>1363700</v>
      </c>
      <c r="J241" s="112"/>
      <c r="K241" s="112"/>
      <c r="L241" s="112"/>
      <c r="M241" s="112"/>
      <c r="N241" s="112"/>
      <c r="O241" s="112">
        <v>1363700</v>
      </c>
      <c r="P241" s="112"/>
      <c r="Q241" s="112"/>
      <c r="R241" s="112"/>
      <c r="S241" s="106">
        <v>0</v>
      </c>
      <c r="T241" s="111"/>
      <c r="U241" s="106">
        <v>0</v>
      </c>
      <c r="V241" s="111">
        <v>638300</v>
      </c>
      <c r="W241" s="112"/>
      <c r="X241" s="112"/>
      <c r="Y241" s="112"/>
      <c r="Z241" s="112"/>
      <c r="AA241" s="112"/>
      <c r="AB241" s="112">
        <v>638300</v>
      </c>
      <c r="AC241" s="112"/>
      <c r="AD241" s="128"/>
      <c r="AE241" s="113"/>
      <c r="AF241" s="161" t="str">
        <f>B241&amp;E241</f>
        <v>00001130000000000530</v>
      </c>
      <c r="AG241" s="103" t="str">
        <f>B241&amp;E241</f>
        <v>00001130000000000530</v>
      </c>
    </row>
    <row r="242" spans="1:33" s="104" customFormat="1" ht="11.25" x14ac:dyDescent="0.2">
      <c r="A242" s="105" t="s">
        <v>17</v>
      </c>
      <c r="B242" s="357" t="s">
        <v>203</v>
      </c>
      <c r="C242" s="358"/>
      <c r="D242" s="359"/>
      <c r="E242" s="180" t="s">
        <v>211</v>
      </c>
      <c r="F242" s="106">
        <v>8000400</v>
      </c>
      <c r="G242" s="106"/>
      <c r="H242" s="106">
        <v>8000400</v>
      </c>
      <c r="I242" s="106"/>
      <c r="J242" s="106"/>
      <c r="K242" s="106"/>
      <c r="L242" s="106"/>
      <c r="M242" s="106"/>
      <c r="N242" s="106"/>
      <c r="O242" s="106">
        <v>8000400</v>
      </c>
      <c r="P242" s="106"/>
      <c r="Q242" s="106"/>
      <c r="R242" s="106"/>
      <c r="S242" s="106">
        <v>4925756.97</v>
      </c>
      <c r="T242" s="106"/>
      <c r="U242" s="106">
        <v>4925756.97</v>
      </c>
      <c r="V242" s="106"/>
      <c r="W242" s="106"/>
      <c r="X242" s="106"/>
      <c r="Y242" s="106"/>
      <c r="Z242" s="106"/>
      <c r="AA242" s="106"/>
      <c r="AB242" s="106">
        <v>4925756.97</v>
      </c>
      <c r="AC242" s="106"/>
      <c r="AD242" s="126"/>
      <c r="AE242" s="107"/>
      <c r="AF242" s="119"/>
      <c r="AG242" s="103" t="s">
        <v>212</v>
      </c>
    </row>
    <row r="243" spans="1:33" s="104" customFormat="1" ht="11.25" x14ac:dyDescent="0.2">
      <c r="A243" s="105" t="s">
        <v>17</v>
      </c>
      <c r="B243" s="357" t="s">
        <v>203</v>
      </c>
      <c r="C243" s="358"/>
      <c r="D243" s="359"/>
      <c r="E243" s="180" t="s">
        <v>214</v>
      </c>
      <c r="F243" s="106">
        <v>8000400</v>
      </c>
      <c r="G243" s="106"/>
      <c r="H243" s="106">
        <v>8000400</v>
      </c>
      <c r="I243" s="106"/>
      <c r="J243" s="106"/>
      <c r="K243" s="106"/>
      <c r="L243" s="106"/>
      <c r="M243" s="106"/>
      <c r="N243" s="106"/>
      <c r="O243" s="106">
        <v>8000400</v>
      </c>
      <c r="P243" s="106"/>
      <c r="Q243" s="106"/>
      <c r="R243" s="106"/>
      <c r="S243" s="106">
        <v>4925756.97</v>
      </c>
      <c r="T243" s="106"/>
      <c r="U243" s="106">
        <v>4925756.97</v>
      </c>
      <c r="V243" s="106"/>
      <c r="W243" s="106"/>
      <c r="X243" s="106"/>
      <c r="Y243" s="106"/>
      <c r="Z243" s="106"/>
      <c r="AA243" s="106"/>
      <c r="AB243" s="106">
        <v>4925756.97</v>
      </c>
      <c r="AC243" s="106"/>
      <c r="AD243" s="126"/>
      <c r="AE243" s="107"/>
      <c r="AF243" s="119"/>
      <c r="AG243" s="103" t="s">
        <v>215</v>
      </c>
    </row>
    <row r="244" spans="1:33" s="104" customFormat="1" ht="11.25" x14ac:dyDescent="0.2">
      <c r="A244" s="110" t="s">
        <v>17</v>
      </c>
      <c r="B244" s="360" t="s">
        <v>203</v>
      </c>
      <c r="C244" s="361"/>
      <c r="D244" s="362"/>
      <c r="E244" s="181" t="s">
        <v>217</v>
      </c>
      <c r="F244" s="106">
        <v>7837956.7999999998</v>
      </c>
      <c r="G244" s="111"/>
      <c r="H244" s="106">
        <v>7837956.7999999998</v>
      </c>
      <c r="I244" s="111"/>
      <c r="J244" s="112"/>
      <c r="K244" s="112"/>
      <c r="L244" s="112"/>
      <c r="M244" s="112"/>
      <c r="N244" s="112"/>
      <c r="O244" s="112">
        <v>7837956.7999999998</v>
      </c>
      <c r="P244" s="112"/>
      <c r="Q244" s="112"/>
      <c r="R244" s="112"/>
      <c r="S244" s="106">
        <v>4763313.7699999996</v>
      </c>
      <c r="T244" s="111"/>
      <c r="U244" s="106">
        <v>4763313.7699999996</v>
      </c>
      <c r="V244" s="111"/>
      <c r="W244" s="112"/>
      <c r="X244" s="112"/>
      <c r="Y244" s="112"/>
      <c r="Z244" s="112"/>
      <c r="AA244" s="112"/>
      <c r="AB244" s="112">
        <v>4763313.7699999996</v>
      </c>
      <c r="AC244" s="112"/>
      <c r="AD244" s="128"/>
      <c r="AE244" s="113"/>
      <c r="AF244" s="161" t="str">
        <f>B244&amp;E244</f>
        <v>00001130000000000611</v>
      </c>
      <c r="AG244" s="103" t="str">
        <f>B244&amp;E244</f>
        <v>00001130000000000611</v>
      </c>
    </row>
    <row r="245" spans="1:33" s="104" customFormat="1" ht="11.25" x14ac:dyDescent="0.2">
      <c r="A245" s="110" t="s">
        <v>17</v>
      </c>
      <c r="B245" s="360" t="s">
        <v>203</v>
      </c>
      <c r="C245" s="361"/>
      <c r="D245" s="362"/>
      <c r="E245" s="181" t="s">
        <v>219</v>
      </c>
      <c r="F245" s="106">
        <v>162443.20000000001</v>
      </c>
      <c r="G245" s="111"/>
      <c r="H245" s="106">
        <v>162443.20000000001</v>
      </c>
      <c r="I245" s="111"/>
      <c r="J245" s="112"/>
      <c r="K245" s="112"/>
      <c r="L245" s="112"/>
      <c r="M245" s="112"/>
      <c r="N245" s="112"/>
      <c r="O245" s="112">
        <v>162443.20000000001</v>
      </c>
      <c r="P245" s="112"/>
      <c r="Q245" s="112"/>
      <c r="R245" s="112"/>
      <c r="S245" s="106">
        <v>162443.20000000001</v>
      </c>
      <c r="T245" s="111"/>
      <c r="U245" s="106">
        <v>162443.20000000001</v>
      </c>
      <c r="V245" s="111"/>
      <c r="W245" s="112"/>
      <c r="X245" s="112"/>
      <c r="Y245" s="112"/>
      <c r="Z245" s="112"/>
      <c r="AA245" s="112"/>
      <c r="AB245" s="112">
        <v>162443.20000000001</v>
      </c>
      <c r="AC245" s="112"/>
      <c r="AD245" s="128"/>
      <c r="AE245" s="113"/>
      <c r="AF245" s="161" t="str">
        <f>B245&amp;E245</f>
        <v>00001130000000000612</v>
      </c>
      <c r="AG245" s="103" t="str">
        <f>B245&amp;E245</f>
        <v>00001130000000000612</v>
      </c>
    </row>
    <row r="246" spans="1:33" s="104" customFormat="1" ht="11.25" x14ac:dyDescent="0.2">
      <c r="A246" s="105" t="s">
        <v>17</v>
      </c>
      <c r="B246" s="357" t="s">
        <v>203</v>
      </c>
      <c r="C246" s="358"/>
      <c r="D246" s="359"/>
      <c r="E246" s="180" t="s">
        <v>162</v>
      </c>
      <c r="F246" s="106">
        <v>849447.68</v>
      </c>
      <c r="G246" s="106"/>
      <c r="H246" s="106">
        <v>849447.68</v>
      </c>
      <c r="I246" s="106"/>
      <c r="J246" s="106"/>
      <c r="K246" s="106"/>
      <c r="L246" s="106"/>
      <c r="M246" s="106"/>
      <c r="N246" s="106"/>
      <c r="O246" s="106"/>
      <c r="P246" s="106">
        <v>849447.68</v>
      </c>
      <c r="Q246" s="106"/>
      <c r="R246" s="106"/>
      <c r="S246" s="106">
        <v>71445.62</v>
      </c>
      <c r="T246" s="106"/>
      <c r="U246" s="106">
        <v>71445.62</v>
      </c>
      <c r="V246" s="106"/>
      <c r="W246" s="106"/>
      <c r="X246" s="106"/>
      <c r="Y246" s="106"/>
      <c r="Z246" s="106"/>
      <c r="AA246" s="106"/>
      <c r="AB246" s="106"/>
      <c r="AC246" s="106">
        <v>71445.62</v>
      </c>
      <c r="AD246" s="126"/>
      <c r="AE246" s="107"/>
      <c r="AF246" s="119"/>
      <c r="AG246" s="103" t="s">
        <v>220</v>
      </c>
    </row>
    <row r="247" spans="1:33" s="104" customFormat="1" ht="11.25" x14ac:dyDescent="0.2">
      <c r="A247" s="105" t="s">
        <v>17</v>
      </c>
      <c r="B247" s="357" t="s">
        <v>203</v>
      </c>
      <c r="C247" s="358"/>
      <c r="D247" s="359"/>
      <c r="E247" s="180" t="s">
        <v>165</v>
      </c>
      <c r="F247" s="106">
        <v>16.12</v>
      </c>
      <c r="G247" s="106"/>
      <c r="H247" s="106">
        <v>16.12</v>
      </c>
      <c r="I247" s="106"/>
      <c r="J247" s="106"/>
      <c r="K247" s="106"/>
      <c r="L247" s="106"/>
      <c r="M247" s="106"/>
      <c r="N247" s="106"/>
      <c r="O247" s="106"/>
      <c r="P247" s="106">
        <v>16.12</v>
      </c>
      <c r="Q247" s="106"/>
      <c r="R247" s="106"/>
      <c r="S247" s="106">
        <v>16.12</v>
      </c>
      <c r="T247" s="106"/>
      <c r="U247" s="106">
        <v>16.12</v>
      </c>
      <c r="V247" s="106"/>
      <c r="W247" s="106"/>
      <c r="X247" s="106"/>
      <c r="Y247" s="106"/>
      <c r="Z247" s="106"/>
      <c r="AA247" s="106"/>
      <c r="AB247" s="106"/>
      <c r="AC247" s="106">
        <v>16.12</v>
      </c>
      <c r="AD247" s="126"/>
      <c r="AE247" s="107"/>
      <c r="AF247" s="119"/>
      <c r="AG247" s="103" t="s">
        <v>221</v>
      </c>
    </row>
    <row r="248" spans="1:33" s="104" customFormat="1" ht="11.25" x14ac:dyDescent="0.2">
      <c r="A248" s="110" t="s">
        <v>17</v>
      </c>
      <c r="B248" s="360" t="s">
        <v>203</v>
      </c>
      <c r="C248" s="361"/>
      <c r="D248" s="362"/>
      <c r="E248" s="181" t="s">
        <v>168</v>
      </c>
      <c r="F248" s="106">
        <v>16.12</v>
      </c>
      <c r="G248" s="111"/>
      <c r="H248" s="106">
        <v>16.12</v>
      </c>
      <c r="I248" s="111"/>
      <c r="J248" s="112"/>
      <c r="K248" s="112"/>
      <c r="L248" s="112"/>
      <c r="M248" s="112"/>
      <c r="N248" s="112"/>
      <c r="O248" s="112"/>
      <c r="P248" s="112">
        <v>16.12</v>
      </c>
      <c r="Q248" s="112"/>
      <c r="R248" s="112"/>
      <c r="S248" s="106">
        <v>16.12</v>
      </c>
      <c r="T248" s="111"/>
      <c r="U248" s="106">
        <v>16.12</v>
      </c>
      <c r="V248" s="111"/>
      <c r="W248" s="112"/>
      <c r="X248" s="112"/>
      <c r="Y248" s="112"/>
      <c r="Z248" s="112"/>
      <c r="AA248" s="112"/>
      <c r="AB248" s="112"/>
      <c r="AC248" s="112">
        <v>16.12</v>
      </c>
      <c r="AD248" s="128"/>
      <c r="AE248" s="113"/>
      <c r="AF248" s="161" t="str">
        <f>B248&amp;E248</f>
        <v>00001130000000000831</v>
      </c>
      <c r="AG248" s="103" t="str">
        <f>B248&amp;E248</f>
        <v>00001130000000000831</v>
      </c>
    </row>
    <row r="249" spans="1:33" s="104" customFormat="1" ht="11.25" x14ac:dyDescent="0.2">
      <c r="A249" s="105" t="s">
        <v>17</v>
      </c>
      <c r="B249" s="357" t="s">
        <v>203</v>
      </c>
      <c r="C249" s="358"/>
      <c r="D249" s="359"/>
      <c r="E249" s="180" t="s">
        <v>170</v>
      </c>
      <c r="F249" s="106">
        <v>292641.88</v>
      </c>
      <c r="G249" s="106"/>
      <c r="H249" s="106">
        <v>292641.88</v>
      </c>
      <c r="I249" s="106"/>
      <c r="J249" s="106"/>
      <c r="K249" s="106"/>
      <c r="L249" s="106"/>
      <c r="M249" s="106"/>
      <c r="N249" s="106"/>
      <c r="O249" s="106"/>
      <c r="P249" s="106">
        <v>292641.88</v>
      </c>
      <c r="Q249" s="106"/>
      <c r="R249" s="106"/>
      <c r="S249" s="106">
        <v>71429.5</v>
      </c>
      <c r="T249" s="106"/>
      <c r="U249" s="106">
        <v>71429.5</v>
      </c>
      <c r="V249" s="106"/>
      <c r="W249" s="106"/>
      <c r="X249" s="106"/>
      <c r="Y249" s="106"/>
      <c r="Z249" s="106"/>
      <c r="AA249" s="106"/>
      <c r="AB249" s="106"/>
      <c r="AC249" s="106">
        <v>71429.5</v>
      </c>
      <c r="AD249" s="126"/>
      <c r="AE249" s="107"/>
      <c r="AF249" s="119"/>
      <c r="AG249" s="103" t="s">
        <v>222</v>
      </c>
    </row>
    <row r="250" spans="1:33" s="104" customFormat="1" ht="11.25" x14ac:dyDescent="0.2">
      <c r="A250" s="110" t="s">
        <v>17</v>
      </c>
      <c r="B250" s="360" t="s">
        <v>203</v>
      </c>
      <c r="C250" s="361"/>
      <c r="D250" s="362"/>
      <c r="E250" s="181" t="s">
        <v>177</v>
      </c>
      <c r="F250" s="106">
        <v>292641.88</v>
      </c>
      <c r="G250" s="111"/>
      <c r="H250" s="106">
        <v>292641.88</v>
      </c>
      <c r="I250" s="111"/>
      <c r="J250" s="112"/>
      <c r="K250" s="112"/>
      <c r="L250" s="112"/>
      <c r="M250" s="112"/>
      <c r="N250" s="112"/>
      <c r="O250" s="112"/>
      <c r="P250" s="112">
        <v>292641.88</v>
      </c>
      <c r="Q250" s="112"/>
      <c r="R250" s="112"/>
      <c r="S250" s="106">
        <v>71429.5</v>
      </c>
      <c r="T250" s="111"/>
      <c r="U250" s="106">
        <v>71429.5</v>
      </c>
      <c r="V250" s="111"/>
      <c r="W250" s="112"/>
      <c r="X250" s="112"/>
      <c r="Y250" s="112"/>
      <c r="Z250" s="112"/>
      <c r="AA250" s="112"/>
      <c r="AB250" s="112"/>
      <c r="AC250" s="112">
        <v>71429.5</v>
      </c>
      <c r="AD250" s="128"/>
      <c r="AE250" s="113"/>
      <c r="AF250" s="161" t="str">
        <f>B250&amp;E250</f>
        <v>00001130000000000853</v>
      </c>
      <c r="AG250" s="103" t="str">
        <f>B250&amp;E250</f>
        <v>00001130000000000853</v>
      </c>
    </row>
    <row r="251" spans="1:33" s="104" customFormat="1" ht="11.25" x14ac:dyDescent="0.2">
      <c r="A251" s="110" t="s">
        <v>17</v>
      </c>
      <c r="B251" s="360" t="s">
        <v>203</v>
      </c>
      <c r="C251" s="361"/>
      <c r="D251" s="362"/>
      <c r="E251" s="181" t="s">
        <v>224</v>
      </c>
      <c r="F251" s="106">
        <v>556789.68000000005</v>
      </c>
      <c r="G251" s="111"/>
      <c r="H251" s="106">
        <v>556789.68000000005</v>
      </c>
      <c r="I251" s="111"/>
      <c r="J251" s="112"/>
      <c r="K251" s="112"/>
      <c r="L251" s="112"/>
      <c r="M251" s="112"/>
      <c r="N251" s="112"/>
      <c r="O251" s="112"/>
      <c r="P251" s="112">
        <v>556789.68000000005</v>
      </c>
      <c r="Q251" s="112"/>
      <c r="R251" s="112"/>
      <c r="S251" s="106">
        <v>0</v>
      </c>
      <c r="T251" s="111"/>
      <c r="U251" s="106">
        <v>0</v>
      </c>
      <c r="V251" s="111"/>
      <c r="W251" s="112"/>
      <c r="X251" s="112"/>
      <c r="Y251" s="112"/>
      <c r="Z251" s="112"/>
      <c r="AA251" s="112"/>
      <c r="AB251" s="112"/>
      <c r="AC251" s="112">
        <v>0</v>
      </c>
      <c r="AD251" s="128"/>
      <c r="AE251" s="113"/>
      <c r="AF251" s="161" t="str">
        <f>B251&amp;E251</f>
        <v>00001130000000000880</v>
      </c>
      <c r="AG251" s="103" t="str">
        <f>B251&amp;E251</f>
        <v>00001130000000000880</v>
      </c>
    </row>
    <row r="252" spans="1:33" s="104" customFormat="1" ht="11.25" x14ac:dyDescent="0.2">
      <c r="A252" s="105" t="s">
        <v>17</v>
      </c>
      <c r="B252" s="357" t="s">
        <v>226</v>
      </c>
      <c r="C252" s="358"/>
      <c r="D252" s="359"/>
      <c r="E252" s="180" t="s">
        <v>125</v>
      </c>
      <c r="F252" s="106">
        <v>734100</v>
      </c>
      <c r="G252" s="106"/>
      <c r="H252" s="106">
        <v>734100</v>
      </c>
      <c r="I252" s="106">
        <v>734100</v>
      </c>
      <c r="J252" s="106"/>
      <c r="K252" s="106"/>
      <c r="L252" s="106"/>
      <c r="M252" s="106"/>
      <c r="N252" s="106"/>
      <c r="O252" s="106">
        <v>734100</v>
      </c>
      <c r="P252" s="106"/>
      <c r="Q252" s="106">
        <v>734100</v>
      </c>
      <c r="R252" s="106"/>
      <c r="S252" s="106">
        <v>309036.51</v>
      </c>
      <c r="T252" s="106"/>
      <c r="U252" s="106">
        <v>309036.51</v>
      </c>
      <c r="V252" s="106">
        <v>367000</v>
      </c>
      <c r="W252" s="106"/>
      <c r="X252" s="106"/>
      <c r="Y252" s="106"/>
      <c r="Z252" s="106"/>
      <c r="AA252" s="106"/>
      <c r="AB252" s="106">
        <v>367000</v>
      </c>
      <c r="AC252" s="106"/>
      <c r="AD252" s="126">
        <v>309036.51</v>
      </c>
      <c r="AE252" s="107"/>
      <c r="AF252" s="119"/>
      <c r="AG252" s="103" t="s">
        <v>227</v>
      </c>
    </row>
    <row r="253" spans="1:33" s="104" customFormat="1" ht="11.25" x14ac:dyDescent="0.2">
      <c r="A253" s="105" t="s">
        <v>17</v>
      </c>
      <c r="B253" s="357" t="s">
        <v>229</v>
      </c>
      <c r="C253" s="358"/>
      <c r="D253" s="359"/>
      <c r="E253" s="180" t="s">
        <v>125</v>
      </c>
      <c r="F253" s="106">
        <v>734100</v>
      </c>
      <c r="G253" s="106"/>
      <c r="H253" s="106">
        <v>734100</v>
      </c>
      <c r="I253" s="106">
        <v>734100</v>
      </c>
      <c r="J253" s="106"/>
      <c r="K253" s="106"/>
      <c r="L253" s="106"/>
      <c r="M253" s="106"/>
      <c r="N253" s="106"/>
      <c r="O253" s="106">
        <v>734100</v>
      </c>
      <c r="P253" s="106"/>
      <c r="Q253" s="106">
        <v>734100</v>
      </c>
      <c r="R253" s="106"/>
      <c r="S253" s="106">
        <v>309036.51</v>
      </c>
      <c r="T253" s="106"/>
      <c r="U253" s="106">
        <v>309036.51</v>
      </c>
      <c r="V253" s="106">
        <v>367000</v>
      </c>
      <c r="W253" s="106"/>
      <c r="X253" s="106"/>
      <c r="Y253" s="106"/>
      <c r="Z253" s="106"/>
      <c r="AA253" s="106"/>
      <c r="AB253" s="106">
        <v>367000</v>
      </c>
      <c r="AC253" s="106"/>
      <c r="AD253" s="126">
        <v>309036.51</v>
      </c>
      <c r="AE253" s="107"/>
      <c r="AF253" s="119"/>
      <c r="AG253" s="103" t="s">
        <v>230</v>
      </c>
    </row>
    <row r="254" spans="1:33" s="104" customFormat="1" ht="11.25" x14ac:dyDescent="0.2">
      <c r="A254" s="105" t="s">
        <v>17</v>
      </c>
      <c r="B254" s="357" t="s">
        <v>229</v>
      </c>
      <c r="C254" s="358"/>
      <c r="D254" s="359"/>
      <c r="E254" s="180" t="s">
        <v>131</v>
      </c>
      <c r="F254" s="106">
        <v>663430.52</v>
      </c>
      <c r="G254" s="106"/>
      <c r="H254" s="106">
        <v>663430.52</v>
      </c>
      <c r="I254" s="106"/>
      <c r="J254" s="106"/>
      <c r="K254" s="106"/>
      <c r="L254" s="106"/>
      <c r="M254" s="106"/>
      <c r="N254" s="106"/>
      <c r="O254" s="106"/>
      <c r="P254" s="106"/>
      <c r="Q254" s="106">
        <v>663430.52</v>
      </c>
      <c r="R254" s="106"/>
      <c r="S254" s="106">
        <v>290183.51</v>
      </c>
      <c r="T254" s="106"/>
      <c r="U254" s="106">
        <v>290183.51</v>
      </c>
      <c r="V254" s="106"/>
      <c r="W254" s="106"/>
      <c r="X254" s="106"/>
      <c r="Y254" s="106"/>
      <c r="Z254" s="106"/>
      <c r="AA254" s="106"/>
      <c r="AB254" s="106"/>
      <c r="AC254" s="106"/>
      <c r="AD254" s="126">
        <v>290183.51</v>
      </c>
      <c r="AE254" s="107"/>
      <c r="AF254" s="119"/>
      <c r="AG254" s="103" t="s">
        <v>231</v>
      </c>
    </row>
    <row r="255" spans="1:33" s="104" customFormat="1" ht="11.25" x14ac:dyDescent="0.2">
      <c r="A255" s="105" t="s">
        <v>17</v>
      </c>
      <c r="B255" s="357" t="s">
        <v>229</v>
      </c>
      <c r="C255" s="358"/>
      <c r="D255" s="359"/>
      <c r="E255" s="180" t="s">
        <v>134</v>
      </c>
      <c r="F255" s="106">
        <v>663430.52</v>
      </c>
      <c r="G255" s="106"/>
      <c r="H255" s="106">
        <v>663430.52</v>
      </c>
      <c r="I255" s="106"/>
      <c r="J255" s="106"/>
      <c r="K255" s="106"/>
      <c r="L255" s="106"/>
      <c r="M255" s="106"/>
      <c r="N255" s="106"/>
      <c r="O255" s="106"/>
      <c r="P255" s="106"/>
      <c r="Q255" s="106">
        <v>663430.52</v>
      </c>
      <c r="R255" s="106"/>
      <c r="S255" s="106">
        <v>290183.51</v>
      </c>
      <c r="T255" s="106"/>
      <c r="U255" s="106">
        <v>290183.51</v>
      </c>
      <c r="V255" s="106"/>
      <c r="W255" s="106"/>
      <c r="X255" s="106"/>
      <c r="Y255" s="106"/>
      <c r="Z255" s="106"/>
      <c r="AA255" s="106"/>
      <c r="AB255" s="106"/>
      <c r="AC255" s="106"/>
      <c r="AD255" s="126">
        <v>290183.51</v>
      </c>
      <c r="AE255" s="107"/>
      <c r="AF255" s="119"/>
      <c r="AG255" s="103" t="s">
        <v>232</v>
      </c>
    </row>
    <row r="256" spans="1:33" s="104" customFormat="1" ht="11.25" x14ac:dyDescent="0.2">
      <c r="A256" s="110" t="s">
        <v>17</v>
      </c>
      <c r="B256" s="360" t="s">
        <v>229</v>
      </c>
      <c r="C256" s="361"/>
      <c r="D256" s="362"/>
      <c r="E256" s="181" t="s">
        <v>137</v>
      </c>
      <c r="F256" s="106">
        <v>509024</v>
      </c>
      <c r="G256" s="111"/>
      <c r="H256" s="106">
        <v>509024</v>
      </c>
      <c r="I256" s="111"/>
      <c r="J256" s="112"/>
      <c r="K256" s="112"/>
      <c r="L256" s="112"/>
      <c r="M256" s="112"/>
      <c r="N256" s="112"/>
      <c r="O256" s="112"/>
      <c r="P256" s="112"/>
      <c r="Q256" s="112">
        <v>509024</v>
      </c>
      <c r="R256" s="112"/>
      <c r="S256" s="106">
        <v>225799.18</v>
      </c>
      <c r="T256" s="111"/>
      <c r="U256" s="106">
        <v>225799.18</v>
      </c>
      <c r="V256" s="111"/>
      <c r="W256" s="112"/>
      <c r="X256" s="112"/>
      <c r="Y256" s="112"/>
      <c r="Z256" s="112"/>
      <c r="AA256" s="112"/>
      <c r="AB256" s="112"/>
      <c r="AC256" s="112"/>
      <c r="AD256" s="128">
        <v>225799.18</v>
      </c>
      <c r="AE256" s="113"/>
      <c r="AF256" s="161" t="str">
        <f>B256&amp;E256</f>
        <v>00002030000000000121</v>
      </c>
      <c r="AG256" s="103" t="str">
        <f>B256&amp;E256</f>
        <v>00002030000000000121</v>
      </c>
    </row>
    <row r="257" spans="1:33" s="104" customFormat="1" ht="11.25" x14ac:dyDescent="0.2">
      <c r="A257" s="110" t="s">
        <v>17</v>
      </c>
      <c r="B257" s="360" t="s">
        <v>229</v>
      </c>
      <c r="C257" s="361"/>
      <c r="D257" s="362"/>
      <c r="E257" s="181" t="s">
        <v>141</v>
      </c>
      <c r="F257" s="106">
        <v>154406.51999999999</v>
      </c>
      <c r="G257" s="111"/>
      <c r="H257" s="106">
        <v>154406.51999999999</v>
      </c>
      <c r="I257" s="111"/>
      <c r="J257" s="112"/>
      <c r="K257" s="112"/>
      <c r="L257" s="112"/>
      <c r="M257" s="112"/>
      <c r="N257" s="112"/>
      <c r="O257" s="112"/>
      <c r="P257" s="112"/>
      <c r="Q257" s="112">
        <v>154406.51999999999</v>
      </c>
      <c r="R257" s="112"/>
      <c r="S257" s="106">
        <v>64384.33</v>
      </c>
      <c r="T257" s="111"/>
      <c r="U257" s="106">
        <v>64384.33</v>
      </c>
      <c r="V257" s="111"/>
      <c r="W257" s="112"/>
      <c r="X257" s="112"/>
      <c r="Y257" s="112"/>
      <c r="Z257" s="112"/>
      <c r="AA257" s="112"/>
      <c r="AB257" s="112"/>
      <c r="AC257" s="112"/>
      <c r="AD257" s="128">
        <v>64384.33</v>
      </c>
      <c r="AE257" s="113"/>
      <c r="AF257" s="161" t="str">
        <f>B257&amp;E257</f>
        <v>00002030000000000129</v>
      </c>
      <c r="AG257" s="103" t="str">
        <f>B257&amp;E257</f>
        <v>00002030000000000129</v>
      </c>
    </row>
    <row r="258" spans="1:33" s="104" customFormat="1" ht="11.25" x14ac:dyDescent="0.2">
      <c r="A258" s="105" t="s">
        <v>17</v>
      </c>
      <c r="B258" s="357" t="s">
        <v>229</v>
      </c>
      <c r="C258" s="358"/>
      <c r="D258" s="359"/>
      <c r="E258" s="180" t="s">
        <v>17</v>
      </c>
      <c r="F258" s="106">
        <v>70669.48</v>
      </c>
      <c r="G258" s="106"/>
      <c r="H258" s="106">
        <v>70669.48</v>
      </c>
      <c r="I258" s="106"/>
      <c r="J258" s="106"/>
      <c r="K258" s="106"/>
      <c r="L258" s="106"/>
      <c r="M258" s="106"/>
      <c r="N258" s="106"/>
      <c r="O258" s="106"/>
      <c r="P258" s="106"/>
      <c r="Q258" s="106">
        <v>70669.48</v>
      </c>
      <c r="R258" s="106"/>
      <c r="S258" s="106">
        <v>18853</v>
      </c>
      <c r="T258" s="106"/>
      <c r="U258" s="106">
        <v>18853</v>
      </c>
      <c r="V258" s="106"/>
      <c r="W258" s="106"/>
      <c r="X258" s="106"/>
      <c r="Y258" s="106"/>
      <c r="Z258" s="106"/>
      <c r="AA258" s="106"/>
      <c r="AB258" s="106"/>
      <c r="AC258" s="106"/>
      <c r="AD258" s="126">
        <v>18853</v>
      </c>
      <c r="AE258" s="107"/>
      <c r="AF258" s="119"/>
      <c r="AG258" s="103" t="s">
        <v>233</v>
      </c>
    </row>
    <row r="259" spans="1:33" s="104" customFormat="1" ht="11.25" x14ac:dyDescent="0.2">
      <c r="A259" s="105" t="s">
        <v>17</v>
      </c>
      <c r="B259" s="357" t="s">
        <v>229</v>
      </c>
      <c r="C259" s="358"/>
      <c r="D259" s="359"/>
      <c r="E259" s="180" t="s">
        <v>148</v>
      </c>
      <c r="F259" s="106">
        <v>70669.48</v>
      </c>
      <c r="G259" s="106"/>
      <c r="H259" s="106">
        <v>70669.48</v>
      </c>
      <c r="I259" s="106"/>
      <c r="J259" s="106"/>
      <c r="K259" s="106"/>
      <c r="L259" s="106"/>
      <c r="M259" s="106"/>
      <c r="N259" s="106"/>
      <c r="O259" s="106"/>
      <c r="P259" s="106"/>
      <c r="Q259" s="106">
        <v>70669.48</v>
      </c>
      <c r="R259" s="106"/>
      <c r="S259" s="106">
        <v>18853</v>
      </c>
      <c r="T259" s="106"/>
      <c r="U259" s="106">
        <v>18853</v>
      </c>
      <c r="V259" s="106"/>
      <c r="W259" s="106"/>
      <c r="X259" s="106"/>
      <c r="Y259" s="106"/>
      <c r="Z259" s="106"/>
      <c r="AA259" s="106"/>
      <c r="AB259" s="106"/>
      <c r="AC259" s="106"/>
      <c r="AD259" s="126">
        <v>18853</v>
      </c>
      <c r="AE259" s="107"/>
      <c r="AF259" s="119"/>
      <c r="AG259" s="103" t="s">
        <v>234</v>
      </c>
    </row>
    <row r="260" spans="1:33" s="104" customFormat="1" ht="11.25" x14ac:dyDescent="0.2">
      <c r="A260" s="110" t="s">
        <v>17</v>
      </c>
      <c r="B260" s="360" t="s">
        <v>229</v>
      </c>
      <c r="C260" s="361"/>
      <c r="D260" s="362"/>
      <c r="E260" s="181" t="s">
        <v>151</v>
      </c>
      <c r="F260" s="106">
        <v>5606.42</v>
      </c>
      <c r="G260" s="111"/>
      <c r="H260" s="106">
        <v>5606.42</v>
      </c>
      <c r="I260" s="111"/>
      <c r="J260" s="112"/>
      <c r="K260" s="112"/>
      <c r="L260" s="112"/>
      <c r="M260" s="112"/>
      <c r="N260" s="112"/>
      <c r="O260" s="112"/>
      <c r="P260" s="112"/>
      <c r="Q260" s="112">
        <v>5606.42</v>
      </c>
      <c r="R260" s="112"/>
      <c r="S260" s="106">
        <v>3600</v>
      </c>
      <c r="T260" s="111"/>
      <c r="U260" s="106">
        <v>3600</v>
      </c>
      <c r="V260" s="111"/>
      <c r="W260" s="112"/>
      <c r="X260" s="112"/>
      <c r="Y260" s="112"/>
      <c r="Z260" s="112"/>
      <c r="AA260" s="112"/>
      <c r="AB260" s="112"/>
      <c r="AC260" s="112"/>
      <c r="AD260" s="128">
        <v>3600</v>
      </c>
      <c r="AE260" s="113"/>
      <c r="AF260" s="161" t="str">
        <f>B260&amp;E260</f>
        <v>00002030000000000242</v>
      </c>
      <c r="AG260" s="103" t="str">
        <f>B260&amp;E260</f>
        <v>00002030000000000242</v>
      </c>
    </row>
    <row r="261" spans="1:33" s="104" customFormat="1" ht="11.25" x14ac:dyDescent="0.2">
      <c r="A261" s="110" t="s">
        <v>17</v>
      </c>
      <c r="B261" s="360" t="s">
        <v>229</v>
      </c>
      <c r="C261" s="361"/>
      <c r="D261" s="362"/>
      <c r="E261" s="181" t="s">
        <v>153</v>
      </c>
      <c r="F261" s="106">
        <v>65063.06</v>
      </c>
      <c r="G261" s="111"/>
      <c r="H261" s="106">
        <v>65063.06</v>
      </c>
      <c r="I261" s="111"/>
      <c r="J261" s="112"/>
      <c r="K261" s="112"/>
      <c r="L261" s="112"/>
      <c r="M261" s="112"/>
      <c r="N261" s="112"/>
      <c r="O261" s="112"/>
      <c r="P261" s="112"/>
      <c r="Q261" s="112">
        <v>65063.06</v>
      </c>
      <c r="R261" s="112"/>
      <c r="S261" s="106">
        <v>15253</v>
      </c>
      <c r="T261" s="111"/>
      <c r="U261" s="106">
        <v>15253</v>
      </c>
      <c r="V261" s="111"/>
      <c r="W261" s="112"/>
      <c r="X261" s="112"/>
      <c r="Y261" s="112"/>
      <c r="Z261" s="112"/>
      <c r="AA261" s="112"/>
      <c r="AB261" s="112"/>
      <c r="AC261" s="112"/>
      <c r="AD261" s="128">
        <v>15253</v>
      </c>
      <c r="AE261" s="113"/>
      <c r="AF261" s="161" t="str">
        <f>B261&amp;E261</f>
        <v>00002030000000000244</v>
      </c>
      <c r="AG261" s="103" t="str">
        <f>B261&amp;E261</f>
        <v>00002030000000000244</v>
      </c>
    </row>
    <row r="262" spans="1:33" s="104" customFormat="1" ht="11.25" x14ac:dyDescent="0.2">
      <c r="A262" s="105" t="s">
        <v>17</v>
      </c>
      <c r="B262" s="357" t="s">
        <v>229</v>
      </c>
      <c r="C262" s="358"/>
      <c r="D262" s="359"/>
      <c r="E262" s="180" t="s">
        <v>22</v>
      </c>
      <c r="F262" s="106">
        <v>0</v>
      </c>
      <c r="G262" s="106"/>
      <c r="H262" s="106">
        <v>0</v>
      </c>
      <c r="I262" s="106">
        <v>734100</v>
      </c>
      <c r="J262" s="106"/>
      <c r="K262" s="106"/>
      <c r="L262" s="106"/>
      <c r="M262" s="106"/>
      <c r="N262" s="106"/>
      <c r="O262" s="106">
        <v>734100</v>
      </c>
      <c r="P262" s="106"/>
      <c r="Q262" s="106"/>
      <c r="R262" s="106"/>
      <c r="S262" s="106">
        <v>0</v>
      </c>
      <c r="T262" s="106"/>
      <c r="U262" s="106">
        <v>0</v>
      </c>
      <c r="V262" s="106">
        <v>367000</v>
      </c>
      <c r="W262" s="106"/>
      <c r="X262" s="106"/>
      <c r="Y262" s="106"/>
      <c r="Z262" s="106"/>
      <c r="AA262" s="106"/>
      <c r="AB262" s="106">
        <v>367000</v>
      </c>
      <c r="AC262" s="106"/>
      <c r="AD262" s="126"/>
      <c r="AE262" s="107"/>
      <c r="AF262" s="119"/>
      <c r="AG262" s="103" t="s">
        <v>235</v>
      </c>
    </row>
    <row r="263" spans="1:33" s="104" customFormat="1" ht="11.25" x14ac:dyDescent="0.2">
      <c r="A263" s="110" t="s">
        <v>17</v>
      </c>
      <c r="B263" s="360" t="s">
        <v>229</v>
      </c>
      <c r="C263" s="361"/>
      <c r="D263" s="362"/>
      <c r="E263" s="181" t="s">
        <v>209</v>
      </c>
      <c r="F263" s="106">
        <v>0</v>
      </c>
      <c r="G263" s="111"/>
      <c r="H263" s="106">
        <v>0</v>
      </c>
      <c r="I263" s="111">
        <v>734100</v>
      </c>
      <c r="J263" s="112"/>
      <c r="K263" s="112"/>
      <c r="L263" s="112"/>
      <c r="M263" s="112"/>
      <c r="N263" s="112"/>
      <c r="O263" s="112">
        <v>734100</v>
      </c>
      <c r="P263" s="112"/>
      <c r="Q263" s="112"/>
      <c r="R263" s="112"/>
      <c r="S263" s="106">
        <v>0</v>
      </c>
      <c r="T263" s="111"/>
      <c r="U263" s="106">
        <v>0</v>
      </c>
      <c r="V263" s="111">
        <v>367000</v>
      </c>
      <c r="W263" s="112"/>
      <c r="X263" s="112"/>
      <c r="Y263" s="112"/>
      <c r="Z263" s="112"/>
      <c r="AA263" s="112"/>
      <c r="AB263" s="112">
        <v>367000</v>
      </c>
      <c r="AC263" s="112"/>
      <c r="AD263" s="128"/>
      <c r="AE263" s="113"/>
      <c r="AF263" s="161" t="str">
        <f>B263&amp;E263</f>
        <v>00002030000000000530</v>
      </c>
      <c r="AG263" s="103" t="str">
        <f>B263&amp;E263</f>
        <v>00002030000000000530</v>
      </c>
    </row>
    <row r="264" spans="1:33" s="104" customFormat="1" ht="11.25" x14ac:dyDescent="0.2">
      <c r="A264" s="105" t="s">
        <v>17</v>
      </c>
      <c r="B264" s="357" t="s">
        <v>237</v>
      </c>
      <c r="C264" s="358"/>
      <c r="D264" s="359"/>
      <c r="E264" s="180" t="s">
        <v>125</v>
      </c>
      <c r="F264" s="106">
        <v>3713317.2</v>
      </c>
      <c r="G264" s="106"/>
      <c r="H264" s="106">
        <v>3713317.2</v>
      </c>
      <c r="I264" s="106"/>
      <c r="J264" s="106"/>
      <c r="K264" s="106"/>
      <c r="L264" s="106"/>
      <c r="M264" s="106"/>
      <c r="N264" s="106"/>
      <c r="O264" s="106">
        <v>1533100</v>
      </c>
      <c r="P264" s="106">
        <v>1737817.2</v>
      </c>
      <c r="Q264" s="106">
        <v>442400</v>
      </c>
      <c r="R264" s="106"/>
      <c r="S264" s="106">
        <v>1322285.6499999999</v>
      </c>
      <c r="T264" s="106"/>
      <c r="U264" s="106">
        <v>1322285.6499999999</v>
      </c>
      <c r="V264" s="106"/>
      <c r="W264" s="106"/>
      <c r="X264" s="106"/>
      <c r="Y264" s="106"/>
      <c r="Z264" s="106"/>
      <c r="AA264" s="106"/>
      <c r="AB264" s="106">
        <v>744856.87</v>
      </c>
      <c r="AC264" s="106">
        <v>480000</v>
      </c>
      <c r="AD264" s="126">
        <v>97428.78</v>
      </c>
      <c r="AE264" s="107"/>
      <c r="AF264" s="119"/>
      <c r="AG264" s="103" t="s">
        <v>238</v>
      </c>
    </row>
    <row r="265" spans="1:33" s="104" customFormat="1" ht="11.25" x14ac:dyDescent="0.2">
      <c r="A265" s="105" t="s">
        <v>17</v>
      </c>
      <c r="B265" s="357" t="s">
        <v>240</v>
      </c>
      <c r="C265" s="358"/>
      <c r="D265" s="359"/>
      <c r="E265" s="180" t="s">
        <v>125</v>
      </c>
      <c r="F265" s="106">
        <v>1533100</v>
      </c>
      <c r="G265" s="106"/>
      <c r="H265" s="106">
        <v>1533100</v>
      </c>
      <c r="I265" s="106"/>
      <c r="J265" s="106"/>
      <c r="K265" s="106"/>
      <c r="L265" s="106"/>
      <c r="M265" s="106"/>
      <c r="N265" s="106"/>
      <c r="O265" s="106">
        <v>1533100</v>
      </c>
      <c r="P265" s="106"/>
      <c r="Q265" s="106"/>
      <c r="R265" s="106"/>
      <c r="S265" s="106">
        <v>744856.87</v>
      </c>
      <c r="T265" s="106"/>
      <c r="U265" s="106">
        <v>744856.87</v>
      </c>
      <c r="V265" s="106"/>
      <c r="W265" s="106"/>
      <c r="X265" s="106"/>
      <c r="Y265" s="106"/>
      <c r="Z265" s="106"/>
      <c r="AA265" s="106"/>
      <c r="AB265" s="106">
        <v>744856.87</v>
      </c>
      <c r="AC265" s="106"/>
      <c r="AD265" s="126"/>
      <c r="AE265" s="107"/>
      <c r="AF265" s="119"/>
      <c r="AG265" s="103" t="s">
        <v>241</v>
      </c>
    </row>
    <row r="266" spans="1:33" s="104" customFormat="1" ht="11.25" x14ac:dyDescent="0.2">
      <c r="A266" s="105" t="s">
        <v>17</v>
      </c>
      <c r="B266" s="357" t="s">
        <v>240</v>
      </c>
      <c r="C266" s="358"/>
      <c r="D266" s="359"/>
      <c r="E266" s="180" t="s">
        <v>211</v>
      </c>
      <c r="F266" s="106">
        <v>1533100</v>
      </c>
      <c r="G266" s="106"/>
      <c r="H266" s="106">
        <v>1533100</v>
      </c>
      <c r="I266" s="106"/>
      <c r="J266" s="106"/>
      <c r="K266" s="106"/>
      <c r="L266" s="106"/>
      <c r="M266" s="106"/>
      <c r="N266" s="106"/>
      <c r="O266" s="106">
        <v>1533100</v>
      </c>
      <c r="P266" s="106"/>
      <c r="Q266" s="106"/>
      <c r="R266" s="106"/>
      <c r="S266" s="106">
        <v>744856.87</v>
      </c>
      <c r="T266" s="106"/>
      <c r="U266" s="106">
        <v>744856.87</v>
      </c>
      <c r="V266" s="106"/>
      <c r="W266" s="106"/>
      <c r="X266" s="106"/>
      <c r="Y266" s="106"/>
      <c r="Z266" s="106"/>
      <c r="AA266" s="106"/>
      <c r="AB266" s="106">
        <v>744856.87</v>
      </c>
      <c r="AC266" s="106"/>
      <c r="AD266" s="126"/>
      <c r="AE266" s="107"/>
      <c r="AF266" s="119"/>
      <c r="AG266" s="103" t="s">
        <v>242</v>
      </c>
    </row>
    <row r="267" spans="1:33" s="104" customFormat="1" ht="11.25" x14ac:dyDescent="0.2">
      <c r="A267" s="105" t="s">
        <v>17</v>
      </c>
      <c r="B267" s="357" t="s">
        <v>240</v>
      </c>
      <c r="C267" s="358"/>
      <c r="D267" s="359"/>
      <c r="E267" s="180" t="s">
        <v>214</v>
      </c>
      <c r="F267" s="106">
        <v>1533100</v>
      </c>
      <c r="G267" s="106"/>
      <c r="H267" s="106">
        <v>1533100</v>
      </c>
      <c r="I267" s="106"/>
      <c r="J267" s="106"/>
      <c r="K267" s="106"/>
      <c r="L267" s="106"/>
      <c r="M267" s="106"/>
      <c r="N267" s="106"/>
      <c r="O267" s="106">
        <v>1533100</v>
      </c>
      <c r="P267" s="106"/>
      <c r="Q267" s="106"/>
      <c r="R267" s="106"/>
      <c r="S267" s="106">
        <v>744856.87</v>
      </c>
      <c r="T267" s="106"/>
      <c r="U267" s="106">
        <v>744856.87</v>
      </c>
      <c r="V267" s="106"/>
      <c r="W267" s="106"/>
      <c r="X267" s="106"/>
      <c r="Y267" s="106"/>
      <c r="Z267" s="106"/>
      <c r="AA267" s="106"/>
      <c r="AB267" s="106">
        <v>744856.87</v>
      </c>
      <c r="AC267" s="106"/>
      <c r="AD267" s="126"/>
      <c r="AE267" s="107"/>
      <c r="AF267" s="119"/>
      <c r="AG267" s="103" t="s">
        <v>243</v>
      </c>
    </row>
    <row r="268" spans="1:33" s="104" customFormat="1" ht="11.25" x14ac:dyDescent="0.2">
      <c r="A268" s="110" t="s">
        <v>17</v>
      </c>
      <c r="B268" s="360" t="s">
        <v>240</v>
      </c>
      <c r="C268" s="361"/>
      <c r="D268" s="362"/>
      <c r="E268" s="181" t="s">
        <v>217</v>
      </c>
      <c r="F268" s="106">
        <v>1487784.4</v>
      </c>
      <c r="G268" s="111"/>
      <c r="H268" s="106">
        <v>1487784.4</v>
      </c>
      <c r="I268" s="111"/>
      <c r="J268" s="112"/>
      <c r="K268" s="112"/>
      <c r="L268" s="112"/>
      <c r="M268" s="112"/>
      <c r="N268" s="112"/>
      <c r="O268" s="112">
        <v>1487784.4</v>
      </c>
      <c r="P268" s="112"/>
      <c r="Q268" s="112"/>
      <c r="R268" s="112"/>
      <c r="S268" s="106">
        <v>699541.27</v>
      </c>
      <c r="T268" s="111"/>
      <c r="U268" s="106">
        <v>699541.27</v>
      </c>
      <c r="V268" s="111"/>
      <c r="W268" s="112"/>
      <c r="X268" s="112"/>
      <c r="Y268" s="112"/>
      <c r="Z268" s="112"/>
      <c r="AA268" s="112"/>
      <c r="AB268" s="112">
        <v>699541.27</v>
      </c>
      <c r="AC268" s="112"/>
      <c r="AD268" s="128"/>
      <c r="AE268" s="113"/>
      <c r="AF268" s="161" t="str">
        <f>B268&amp;E268</f>
        <v>00003090000000000611</v>
      </c>
      <c r="AG268" s="103" t="str">
        <f>B268&amp;E268</f>
        <v>00003090000000000611</v>
      </c>
    </row>
    <row r="269" spans="1:33" s="104" customFormat="1" ht="11.25" x14ac:dyDescent="0.2">
      <c r="A269" s="110" t="s">
        <v>17</v>
      </c>
      <c r="B269" s="360" t="s">
        <v>240</v>
      </c>
      <c r="C269" s="361"/>
      <c r="D269" s="362"/>
      <c r="E269" s="181" t="s">
        <v>219</v>
      </c>
      <c r="F269" s="106">
        <v>45315.6</v>
      </c>
      <c r="G269" s="111"/>
      <c r="H269" s="106">
        <v>45315.6</v>
      </c>
      <c r="I269" s="111"/>
      <c r="J269" s="112"/>
      <c r="K269" s="112"/>
      <c r="L269" s="112"/>
      <c r="M269" s="112"/>
      <c r="N269" s="112"/>
      <c r="O269" s="112">
        <v>45315.6</v>
      </c>
      <c r="P269" s="112"/>
      <c r="Q269" s="112"/>
      <c r="R269" s="112"/>
      <c r="S269" s="106">
        <v>45315.6</v>
      </c>
      <c r="T269" s="111"/>
      <c r="U269" s="106">
        <v>45315.6</v>
      </c>
      <c r="V269" s="111"/>
      <c r="W269" s="112"/>
      <c r="X269" s="112"/>
      <c r="Y269" s="112"/>
      <c r="Z269" s="112"/>
      <c r="AA269" s="112"/>
      <c r="AB269" s="112">
        <v>45315.6</v>
      </c>
      <c r="AC269" s="112"/>
      <c r="AD269" s="128"/>
      <c r="AE269" s="113"/>
      <c r="AF269" s="161" t="str">
        <f>B269&amp;E269</f>
        <v>00003090000000000612</v>
      </c>
      <c r="AG269" s="103" t="str">
        <f>B269&amp;E269</f>
        <v>00003090000000000612</v>
      </c>
    </row>
    <row r="270" spans="1:33" s="104" customFormat="1" ht="11.25" x14ac:dyDescent="0.2">
      <c r="A270" s="105" t="s">
        <v>17</v>
      </c>
      <c r="B270" s="357" t="s">
        <v>245</v>
      </c>
      <c r="C270" s="358"/>
      <c r="D270" s="359"/>
      <c r="E270" s="180" t="s">
        <v>125</v>
      </c>
      <c r="F270" s="106">
        <v>637400</v>
      </c>
      <c r="G270" s="106"/>
      <c r="H270" s="106">
        <v>637400</v>
      </c>
      <c r="I270" s="106"/>
      <c r="J270" s="106"/>
      <c r="K270" s="106"/>
      <c r="L270" s="106"/>
      <c r="M270" s="106"/>
      <c r="N270" s="106"/>
      <c r="O270" s="106"/>
      <c r="P270" s="106">
        <v>220000</v>
      </c>
      <c r="Q270" s="106">
        <v>417400</v>
      </c>
      <c r="R270" s="106"/>
      <c r="S270" s="106">
        <v>132428.78</v>
      </c>
      <c r="T270" s="106"/>
      <c r="U270" s="106">
        <v>132428.78</v>
      </c>
      <c r="V270" s="106"/>
      <c r="W270" s="106"/>
      <c r="X270" s="106"/>
      <c r="Y270" s="106"/>
      <c r="Z270" s="106"/>
      <c r="AA270" s="106"/>
      <c r="AB270" s="106"/>
      <c r="AC270" s="106">
        <v>35000</v>
      </c>
      <c r="AD270" s="126">
        <v>97428.78</v>
      </c>
      <c r="AE270" s="107"/>
      <c r="AF270" s="119"/>
      <c r="AG270" s="103" t="s">
        <v>246</v>
      </c>
    </row>
    <row r="271" spans="1:33" s="104" customFormat="1" ht="11.25" x14ac:dyDescent="0.2">
      <c r="A271" s="105" t="s">
        <v>17</v>
      </c>
      <c r="B271" s="357" t="s">
        <v>245</v>
      </c>
      <c r="C271" s="358"/>
      <c r="D271" s="359"/>
      <c r="E271" s="180" t="s">
        <v>17</v>
      </c>
      <c r="F271" s="106">
        <v>586400</v>
      </c>
      <c r="G271" s="106"/>
      <c r="H271" s="106">
        <v>586400</v>
      </c>
      <c r="I271" s="106"/>
      <c r="J271" s="106"/>
      <c r="K271" s="106"/>
      <c r="L271" s="106"/>
      <c r="M271" s="106"/>
      <c r="N271" s="106"/>
      <c r="O271" s="106"/>
      <c r="P271" s="106">
        <v>175000</v>
      </c>
      <c r="Q271" s="106">
        <v>411400</v>
      </c>
      <c r="R271" s="106"/>
      <c r="S271" s="106">
        <v>130928.78</v>
      </c>
      <c r="T271" s="106"/>
      <c r="U271" s="106">
        <v>130928.78</v>
      </c>
      <c r="V271" s="106"/>
      <c r="W271" s="106"/>
      <c r="X271" s="106"/>
      <c r="Y271" s="106"/>
      <c r="Z271" s="106"/>
      <c r="AA271" s="106"/>
      <c r="AB271" s="106"/>
      <c r="AC271" s="106">
        <v>35000</v>
      </c>
      <c r="AD271" s="126">
        <v>95928.78</v>
      </c>
      <c r="AE271" s="107"/>
      <c r="AF271" s="119"/>
      <c r="AG271" s="103" t="s">
        <v>247</v>
      </c>
    </row>
    <row r="272" spans="1:33" s="104" customFormat="1" ht="11.25" x14ac:dyDescent="0.2">
      <c r="A272" s="105" t="s">
        <v>17</v>
      </c>
      <c r="B272" s="357" t="s">
        <v>245</v>
      </c>
      <c r="C272" s="358"/>
      <c r="D272" s="359"/>
      <c r="E272" s="180" t="s">
        <v>148</v>
      </c>
      <c r="F272" s="106">
        <v>586400</v>
      </c>
      <c r="G272" s="106"/>
      <c r="H272" s="106">
        <v>586400</v>
      </c>
      <c r="I272" s="106"/>
      <c r="J272" s="106"/>
      <c r="K272" s="106"/>
      <c r="L272" s="106"/>
      <c r="M272" s="106"/>
      <c r="N272" s="106"/>
      <c r="O272" s="106"/>
      <c r="P272" s="106">
        <v>175000</v>
      </c>
      <c r="Q272" s="106">
        <v>411400</v>
      </c>
      <c r="R272" s="106"/>
      <c r="S272" s="106">
        <v>130928.78</v>
      </c>
      <c r="T272" s="106"/>
      <c r="U272" s="106">
        <v>130928.78</v>
      </c>
      <c r="V272" s="106"/>
      <c r="W272" s="106"/>
      <c r="X272" s="106"/>
      <c r="Y272" s="106"/>
      <c r="Z272" s="106"/>
      <c r="AA272" s="106"/>
      <c r="AB272" s="106"/>
      <c r="AC272" s="106">
        <v>35000</v>
      </c>
      <c r="AD272" s="126">
        <v>95928.78</v>
      </c>
      <c r="AE272" s="107"/>
      <c r="AF272" s="119"/>
      <c r="AG272" s="103" t="s">
        <v>248</v>
      </c>
    </row>
    <row r="273" spans="1:33" s="104" customFormat="1" ht="11.25" x14ac:dyDescent="0.2">
      <c r="A273" s="110" t="s">
        <v>17</v>
      </c>
      <c r="B273" s="360" t="s">
        <v>245</v>
      </c>
      <c r="C273" s="361"/>
      <c r="D273" s="362"/>
      <c r="E273" s="181" t="s">
        <v>153</v>
      </c>
      <c r="F273" s="106">
        <v>586400</v>
      </c>
      <c r="G273" s="111"/>
      <c r="H273" s="106">
        <v>586400</v>
      </c>
      <c r="I273" s="111"/>
      <c r="J273" s="112"/>
      <c r="K273" s="112"/>
      <c r="L273" s="112"/>
      <c r="M273" s="112"/>
      <c r="N273" s="112"/>
      <c r="O273" s="112"/>
      <c r="P273" s="112">
        <v>175000</v>
      </c>
      <c r="Q273" s="112">
        <v>411400</v>
      </c>
      <c r="R273" s="112"/>
      <c r="S273" s="106">
        <v>130928.78</v>
      </c>
      <c r="T273" s="111"/>
      <c r="U273" s="106">
        <v>130928.78</v>
      </c>
      <c r="V273" s="111"/>
      <c r="W273" s="112"/>
      <c r="X273" s="112"/>
      <c r="Y273" s="112"/>
      <c r="Z273" s="112"/>
      <c r="AA273" s="112"/>
      <c r="AB273" s="112"/>
      <c r="AC273" s="112">
        <v>35000</v>
      </c>
      <c r="AD273" s="128">
        <v>95928.78</v>
      </c>
      <c r="AE273" s="113"/>
      <c r="AF273" s="161" t="str">
        <f>B273&amp;E273</f>
        <v>00003100000000000244</v>
      </c>
      <c r="AG273" s="103" t="str">
        <f>B273&amp;E273</f>
        <v>00003100000000000244</v>
      </c>
    </row>
    <row r="274" spans="1:33" s="104" customFormat="1" ht="11.25" x14ac:dyDescent="0.2">
      <c r="A274" s="105" t="s">
        <v>17</v>
      </c>
      <c r="B274" s="357" t="s">
        <v>245</v>
      </c>
      <c r="C274" s="358"/>
      <c r="D274" s="359"/>
      <c r="E274" s="180" t="s">
        <v>162</v>
      </c>
      <c r="F274" s="106">
        <v>51000</v>
      </c>
      <c r="G274" s="106"/>
      <c r="H274" s="106">
        <v>51000</v>
      </c>
      <c r="I274" s="106"/>
      <c r="J274" s="106"/>
      <c r="K274" s="106"/>
      <c r="L274" s="106"/>
      <c r="M274" s="106"/>
      <c r="N274" s="106"/>
      <c r="O274" s="106"/>
      <c r="P274" s="106">
        <v>45000</v>
      </c>
      <c r="Q274" s="106">
        <v>6000</v>
      </c>
      <c r="R274" s="106"/>
      <c r="S274" s="106">
        <v>1500</v>
      </c>
      <c r="T274" s="106"/>
      <c r="U274" s="106">
        <v>1500</v>
      </c>
      <c r="V274" s="106"/>
      <c r="W274" s="106"/>
      <c r="X274" s="106"/>
      <c r="Y274" s="106"/>
      <c r="Z274" s="106"/>
      <c r="AA274" s="106"/>
      <c r="AB274" s="106"/>
      <c r="AC274" s="106">
        <v>0</v>
      </c>
      <c r="AD274" s="126">
        <v>1500</v>
      </c>
      <c r="AE274" s="107"/>
      <c r="AF274" s="119"/>
      <c r="AG274" s="103" t="s">
        <v>249</v>
      </c>
    </row>
    <row r="275" spans="1:33" s="104" customFormat="1" ht="11.25" x14ac:dyDescent="0.2">
      <c r="A275" s="105" t="s">
        <v>17</v>
      </c>
      <c r="B275" s="357" t="s">
        <v>245</v>
      </c>
      <c r="C275" s="358"/>
      <c r="D275" s="359"/>
      <c r="E275" s="180" t="s">
        <v>251</v>
      </c>
      <c r="F275" s="106">
        <v>45000</v>
      </c>
      <c r="G275" s="106"/>
      <c r="H275" s="106">
        <v>45000</v>
      </c>
      <c r="I275" s="106"/>
      <c r="J275" s="106"/>
      <c r="K275" s="106"/>
      <c r="L275" s="106"/>
      <c r="M275" s="106"/>
      <c r="N275" s="106"/>
      <c r="O275" s="106"/>
      <c r="P275" s="106">
        <v>45000</v>
      </c>
      <c r="Q275" s="106"/>
      <c r="R275" s="106"/>
      <c r="S275" s="106">
        <v>0</v>
      </c>
      <c r="T275" s="106"/>
      <c r="U275" s="106">
        <v>0</v>
      </c>
      <c r="V275" s="106"/>
      <c r="W275" s="106"/>
      <c r="X275" s="106"/>
      <c r="Y275" s="106"/>
      <c r="Z275" s="106"/>
      <c r="AA275" s="106"/>
      <c r="AB275" s="106"/>
      <c r="AC275" s="106">
        <v>0</v>
      </c>
      <c r="AD275" s="126"/>
      <c r="AE275" s="107"/>
      <c r="AF275" s="119"/>
      <c r="AG275" s="103" t="s">
        <v>252</v>
      </c>
    </row>
    <row r="276" spans="1:33" s="104" customFormat="1" ht="11.25" x14ac:dyDescent="0.2">
      <c r="A276" s="110" t="s">
        <v>17</v>
      </c>
      <c r="B276" s="360" t="s">
        <v>245</v>
      </c>
      <c r="C276" s="361"/>
      <c r="D276" s="362"/>
      <c r="E276" s="181" t="s">
        <v>254</v>
      </c>
      <c r="F276" s="106">
        <v>45000</v>
      </c>
      <c r="G276" s="111"/>
      <c r="H276" s="106">
        <v>45000</v>
      </c>
      <c r="I276" s="111"/>
      <c r="J276" s="112"/>
      <c r="K276" s="112"/>
      <c r="L276" s="112"/>
      <c r="M276" s="112"/>
      <c r="N276" s="112"/>
      <c r="O276" s="112"/>
      <c r="P276" s="112">
        <v>45000</v>
      </c>
      <c r="Q276" s="112"/>
      <c r="R276" s="112"/>
      <c r="S276" s="106">
        <v>0</v>
      </c>
      <c r="T276" s="111"/>
      <c r="U276" s="106">
        <v>0</v>
      </c>
      <c r="V276" s="111"/>
      <c r="W276" s="112"/>
      <c r="X276" s="112"/>
      <c r="Y276" s="112"/>
      <c r="Z276" s="112"/>
      <c r="AA276" s="112"/>
      <c r="AB276" s="112"/>
      <c r="AC276" s="112">
        <v>0</v>
      </c>
      <c r="AD276" s="128"/>
      <c r="AE276" s="113"/>
      <c r="AF276" s="161" t="str">
        <f>B276&amp;E276</f>
        <v>00003100000000000811</v>
      </c>
      <c r="AG276" s="103" t="str">
        <f>B276&amp;E276</f>
        <v>00003100000000000811</v>
      </c>
    </row>
    <row r="277" spans="1:33" s="104" customFormat="1" ht="11.25" x14ac:dyDescent="0.2">
      <c r="A277" s="105" t="s">
        <v>17</v>
      </c>
      <c r="B277" s="357" t="s">
        <v>245</v>
      </c>
      <c r="C277" s="358"/>
      <c r="D277" s="359"/>
      <c r="E277" s="180" t="s">
        <v>170</v>
      </c>
      <c r="F277" s="106">
        <v>6000</v>
      </c>
      <c r="G277" s="106"/>
      <c r="H277" s="106">
        <v>6000</v>
      </c>
      <c r="I277" s="106"/>
      <c r="J277" s="106"/>
      <c r="K277" s="106"/>
      <c r="L277" s="106"/>
      <c r="M277" s="106"/>
      <c r="N277" s="106"/>
      <c r="O277" s="106"/>
      <c r="P277" s="106"/>
      <c r="Q277" s="106">
        <v>6000</v>
      </c>
      <c r="R277" s="106"/>
      <c r="S277" s="106">
        <v>1500</v>
      </c>
      <c r="T277" s="106"/>
      <c r="U277" s="106">
        <v>1500</v>
      </c>
      <c r="V277" s="106"/>
      <c r="W277" s="106"/>
      <c r="X277" s="106"/>
      <c r="Y277" s="106"/>
      <c r="Z277" s="106"/>
      <c r="AA277" s="106"/>
      <c r="AB277" s="106"/>
      <c r="AC277" s="106"/>
      <c r="AD277" s="126">
        <v>1500</v>
      </c>
      <c r="AE277" s="107"/>
      <c r="AF277" s="119"/>
      <c r="AG277" s="103" t="s">
        <v>255</v>
      </c>
    </row>
    <row r="278" spans="1:33" s="104" customFormat="1" ht="11.25" x14ac:dyDescent="0.2">
      <c r="A278" s="110" t="s">
        <v>17</v>
      </c>
      <c r="B278" s="360" t="s">
        <v>245</v>
      </c>
      <c r="C278" s="361"/>
      <c r="D278" s="362"/>
      <c r="E278" s="181" t="s">
        <v>175</v>
      </c>
      <c r="F278" s="106">
        <v>6000</v>
      </c>
      <c r="G278" s="111"/>
      <c r="H278" s="106">
        <v>6000</v>
      </c>
      <c r="I278" s="111"/>
      <c r="J278" s="112"/>
      <c r="K278" s="112"/>
      <c r="L278" s="112"/>
      <c r="M278" s="112"/>
      <c r="N278" s="112"/>
      <c r="O278" s="112"/>
      <c r="P278" s="112"/>
      <c r="Q278" s="112">
        <v>6000</v>
      </c>
      <c r="R278" s="112"/>
      <c r="S278" s="106">
        <v>1500</v>
      </c>
      <c r="T278" s="111"/>
      <c r="U278" s="106">
        <v>1500</v>
      </c>
      <c r="V278" s="111"/>
      <c r="W278" s="112"/>
      <c r="X278" s="112"/>
      <c r="Y278" s="112"/>
      <c r="Z278" s="112"/>
      <c r="AA278" s="112"/>
      <c r="AB278" s="112"/>
      <c r="AC278" s="112"/>
      <c r="AD278" s="128">
        <v>1500</v>
      </c>
      <c r="AE278" s="113"/>
      <c r="AF278" s="161" t="str">
        <f>B278&amp;E278</f>
        <v>00003100000000000852</v>
      </c>
      <c r="AG278" s="103" t="str">
        <f>B278&amp;E278</f>
        <v>00003100000000000852</v>
      </c>
    </row>
    <row r="279" spans="1:33" s="104" customFormat="1" ht="11.25" x14ac:dyDescent="0.2">
      <c r="A279" s="105" t="s">
        <v>17</v>
      </c>
      <c r="B279" s="357" t="s">
        <v>257</v>
      </c>
      <c r="C279" s="358"/>
      <c r="D279" s="359"/>
      <c r="E279" s="180" t="s">
        <v>125</v>
      </c>
      <c r="F279" s="106">
        <v>1542817.2</v>
      </c>
      <c r="G279" s="106"/>
      <c r="H279" s="106">
        <v>1542817.2</v>
      </c>
      <c r="I279" s="106"/>
      <c r="J279" s="106"/>
      <c r="K279" s="106"/>
      <c r="L279" s="106"/>
      <c r="M279" s="106"/>
      <c r="N279" s="106"/>
      <c r="O279" s="106"/>
      <c r="P279" s="106">
        <v>1517817.2</v>
      </c>
      <c r="Q279" s="106">
        <v>25000</v>
      </c>
      <c r="R279" s="106"/>
      <c r="S279" s="106">
        <v>445000</v>
      </c>
      <c r="T279" s="106"/>
      <c r="U279" s="106">
        <v>445000</v>
      </c>
      <c r="V279" s="106"/>
      <c r="W279" s="106"/>
      <c r="X279" s="106"/>
      <c r="Y279" s="106"/>
      <c r="Z279" s="106"/>
      <c r="AA279" s="106"/>
      <c r="AB279" s="106"/>
      <c r="AC279" s="106">
        <v>445000</v>
      </c>
      <c r="AD279" s="126">
        <v>0</v>
      </c>
      <c r="AE279" s="107"/>
      <c r="AF279" s="119"/>
      <c r="AG279" s="103" t="s">
        <v>258</v>
      </c>
    </row>
    <row r="280" spans="1:33" s="104" customFormat="1" ht="11.25" x14ac:dyDescent="0.2">
      <c r="A280" s="105" t="s">
        <v>17</v>
      </c>
      <c r="B280" s="357" t="s">
        <v>257</v>
      </c>
      <c r="C280" s="358"/>
      <c r="D280" s="359"/>
      <c r="E280" s="180" t="s">
        <v>17</v>
      </c>
      <c r="F280" s="106">
        <v>37000</v>
      </c>
      <c r="G280" s="106"/>
      <c r="H280" s="106">
        <v>37000</v>
      </c>
      <c r="I280" s="106"/>
      <c r="J280" s="106"/>
      <c r="K280" s="106"/>
      <c r="L280" s="106"/>
      <c r="M280" s="106"/>
      <c r="N280" s="106"/>
      <c r="O280" s="106"/>
      <c r="P280" s="106">
        <v>12000</v>
      </c>
      <c r="Q280" s="106">
        <v>25000</v>
      </c>
      <c r="R280" s="106"/>
      <c r="S280" s="106">
        <v>0</v>
      </c>
      <c r="T280" s="106"/>
      <c r="U280" s="106">
        <v>0</v>
      </c>
      <c r="V280" s="106"/>
      <c r="W280" s="106"/>
      <c r="X280" s="106"/>
      <c r="Y280" s="106"/>
      <c r="Z280" s="106"/>
      <c r="AA280" s="106"/>
      <c r="AB280" s="106"/>
      <c r="AC280" s="106">
        <v>0</v>
      </c>
      <c r="AD280" s="126">
        <v>0</v>
      </c>
      <c r="AE280" s="107"/>
      <c r="AF280" s="119"/>
      <c r="AG280" s="103" t="s">
        <v>259</v>
      </c>
    </row>
    <row r="281" spans="1:33" s="104" customFormat="1" ht="11.25" x14ac:dyDescent="0.2">
      <c r="A281" s="105" t="s">
        <v>17</v>
      </c>
      <c r="B281" s="357" t="s">
        <v>257</v>
      </c>
      <c r="C281" s="358"/>
      <c r="D281" s="359"/>
      <c r="E281" s="180" t="s">
        <v>148</v>
      </c>
      <c r="F281" s="106">
        <v>37000</v>
      </c>
      <c r="G281" s="106"/>
      <c r="H281" s="106">
        <v>37000</v>
      </c>
      <c r="I281" s="106"/>
      <c r="J281" s="106"/>
      <c r="K281" s="106"/>
      <c r="L281" s="106"/>
      <c r="M281" s="106"/>
      <c r="N281" s="106"/>
      <c r="O281" s="106"/>
      <c r="P281" s="106">
        <v>12000</v>
      </c>
      <c r="Q281" s="106">
        <v>25000</v>
      </c>
      <c r="R281" s="106"/>
      <c r="S281" s="106">
        <v>0</v>
      </c>
      <c r="T281" s="106"/>
      <c r="U281" s="106">
        <v>0</v>
      </c>
      <c r="V281" s="106"/>
      <c r="W281" s="106"/>
      <c r="X281" s="106"/>
      <c r="Y281" s="106"/>
      <c r="Z281" s="106"/>
      <c r="AA281" s="106"/>
      <c r="AB281" s="106"/>
      <c r="AC281" s="106">
        <v>0</v>
      </c>
      <c r="AD281" s="126">
        <v>0</v>
      </c>
      <c r="AE281" s="107"/>
      <c r="AF281" s="119"/>
      <c r="AG281" s="103" t="s">
        <v>260</v>
      </c>
    </row>
    <row r="282" spans="1:33" s="104" customFormat="1" ht="11.25" x14ac:dyDescent="0.2">
      <c r="A282" s="110" t="s">
        <v>17</v>
      </c>
      <c r="B282" s="360" t="s">
        <v>257</v>
      </c>
      <c r="C282" s="361"/>
      <c r="D282" s="362"/>
      <c r="E282" s="181" t="s">
        <v>153</v>
      </c>
      <c r="F282" s="106">
        <v>37000</v>
      </c>
      <c r="G282" s="111"/>
      <c r="H282" s="106">
        <v>37000</v>
      </c>
      <c r="I282" s="111"/>
      <c r="J282" s="112"/>
      <c r="K282" s="112"/>
      <c r="L282" s="112"/>
      <c r="M282" s="112"/>
      <c r="N282" s="112"/>
      <c r="O282" s="112"/>
      <c r="P282" s="112">
        <v>12000</v>
      </c>
      <c r="Q282" s="112">
        <v>25000</v>
      </c>
      <c r="R282" s="112"/>
      <c r="S282" s="106">
        <v>0</v>
      </c>
      <c r="T282" s="111"/>
      <c r="U282" s="106">
        <v>0</v>
      </c>
      <c r="V282" s="111"/>
      <c r="W282" s="112"/>
      <c r="X282" s="112"/>
      <c r="Y282" s="112"/>
      <c r="Z282" s="112"/>
      <c r="AA282" s="112"/>
      <c r="AB282" s="112"/>
      <c r="AC282" s="112">
        <v>0</v>
      </c>
      <c r="AD282" s="128">
        <v>0</v>
      </c>
      <c r="AE282" s="113"/>
      <c r="AF282" s="161" t="str">
        <f>B282&amp;E282</f>
        <v>00003140000000000244</v>
      </c>
      <c r="AG282" s="103" t="str">
        <f>B282&amp;E282</f>
        <v>00003140000000000244</v>
      </c>
    </row>
    <row r="283" spans="1:33" s="104" customFormat="1" ht="11.25" x14ac:dyDescent="0.2">
      <c r="A283" s="105" t="s">
        <v>17</v>
      </c>
      <c r="B283" s="357" t="s">
        <v>257</v>
      </c>
      <c r="C283" s="358"/>
      <c r="D283" s="359"/>
      <c r="E283" s="180" t="s">
        <v>262</v>
      </c>
      <c r="F283" s="106">
        <v>1505817.2</v>
      </c>
      <c r="G283" s="106"/>
      <c r="H283" s="106">
        <v>1505817.2</v>
      </c>
      <c r="I283" s="106"/>
      <c r="J283" s="106"/>
      <c r="K283" s="106"/>
      <c r="L283" s="106"/>
      <c r="M283" s="106"/>
      <c r="N283" s="106"/>
      <c r="O283" s="106"/>
      <c r="P283" s="106">
        <v>1505817.2</v>
      </c>
      <c r="Q283" s="106"/>
      <c r="R283" s="106"/>
      <c r="S283" s="106">
        <v>445000</v>
      </c>
      <c r="T283" s="106"/>
      <c r="U283" s="106">
        <v>445000</v>
      </c>
      <c r="V283" s="106"/>
      <c r="W283" s="106"/>
      <c r="X283" s="106"/>
      <c r="Y283" s="106"/>
      <c r="Z283" s="106"/>
      <c r="AA283" s="106"/>
      <c r="AB283" s="106"/>
      <c r="AC283" s="106">
        <v>445000</v>
      </c>
      <c r="AD283" s="126"/>
      <c r="AE283" s="107"/>
      <c r="AF283" s="119"/>
      <c r="AG283" s="103" t="s">
        <v>263</v>
      </c>
    </row>
    <row r="284" spans="1:33" s="104" customFormat="1" ht="11.25" x14ac:dyDescent="0.2">
      <c r="A284" s="105" t="s">
        <v>17</v>
      </c>
      <c r="B284" s="357" t="s">
        <v>257</v>
      </c>
      <c r="C284" s="358"/>
      <c r="D284" s="359"/>
      <c r="E284" s="180" t="s">
        <v>265</v>
      </c>
      <c r="F284" s="106">
        <v>1505817.2</v>
      </c>
      <c r="G284" s="106"/>
      <c r="H284" s="106">
        <v>1505817.2</v>
      </c>
      <c r="I284" s="106"/>
      <c r="J284" s="106"/>
      <c r="K284" s="106"/>
      <c r="L284" s="106"/>
      <c r="M284" s="106"/>
      <c r="N284" s="106"/>
      <c r="O284" s="106"/>
      <c r="P284" s="106">
        <v>1505817.2</v>
      </c>
      <c r="Q284" s="106"/>
      <c r="R284" s="106"/>
      <c r="S284" s="106">
        <v>445000</v>
      </c>
      <c r="T284" s="106"/>
      <c r="U284" s="106">
        <v>445000</v>
      </c>
      <c r="V284" s="106"/>
      <c r="W284" s="106"/>
      <c r="X284" s="106"/>
      <c r="Y284" s="106"/>
      <c r="Z284" s="106"/>
      <c r="AA284" s="106"/>
      <c r="AB284" s="106"/>
      <c r="AC284" s="106">
        <v>445000</v>
      </c>
      <c r="AD284" s="126"/>
      <c r="AE284" s="107"/>
      <c r="AF284" s="119"/>
      <c r="AG284" s="103" t="s">
        <v>266</v>
      </c>
    </row>
    <row r="285" spans="1:33" s="104" customFormat="1" ht="11.25" x14ac:dyDescent="0.2">
      <c r="A285" s="110" t="s">
        <v>17</v>
      </c>
      <c r="B285" s="360" t="s">
        <v>257</v>
      </c>
      <c r="C285" s="361"/>
      <c r="D285" s="362"/>
      <c r="E285" s="181" t="s">
        <v>268</v>
      </c>
      <c r="F285" s="106">
        <v>1505817.2</v>
      </c>
      <c r="G285" s="111"/>
      <c r="H285" s="106">
        <v>1505817.2</v>
      </c>
      <c r="I285" s="111"/>
      <c r="J285" s="112"/>
      <c r="K285" s="112"/>
      <c r="L285" s="112"/>
      <c r="M285" s="112"/>
      <c r="N285" s="112"/>
      <c r="O285" s="112"/>
      <c r="P285" s="112">
        <v>1505817.2</v>
      </c>
      <c r="Q285" s="112"/>
      <c r="R285" s="112"/>
      <c r="S285" s="106">
        <v>445000</v>
      </c>
      <c r="T285" s="111"/>
      <c r="U285" s="106">
        <v>445000</v>
      </c>
      <c r="V285" s="111"/>
      <c r="W285" s="112"/>
      <c r="X285" s="112"/>
      <c r="Y285" s="112"/>
      <c r="Z285" s="112"/>
      <c r="AA285" s="112"/>
      <c r="AB285" s="112"/>
      <c r="AC285" s="112">
        <v>445000</v>
      </c>
      <c r="AD285" s="128"/>
      <c r="AE285" s="113"/>
      <c r="AF285" s="161" t="str">
        <f>B285&amp;E285</f>
        <v>00003140000000000414</v>
      </c>
      <c r="AG285" s="103" t="str">
        <f>B285&amp;E285</f>
        <v>00003140000000000414</v>
      </c>
    </row>
    <row r="286" spans="1:33" s="104" customFormat="1" ht="11.25" x14ac:dyDescent="0.2">
      <c r="A286" s="105" t="s">
        <v>17</v>
      </c>
      <c r="B286" s="357" t="s">
        <v>270</v>
      </c>
      <c r="C286" s="358"/>
      <c r="D286" s="359"/>
      <c r="E286" s="180" t="s">
        <v>125</v>
      </c>
      <c r="F286" s="106">
        <v>68989656.209999993</v>
      </c>
      <c r="G286" s="106"/>
      <c r="H286" s="106">
        <v>68989656.209999993</v>
      </c>
      <c r="I286" s="106"/>
      <c r="J286" s="106"/>
      <c r="K286" s="106"/>
      <c r="L286" s="106"/>
      <c r="M286" s="106"/>
      <c r="N286" s="106"/>
      <c r="O286" s="106">
        <v>16436933.109999999</v>
      </c>
      <c r="P286" s="106">
        <v>38136687.109999999</v>
      </c>
      <c r="Q286" s="106">
        <v>14416035.99</v>
      </c>
      <c r="R286" s="106"/>
      <c r="S286" s="106">
        <v>21664582.68</v>
      </c>
      <c r="T286" s="106"/>
      <c r="U286" s="106">
        <v>21664582.68</v>
      </c>
      <c r="V286" s="106"/>
      <c r="W286" s="106"/>
      <c r="X286" s="106"/>
      <c r="Y286" s="106"/>
      <c r="Z286" s="106"/>
      <c r="AA286" s="106"/>
      <c r="AB286" s="106">
        <v>3820996.73</v>
      </c>
      <c r="AC286" s="106">
        <v>13704132.82</v>
      </c>
      <c r="AD286" s="126">
        <v>4139453.13</v>
      </c>
      <c r="AE286" s="107"/>
      <c r="AF286" s="119"/>
      <c r="AG286" s="103" t="s">
        <v>271</v>
      </c>
    </row>
    <row r="287" spans="1:33" s="104" customFormat="1" ht="11.25" x14ac:dyDescent="0.2">
      <c r="A287" s="105" t="s">
        <v>17</v>
      </c>
      <c r="B287" s="357" t="s">
        <v>273</v>
      </c>
      <c r="C287" s="358"/>
      <c r="D287" s="359"/>
      <c r="E287" s="180" t="s">
        <v>125</v>
      </c>
      <c r="F287" s="106">
        <v>407100</v>
      </c>
      <c r="G287" s="106"/>
      <c r="H287" s="106">
        <v>407100</v>
      </c>
      <c r="I287" s="106"/>
      <c r="J287" s="106"/>
      <c r="K287" s="106"/>
      <c r="L287" s="106"/>
      <c r="M287" s="106"/>
      <c r="N287" s="106"/>
      <c r="O287" s="106">
        <v>407100</v>
      </c>
      <c r="P287" s="106"/>
      <c r="Q287" s="106"/>
      <c r="R287" s="106"/>
      <c r="S287" s="106">
        <v>13600</v>
      </c>
      <c r="T287" s="106"/>
      <c r="U287" s="106">
        <v>13600</v>
      </c>
      <c r="V287" s="106"/>
      <c r="W287" s="106"/>
      <c r="X287" s="106"/>
      <c r="Y287" s="106"/>
      <c r="Z287" s="106"/>
      <c r="AA287" s="106"/>
      <c r="AB287" s="106">
        <v>13600</v>
      </c>
      <c r="AC287" s="106"/>
      <c r="AD287" s="126"/>
      <c r="AE287" s="107"/>
      <c r="AF287" s="119"/>
      <c r="AG287" s="103" t="s">
        <v>274</v>
      </c>
    </row>
    <row r="288" spans="1:33" s="104" customFormat="1" ht="11.25" x14ac:dyDescent="0.2">
      <c r="A288" s="105" t="s">
        <v>17</v>
      </c>
      <c r="B288" s="357" t="s">
        <v>273</v>
      </c>
      <c r="C288" s="358"/>
      <c r="D288" s="359"/>
      <c r="E288" s="180" t="s">
        <v>17</v>
      </c>
      <c r="F288" s="106">
        <v>407100</v>
      </c>
      <c r="G288" s="106"/>
      <c r="H288" s="106">
        <v>407100</v>
      </c>
      <c r="I288" s="106"/>
      <c r="J288" s="106"/>
      <c r="K288" s="106"/>
      <c r="L288" s="106"/>
      <c r="M288" s="106"/>
      <c r="N288" s="106"/>
      <c r="O288" s="106">
        <v>407100</v>
      </c>
      <c r="P288" s="106"/>
      <c r="Q288" s="106"/>
      <c r="R288" s="106"/>
      <c r="S288" s="106">
        <v>13600</v>
      </c>
      <c r="T288" s="106"/>
      <c r="U288" s="106">
        <v>13600</v>
      </c>
      <c r="V288" s="106"/>
      <c r="W288" s="106"/>
      <c r="X288" s="106"/>
      <c r="Y288" s="106"/>
      <c r="Z288" s="106"/>
      <c r="AA288" s="106"/>
      <c r="AB288" s="106">
        <v>13600</v>
      </c>
      <c r="AC288" s="106"/>
      <c r="AD288" s="126"/>
      <c r="AE288" s="107"/>
      <c r="AF288" s="119"/>
      <c r="AG288" s="103" t="s">
        <v>275</v>
      </c>
    </row>
    <row r="289" spans="1:33" s="104" customFormat="1" ht="11.25" x14ac:dyDescent="0.2">
      <c r="A289" s="105" t="s">
        <v>17</v>
      </c>
      <c r="B289" s="357" t="s">
        <v>273</v>
      </c>
      <c r="C289" s="358"/>
      <c r="D289" s="359"/>
      <c r="E289" s="180" t="s">
        <v>148</v>
      </c>
      <c r="F289" s="106">
        <v>407100</v>
      </c>
      <c r="G289" s="106"/>
      <c r="H289" s="106">
        <v>407100</v>
      </c>
      <c r="I289" s="106"/>
      <c r="J289" s="106"/>
      <c r="K289" s="106"/>
      <c r="L289" s="106"/>
      <c r="M289" s="106"/>
      <c r="N289" s="106"/>
      <c r="O289" s="106">
        <v>407100</v>
      </c>
      <c r="P289" s="106"/>
      <c r="Q289" s="106"/>
      <c r="R289" s="106"/>
      <c r="S289" s="106">
        <v>13600</v>
      </c>
      <c r="T289" s="106"/>
      <c r="U289" s="106">
        <v>13600</v>
      </c>
      <c r="V289" s="106"/>
      <c r="W289" s="106"/>
      <c r="X289" s="106"/>
      <c r="Y289" s="106"/>
      <c r="Z289" s="106"/>
      <c r="AA289" s="106"/>
      <c r="AB289" s="106">
        <v>13600</v>
      </c>
      <c r="AC289" s="106"/>
      <c r="AD289" s="126"/>
      <c r="AE289" s="107"/>
      <c r="AF289" s="119"/>
      <c r="AG289" s="103" t="s">
        <v>276</v>
      </c>
    </row>
    <row r="290" spans="1:33" s="104" customFormat="1" ht="11.25" x14ac:dyDescent="0.2">
      <c r="A290" s="110" t="s">
        <v>17</v>
      </c>
      <c r="B290" s="360" t="s">
        <v>273</v>
      </c>
      <c r="C290" s="361"/>
      <c r="D290" s="362"/>
      <c r="E290" s="181" t="s">
        <v>153</v>
      </c>
      <c r="F290" s="106">
        <v>407100</v>
      </c>
      <c r="G290" s="111"/>
      <c r="H290" s="106">
        <v>407100</v>
      </c>
      <c r="I290" s="111"/>
      <c r="J290" s="112"/>
      <c r="K290" s="112"/>
      <c r="L290" s="112"/>
      <c r="M290" s="112"/>
      <c r="N290" s="112"/>
      <c r="O290" s="112">
        <v>407100</v>
      </c>
      <c r="P290" s="112"/>
      <c r="Q290" s="112"/>
      <c r="R290" s="112"/>
      <c r="S290" s="106">
        <v>13600</v>
      </c>
      <c r="T290" s="111"/>
      <c r="U290" s="106">
        <v>13600</v>
      </c>
      <c r="V290" s="111"/>
      <c r="W290" s="112"/>
      <c r="X290" s="112"/>
      <c r="Y290" s="112"/>
      <c r="Z290" s="112"/>
      <c r="AA290" s="112"/>
      <c r="AB290" s="112">
        <v>13600</v>
      </c>
      <c r="AC290" s="112"/>
      <c r="AD290" s="128"/>
      <c r="AE290" s="113"/>
      <c r="AF290" s="161" t="str">
        <f>B290&amp;E290</f>
        <v>00004050000000000244</v>
      </c>
      <c r="AG290" s="103" t="str">
        <f>B290&amp;E290</f>
        <v>00004050000000000244</v>
      </c>
    </row>
    <row r="291" spans="1:33" s="104" customFormat="1" ht="11.25" x14ac:dyDescent="0.2">
      <c r="A291" s="105" t="s">
        <v>17</v>
      </c>
      <c r="B291" s="357" t="s">
        <v>278</v>
      </c>
      <c r="C291" s="358"/>
      <c r="D291" s="359"/>
      <c r="E291" s="180" t="s">
        <v>125</v>
      </c>
      <c r="F291" s="106">
        <v>67163356.209999993</v>
      </c>
      <c r="G291" s="106"/>
      <c r="H291" s="106">
        <v>67163356.209999993</v>
      </c>
      <c r="I291" s="106"/>
      <c r="J291" s="106"/>
      <c r="K291" s="106"/>
      <c r="L291" s="106"/>
      <c r="M291" s="106"/>
      <c r="N291" s="106"/>
      <c r="O291" s="106">
        <v>15457033.109999999</v>
      </c>
      <c r="P291" s="106">
        <v>37665287.109999999</v>
      </c>
      <c r="Q291" s="106">
        <v>14041035.99</v>
      </c>
      <c r="R291" s="106"/>
      <c r="S291" s="106">
        <v>21160127.23</v>
      </c>
      <c r="T291" s="106"/>
      <c r="U291" s="106">
        <v>21160127.23</v>
      </c>
      <c r="V291" s="106"/>
      <c r="W291" s="106"/>
      <c r="X291" s="106"/>
      <c r="Y291" s="106"/>
      <c r="Z291" s="106"/>
      <c r="AA291" s="106"/>
      <c r="AB291" s="106">
        <v>3798196.73</v>
      </c>
      <c r="AC291" s="106">
        <v>13462982.82</v>
      </c>
      <c r="AD291" s="126">
        <v>3898947.68</v>
      </c>
      <c r="AE291" s="107"/>
      <c r="AF291" s="119"/>
      <c r="AG291" s="103" t="s">
        <v>279</v>
      </c>
    </row>
    <row r="292" spans="1:33" s="104" customFormat="1" ht="11.25" x14ac:dyDescent="0.2">
      <c r="A292" s="105" t="s">
        <v>17</v>
      </c>
      <c r="B292" s="357" t="s">
        <v>278</v>
      </c>
      <c r="C292" s="358"/>
      <c r="D292" s="359"/>
      <c r="E292" s="180" t="s">
        <v>17</v>
      </c>
      <c r="F292" s="106">
        <v>62485180.689999998</v>
      </c>
      <c r="G292" s="106"/>
      <c r="H292" s="106">
        <v>62485180.689999998</v>
      </c>
      <c r="I292" s="106"/>
      <c r="J292" s="106"/>
      <c r="K292" s="106"/>
      <c r="L292" s="106"/>
      <c r="M292" s="106"/>
      <c r="N292" s="106"/>
      <c r="O292" s="106">
        <v>15457033.109999999</v>
      </c>
      <c r="P292" s="106">
        <v>32987111.59</v>
      </c>
      <c r="Q292" s="106">
        <v>14041035.99</v>
      </c>
      <c r="R292" s="106"/>
      <c r="S292" s="106">
        <v>21160127.23</v>
      </c>
      <c r="T292" s="106"/>
      <c r="U292" s="106">
        <v>21160127.23</v>
      </c>
      <c r="V292" s="106"/>
      <c r="W292" s="106"/>
      <c r="X292" s="106"/>
      <c r="Y292" s="106"/>
      <c r="Z292" s="106"/>
      <c r="AA292" s="106"/>
      <c r="AB292" s="106">
        <v>3798196.73</v>
      </c>
      <c r="AC292" s="106">
        <v>13462982.82</v>
      </c>
      <c r="AD292" s="126">
        <v>3898947.68</v>
      </c>
      <c r="AE292" s="107"/>
      <c r="AF292" s="119"/>
      <c r="AG292" s="103" t="s">
        <v>280</v>
      </c>
    </row>
    <row r="293" spans="1:33" s="104" customFormat="1" ht="11.25" x14ac:dyDescent="0.2">
      <c r="A293" s="105" t="s">
        <v>17</v>
      </c>
      <c r="B293" s="357" t="s">
        <v>278</v>
      </c>
      <c r="C293" s="358"/>
      <c r="D293" s="359"/>
      <c r="E293" s="180" t="s">
        <v>148</v>
      </c>
      <c r="F293" s="106">
        <v>62485180.689999998</v>
      </c>
      <c r="G293" s="106"/>
      <c r="H293" s="106">
        <v>62485180.689999998</v>
      </c>
      <c r="I293" s="106"/>
      <c r="J293" s="106"/>
      <c r="K293" s="106"/>
      <c r="L293" s="106"/>
      <c r="M293" s="106"/>
      <c r="N293" s="106"/>
      <c r="O293" s="106">
        <v>15457033.109999999</v>
      </c>
      <c r="P293" s="106">
        <v>32987111.59</v>
      </c>
      <c r="Q293" s="106">
        <v>14041035.99</v>
      </c>
      <c r="R293" s="106"/>
      <c r="S293" s="106">
        <v>21160127.23</v>
      </c>
      <c r="T293" s="106"/>
      <c r="U293" s="106">
        <v>21160127.23</v>
      </c>
      <c r="V293" s="106"/>
      <c r="W293" s="106"/>
      <c r="X293" s="106"/>
      <c r="Y293" s="106"/>
      <c r="Z293" s="106"/>
      <c r="AA293" s="106"/>
      <c r="AB293" s="106">
        <v>3798196.73</v>
      </c>
      <c r="AC293" s="106">
        <v>13462982.82</v>
      </c>
      <c r="AD293" s="126">
        <v>3898947.68</v>
      </c>
      <c r="AE293" s="107"/>
      <c r="AF293" s="119"/>
      <c r="AG293" s="103" t="s">
        <v>281</v>
      </c>
    </row>
    <row r="294" spans="1:33" s="104" customFormat="1" ht="11.25" x14ac:dyDescent="0.2">
      <c r="A294" s="110" t="s">
        <v>17</v>
      </c>
      <c r="B294" s="360" t="s">
        <v>278</v>
      </c>
      <c r="C294" s="361"/>
      <c r="D294" s="362"/>
      <c r="E294" s="181" t="s">
        <v>283</v>
      </c>
      <c r="F294" s="106">
        <v>7855421.79</v>
      </c>
      <c r="G294" s="111"/>
      <c r="H294" s="106">
        <v>7855421.79</v>
      </c>
      <c r="I294" s="111"/>
      <c r="J294" s="112"/>
      <c r="K294" s="112"/>
      <c r="L294" s="112"/>
      <c r="M294" s="112"/>
      <c r="N294" s="112"/>
      <c r="O294" s="112">
        <v>7855421.79</v>
      </c>
      <c r="P294" s="112"/>
      <c r="Q294" s="112"/>
      <c r="R294" s="112"/>
      <c r="S294" s="106">
        <v>1525382.67</v>
      </c>
      <c r="T294" s="111"/>
      <c r="U294" s="106">
        <v>1525382.67</v>
      </c>
      <c r="V294" s="111"/>
      <c r="W294" s="112"/>
      <c r="X294" s="112"/>
      <c r="Y294" s="112"/>
      <c r="Z294" s="112"/>
      <c r="AA294" s="112"/>
      <c r="AB294" s="112">
        <v>1525382.67</v>
      </c>
      <c r="AC294" s="112"/>
      <c r="AD294" s="128"/>
      <c r="AE294" s="113"/>
      <c r="AF294" s="161" t="str">
        <f>B294&amp;E294</f>
        <v>00004090000000000243</v>
      </c>
      <c r="AG294" s="103" t="str">
        <f>B294&amp;E294</f>
        <v>00004090000000000243</v>
      </c>
    </row>
    <row r="295" spans="1:33" s="104" customFormat="1" ht="11.25" x14ac:dyDescent="0.2">
      <c r="A295" s="110" t="s">
        <v>17</v>
      </c>
      <c r="B295" s="360" t="s">
        <v>278</v>
      </c>
      <c r="C295" s="361"/>
      <c r="D295" s="362"/>
      <c r="E295" s="181" t="s">
        <v>153</v>
      </c>
      <c r="F295" s="106">
        <v>54629758.899999999</v>
      </c>
      <c r="G295" s="111"/>
      <c r="H295" s="106">
        <v>54629758.899999999</v>
      </c>
      <c r="I295" s="111"/>
      <c r="J295" s="112"/>
      <c r="K295" s="112"/>
      <c r="L295" s="112"/>
      <c r="M295" s="112"/>
      <c r="N295" s="112"/>
      <c r="O295" s="112">
        <v>7601611.3200000003</v>
      </c>
      <c r="P295" s="112">
        <v>32987111.59</v>
      </c>
      <c r="Q295" s="112">
        <v>14041035.99</v>
      </c>
      <c r="R295" s="112"/>
      <c r="S295" s="106">
        <v>19634744.559999999</v>
      </c>
      <c r="T295" s="111"/>
      <c r="U295" s="106">
        <v>19634744.559999999</v>
      </c>
      <c r="V295" s="111"/>
      <c r="W295" s="112"/>
      <c r="X295" s="112"/>
      <c r="Y295" s="112"/>
      <c r="Z295" s="112"/>
      <c r="AA295" s="112"/>
      <c r="AB295" s="112">
        <v>2272814.06</v>
      </c>
      <c r="AC295" s="112">
        <v>13462982.82</v>
      </c>
      <c r="AD295" s="128">
        <v>3898947.68</v>
      </c>
      <c r="AE295" s="113"/>
      <c r="AF295" s="161" t="str">
        <f>B295&amp;E295</f>
        <v>00004090000000000244</v>
      </c>
      <c r="AG295" s="103" t="str">
        <f>B295&amp;E295</f>
        <v>00004090000000000244</v>
      </c>
    </row>
    <row r="296" spans="1:33" s="104" customFormat="1" ht="11.25" x14ac:dyDescent="0.2">
      <c r="A296" s="105" t="s">
        <v>17</v>
      </c>
      <c r="B296" s="357" t="s">
        <v>278</v>
      </c>
      <c r="C296" s="358"/>
      <c r="D296" s="359"/>
      <c r="E296" s="180" t="s">
        <v>262</v>
      </c>
      <c r="F296" s="106">
        <v>4678175.5199999996</v>
      </c>
      <c r="G296" s="106"/>
      <c r="H296" s="106">
        <v>4678175.5199999996</v>
      </c>
      <c r="I296" s="106"/>
      <c r="J296" s="106"/>
      <c r="K296" s="106"/>
      <c r="L296" s="106"/>
      <c r="M296" s="106"/>
      <c r="N296" s="106"/>
      <c r="O296" s="106"/>
      <c r="P296" s="106">
        <v>4678175.5199999996</v>
      </c>
      <c r="Q296" s="106"/>
      <c r="R296" s="106"/>
      <c r="S296" s="106">
        <v>0</v>
      </c>
      <c r="T296" s="106"/>
      <c r="U296" s="106">
        <v>0</v>
      </c>
      <c r="V296" s="106"/>
      <c r="W296" s="106"/>
      <c r="X296" s="106"/>
      <c r="Y296" s="106"/>
      <c r="Z296" s="106"/>
      <c r="AA296" s="106"/>
      <c r="AB296" s="106"/>
      <c r="AC296" s="106">
        <v>0</v>
      </c>
      <c r="AD296" s="126"/>
      <c r="AE296" s="107"/>
      <c r="AF296" s="119"/>
      <c r="AG296" s="103" t="s">
        <v>284</v>
      </c>
    </row>
    <row r="297" spans="1:33" s="104" customFormat="1" ht="11.25" x14ac:dyDescent="0.2">
      <c r="A297" s="105" t="s">
        <v>17</v>
      </c>
      <c r="B297" s="357" t="s">
        <v>278</v>
      </c>
      <c r="C297" s="358"/>
      <c r="D297" s="359"/>
      <c r="E297" s="180" t="s">
        <v>265</v>
      </c>
      <c r="F297" s="106">
        <v>4678175.5199999996</v>
      </c>
      <c r="G297" s="106"/>
      <c r="H297" s="106">
        <v>4678175.5199999996</v>
      </c>
      <c r="I297" s="106"/>
      <c r="J297" s="106"/>
      <c r="K297" s="106"/>
      <c r="L297" s="106"/>
      <c r="M297" s="106"/>
      <c r="N297" s="106"/>
      <c r="O297" s="106"/>
      <c r="P297" s="106">
        <v>4678175.5199999996</v>
      </c>
      <c r="Q297" s="106"/>
      <c r="R297" s="106"/>
      <c r="S297" s="106">
        <v>0</v>
      </c>
      <c r="T297" s="106"/>
      <c r="U297" s="106">
        <v>0</v>
      </c>
      <c r="V297" s="106"/>
      <c r="W297" s="106"/>
      <c r="X297" s="106"/>
      <c r="Y297" s="106"/>
      <c r="Z297" s="106"/>
      <c r="AA297" s="106"/>
      <c r="AB297" s="106"/>
      <c r="AC297" s="106">
        <v>0</v>
      </c>
      <c r="AD297" s="126"/>
      <c r="AE297" s="107"/>
      <c r="AF297" s="119"/>
      <c r="AG297" s="103" t="s">
        <v>285</v>
      </c>
    </row>
    <row r="298" spans="1:33" s="104" customFormat="1" ht="11.25" x14ac:dyDescent="0.2">
      <c r="A298" s="110" t="s">
        <v>17</v>
      </c>
      <c r="B298" s="360" t="s">
        <v>278</v>
      </c>
      <c r="C298" s="361"/>
      <c r="D298" s="362"/>
      <c r="E298" s="181" t="s">
        <v>268</v>
      </c>
      <c r="F298" s="106">
        <v>4678175.5199999996</v>
      </c>
      <c r="G298" s="111"/>
      <c r="H298" s="106">
        <v>4678175.5199999996</v>
      </c>
      <c r="I298" s="111"/>
      <c r="J298" s="112"/>
      <c r="K298" s="112"/>
      <c r="L298" s="112"/>
      <c r="M298" s="112"/>
      <c r="N298" s="112"/>
      <c r="O298" s="112"/>
      <c r="P298" s="112">
        <v>4678175.5199999996</v>
      </c>
      <c r="Q298" s="112"/>
      <c r="R298" s="112"/>
      <c r="S298" s="106">
        <v>0</v>
      </c>
      <c r="T298" s="111"/>
      <c r="U298" s="106">
        <v>0</v>
      </c>
      <c r="V298" s="111"/>
      <c r="W298" s="112"/>
      <c r="X298" s="112"/>
      <c r="Y298" s="112"/>
      <c r="Z298" s="112"/>
      <c r="AA298" s="112"/>
      <c r="AB298" s="112"/>
      <c r="AC298" s="112">
        <v>0</v>
      </c>
      <c r="AD298" s="128"/>
      <c r="AE298" s="113"/>
      <c r="AF298" s="161" t="str">
        <f>B298&amp;E298</f>
        <v>00004090000000000414</v>
      </c>
      <c r="AG298" s="103" t="str">
        <f>B298&amp;E298</f>
        <v>00004090000000000414</v>
      </c>
    </row>
    <row r="299" spans="1:33" s="104" customFormat="1" ht="11.25" x14ac:dyDescent="0.2">
      <c r="A299" s="105" t="s">
        <v>17</v>
      </c>
      <c r="B299" s="357" t="s">
        <v>287</v>
      </c>
      <c r="C299" s="358"/>
      <c r="D299" s="359"/>
      <c r="E299" s="180" t="s">
        <v>125</v>
      </c>
      <c r="F299" s="106">
        <v>232000</v>
      </c>
      <c r="G299" s="106"/>
      <c r="H299" s="106">
        <v>232000</v>
      </c>
      <c r="I299" s="106"/>
      <c r="J299" s="106"/>
      <c r="K299" s="106"/>
      <c r="L299" s="106"/>
      <c r="M299" s="106"/>
      <c r="N299" s="106"/>
      <c r="O299" s="106"/>
      <c r="P299" s="106"/>
      <c r="Q299" s="106">
        <v>232000</v>
      </c>
      <c r="R299" s="106"/>
      <c r="S299" s="106">
        <v>131255.45000000001</v>
      </c>
      <c r="T299" s="106"/>
      <c r="U299" s="106">
        <v>131255.45000000001</v>
      </c>
      <c r="V299" s="106"/>
      <c r="W299" s="106"/>
      <c r="X299" s="106"/>
      <c r="Y299" s="106"/>
      <c r="Z299" s="106"/>
      <c r="AA299" s="106"/>
      <c r="AB299" s="106"/>
      <c r="AC299" s="106"/>
      <c r="AD299" s="126">
        <v>131255.45000000001</v>
      </c>
      <c r="AE299" s="107"/>
      <c r="AF299" s="119"/>
      <c r="AG299" s="103" t="s">
        <v>288</v>
      </c>
    </row>
    <row r="300" spans="1:33" s="104" customFormat="1" ht="11.25" x14ac:dyDescent="0.2">
      <c r="A300" s="105" t="s">
        <v>17</v>
      </c>
      <c r="B300" s="357" t="s">
        <v>287</v>
      </c>
      <c r="C300" s="358"/>
      <c r="D300" s="359"/>
      <c r="E300" s="180" t="s">
        <v>17</v>
      </c>
      <c r="F300" s="106">
        <v>232000</v>
      </c>
      <c r="G300" s="106"/>
      <c r="H300" s="106">
        <v>232000</v>
      </c>
      <c r="I300" s="106"/>
      <c r="J300" s="106"/>
      <c r="K300" s="106"/>
      <c r="L300" s="106"/>
      <c r="M300" s="106"/>
      <c r="N300" s="106"/>
      <c r="O300" s="106"/>
      <c r="P300" s="106"/>
      <c r="Q300" s="106">
        <v>232000</v>
      </c>
      <c r="R300" s="106"/>
      <c r="S300" s="106">
        <v>131255.45000000001</v>
      </c>
      <c r="T300" s="106"/>
      <c r="U300" s="106">
        <v>131255.45000000001</v>
      </c>
      <c r="V300" s="106"/>
      <c r="W300" s="106"/>
      <c r="X300" s="106"/>
      <c r="Y300" s="106"/>
      <c r="Z300" s="106"/>
      <c r="AA300" s="106"/>
      <c r="AB300" s="106"/>
      <c r="AC300" s="106"/>
      <c r="AD300" s="126">
        <v>131255.45000000001</v>
      </c>
      <c r="AE300" s="107"/>
      <c r="AF300" s="119"/>
      <c r="AG300" s="103" t="s">
        <v>289</v>
      </c>
    </row>
    <row r="301" spans="1:33" s="104" customFormat="1" ht="11.25" x14ac:dyDescent="0.2">
      <c r="A301" s="105" t="s">
        <v>17</v>
      </c>
      <c r="B301" s="357" t="s">
        <v>287</v>
      </c>
      <c r="C301" s="358"/>
      <c r="D301" s="359"/>
      <c r="E301" s="180" t="s">
        <v>148</v>
      </c>
      <c r="F301" s="106">
        <v>232000</v>
      </c>
      <c r="G301" s="106"/>
      <c r="H301" s="106">
        <v>232000</v>
      </c>
      <c r="I301" s="106"/>
      <c r="J301" s="106"/>
      <c r="K301" s="106"/>
      <c r="L301" s="106"/>
      <c r="M301" s="106"/>
      <c r="N301" s="106"/>
      <c r="O301" s="106"/>
      <c r="P301" s="106"/>
      <c r="Q301" s="106">
        <v>232000</v>
      </c>
      <c r="R301" s="106"/>
      <c r="S301" s="106">
        <v>131255.45000000001</v>
      </c>
      <c r="T301" s="106"/>
      <c r="U301" s="106">
        <v>131255.45000000001</v>
      </c>
      <c r="V301" s="106"/>
      <c r="W301" s="106"/>
      <c r="X301" s="106"/>
      <c r="Y301" s="106"/>
      <c r="Z301" s="106"/>
      <c r="AA301" s="106"/>
      <c r="AB301" s="106"/>
      <c r="AC301" s="106"/>
      <c r="AD301" s="126">
        <v>131255.45000000001</v>
      </c>
      <c r="AE301" s="107"/>
      <c r="AF301" s="119"/>
      <c r="AG301" s="103" t="s">
        <v>290</v>
      </c>
    </row>
    <row r="302" spans="1:33" s="104" customFormat="1" ht="11.25" x14ac:dyDescent="0.2">
      <c r="A302" s="110" t="s">
        <v>17</v>
      </c>
      <c r="B302" s="360" t="s">
        <v>287</v>
      </c>
      <c r="C302" s="361"/>
      <c r="D302" s="362"/>
      <c r="E302" s="181" t="s">
        <v>151</v>
      </c>
      <c r="F302" s="106">
        <v>232000</v>
      </c>
      <c r="G302" s="111"/>
      <c r="H302" s="106">
        <v>232000</v>
      </c>
      <c r="I302" s="111"/>
      <c r="J302" s="112"/>
      <c r="K302" s="112"/>
      <c r="L302" s="112"/>
      <c r="M302" s="112"/>
      <c r="N302" s="112"/>
      <c r="O302" s="112"/>
      <c r="P302" s="112"/>
      <c r="Q302" s="112">
        <v>232000</v>
      </c>
      <c r="R302" s="112"/>
      <c r="S302" s="106">
        <v>131255.45000000001</v>
      </c>
      <c r="T302" s="111"/>
      <c r="U302" s="106">
        <v>131255.45000000001</v>
      </c>
      <c r="V302" s="111"/>
      <c r="W302" s="112"/>
      <c r="X302" s="112"/>
      <c r="Y302" s="112"/>
      <c r="Z302" s="112"/>
      <c r="AA302" s="112"/>
      <c r="AB302" s="112"/>
      <c r="AC302" s="112"/>
      <c r="AD302" s="128">
        <v>131255.45000000001</v>
      </c>
      <c r="AE302" s="113"/>
      <c r="AF302" s="161" t="str">
        <f>B302&amp;E302</f>
        <v>00004100000000000242</v>
      </c>
      <c r="AG302" s="103" t="str">
        <f>B302&amp;E302</f>
        <v>00004100000000000242</v>
      </c>
    </row>
    <row r="303" spans="1:33" s="104" customFormat="1" ht="11.25" x14ac:dyDescent="0.2">
      <c r="A303" s="105" t="s">
        <v>17</v>
      </c>
      <c r="B303" s="357" t="s">
        <v>292</v>
      </c>
      <c r="C303" s="358"/>
      <c r="D303" s="359"/>
      <c r="E303" s="180" t="s">
        <v>125</v>
      </c>
      <c r="F303" s="106">
        <v>1187200</v>
      </c>
      <c r="G303" s="106"/>
      <c r="H303" s="106">
        <v>1187200</v>
      </c>
      <c r="I303" s="106"/>
      <c r="J303" s="106"/>
      <c r="K303" s="106"/>
      <c r="L303" s="106"/>
      <c r="M303" s="106"/>
      <c r="N303" s="106"/>
      <c r="O303" s="106">
        <v>572800</v>
      </c>
      <c r="P303" s="106">
        <v>471400</v>
      </c>
      <c r="Q303" s="106">
        <v>143000</v>
      </c>
      <c r="R303" s="106"/>
      <c r="S303" s="106">
        <v>359600</v>
      </c>
      <c r="T303" s="106"/>
      <c r="U303" s="106">
        <v>359600</v>
      </c>
      <c r="V303" s="106"/>
      <c r="W303" s="106"/>
      <c r="X303" s="106"/>
      <c r="Y303" s="106"/>
      <c r="Z303" s="106"/>
      <c r="AA303" s="106"/>
      <c r="AB303" s="106">
        <v>9200</v>
      </c>
      <c r="AC303" s="106">
        <v>241150</v>
      </c>
      <c r="AD303" s="126">
        <v>109250</v>
      </c>
      <c r="AE303" s="107"/>
      <c r="AF303" s="119"/>
      <c r="AG303" s="103" t="s">
        <v>293</v>
      </c>
    </row>
    <row r="304" spans="1:33" s="104" customFormat="1" ht="11.25" x14ac:dyDescent="0.2">
      <c r="A304" s="105" t="s">
        <v>17</v>
      </c>
      <c r="B304" s="357" t="s">
        <v>292</v>
      </c>
      <c r="C304" s="358"/>
      <c r="D304" s="359"/>
      <c r="E304" s="180" t="s">
        <v>17</v>
      </c>
      <c r="F304" s="106">
        <v>878200</v>
      </c>
      <c r="G304" s="106"/>
      <c r="H304" s="106">
        <v>878200</v>
      </c>
      <c r="I304" s="106"/>
      <c r="J304" s="106"/>
      <c r="K304" s="106"/>
      <c r="L304" s="106"/>
      <c r="M304" s="106"/>
      <c r="N304" s="106"/>
      <c r="O304" s="106">
        <v>272800</v>
      </c>
      <c r="P304" s="106">
        <v>471400</v>
      </c>
      <c r="Q304" s="106">
        <v>134000</v>
      </c>
      <c r="R304" s="106"/>
      <c r="S304" s="106">
        <v>359600</v>
      </c>
      <c r="T304" s="106"/>
      <c r="U304" s="106">
        <v>359600</v>
      </c>
      <c r="V304" s="106"/>
      <c r="W304" s="106"/>
      <c r="X304" s="106"/>
      <c r="Y304" s="106"/>
      <c r="Z304" s="106"/>
      <c r="AA304" s="106"/>
      <c r="AB304" s="106">
        <v>9200</v>
      </c>
      <c r="AC304" s="106">
        <v>241150</v>
      </c>
      <c r="AD304" s="126">
        <v>109250</v>
      </c>
      <c r="AE304" s="107"/>
      <c r="AF304" s="119"/>
      <c r="AG304" s="103" t="s">
        <v>294</v>
      </c>
    </row>
    <row r="305" spans="1:33" s="104" customFormat="1" ht="11.25" x14ac:dyDescent="0.2">
      <c r="A305" s="105" t="s">
        <v>17</v>
      </c>
      <c r="B305" s="357" t="s">
        <v>292</v>
      </c>
      <c r="C305" s="358"/>
      <c r="D305" s="359"/>
      <c r="E305" s="180" t="s">
        <v>148</v>
      </c>
      <c r="F305" s="106">
        <v>878200</v>
      </c>
      <c r="G305" s="106"/>
      <c r="H305" s="106">
        <v>878200</v>
      </c>
      <c r="I305" s="106"/>
      <c r="J305" s="106"/>
      <c r="K305" s="106"/>
      <c r="L305" s="106"/>
      <c r="M305" s="106"/>
      <c r="N305" s="106"/>
      <c r="O305" s="106">
        <v>272800</v>
      </c>
      <c r="P305" s="106">
        <v>471400</v>
      </c>
      <c r="Q305" s="106">
        <v>134000</v>
      </c>
      <c r="R305" s="106"/>
      <c r="S305" s="106">
        <v>359600</v>
      </c>
      <c r="T305" s="106"/>
      <c r="U305" s="106">
        <v>359600</v>
      </c>
      <c r="V305" s="106"/>
      <c r="W305" s="106"/>
      <c r="X305" s="106"/>
      <c r="Y305" s="106"/>
      <c r="Z305" s="106"/>
      <c r="AA305" s="106"/>
      <c r="AB305" s="106">
        <v>9200</v>
      </c>
      <c r="AC305" s="106">
        <v>241150</v>
      </c>
      <c r="AD305" s="126">
        <v>109250</v>
      </c>
      <c r="AE305" s="107"/>
      <c r="AF305" s="119"/>
      <c r="AG305" s="103" t="s">
        <v>295</v>
      </c>
    </row>
    <row r="306" spans="1:33" s="104" customFormat="1" ht="11.25" x14ac:dyDescent="0.2">
      <c r="A306" s="110" t="s">
        <v>17</v>
      </c>
      <c r="B306" s="360" t="s">
        <v>292</v>
      </c>
      <c r="C306" s="361"/>
      <c r="D306" s="362"/>
      <c r="E306" s="181" t="s">
        <v>153</v>
      </c>
      <c r="F306" s="106">
        <v>878200</v>
      </c>
      <c r="G306" s="111"/>
      <c r="H306" s="106">
        <v>878200</v>
      </c>
      <c r="I306" s="111"/>
      <c r="J306" s="112"/>
      <c r="K306" s="112"/>
      <c r="L306" s="112"/>
      <c r="M306" s="112"/>
      <c r="N306" s="112"/>
      <c r="O306" s="112">
        <v>272800</v>
      </c>
      <c r="P306" s="112">
        <v>471400</v>
      </c>
      <c r="Q306" s="112">
        <v>134000</v>
      </c>
      <c r="R306" s="112"/>
      <c r="S306" s="106">
        <v>359600</v>
      </c>
      <c r="T306" s="111"/>
      <c r="U306" s="106">
        <v>359600</v>
      </c>
      <c r="V306" s="111"/>
      <c r="W306" s="112"/>
      <c r="X306" s="112"/>
      <c r="Y306" s="112"/>
      <c r="Z306" s="112"/>
      <c r="AA306" s="112"/>
      <c r="AB306" s="112">
        <v>9200</v>
      </c>
      <c r="AC306" s="112">
        <v>241150</v>
      </c>
      <c r="AD306" s="128">
        <v>109250</v>
      </c>
      <c r="AE306" s="113"/>
      <c r="AF306" s="161" t="str">
        <f>B306&amp;E306</f>
        <v>00004120000000000244</v>
      </c>
      <c r="AG306" s="103" t="str">
        <f>B306&amp;E306</f>
        <v>00004120000000000244</v>
      </c>
    </row>
    <row r="307" spans="1:33" s="104" customFormat="1" ht="11.25" x14ac:dyDescent="0.2">
      <c r="A307" s="105" t="s">
        <v>17</v>
      </c>
      <c r="B307" s="357" t="s">
        <v>292</v>
      </c>
      <c r="C307" s="358"/>
      <c r="D307" s="359"/>
      <c r="E307" s="180" t="s">
        <v>211</v>
      </c>
      <c r="F307" s="106">
        <v>250000</v>
      </c>
      <c r="G307" s="106"/>
      <c r="H307" s="106">
        <v>250000</v>
      </c>
      <c r="I307" s="106"/>
      <c r="J307" s="106"/>
      <c r="K307" s="106"/>
      <c r="L307" s="106"/>
      <c r="M307" s="106"/>
      <c r="N307" s="106"/>
      <c r="O307" s="106">
        <v>250000</v>
      </c>
      <c r="P307" s="106"/>
      <c r="Q307" s="106"/>
      <c r="R307" s="106"/>
      <c r="S307" s="106">
        <v>0</v>
      </c>
      <c r="T307" s="106"/>
      <c r="U307" s="106">
        <v>0</v>
      </c>
      <c r="V307" s="106"/>
      <c r="W307" s="106"/>
      <c r="X307" s="106"/>
      <c r="Y307" s="106"/>
      <c r="Z307" s="106"/>
      <c r="AA307" s="106"/>
      <c r="AB307" s="106">
        <v>0</v>
      </c>
      <c r="AC307" s="106"/>
      <c r="AD307" s="126"/>
      <c r="AE307" s="107"/>
      <c r="AF307" s="119"/>
      <c r="AG307" s="103" t="s">
        <v>296</v>
      </c>
    </row>
    <row r="308" spans="1:33" s="104" customFormat="1" ht="11.25" x14ac:dyDescent="0.2">
      <c r="A308" s="105" t="s">
        <v>17</v>
      </c>
      <c r="B308" s="357" t="s">
        <v>292</v>
      </c>
      <c r="C308" s="358"/>
      <c r="D308" s="359"/>
      <c r="E308" s="180" t="s">
        <v>298</v>
      </c>
      <c r="F308" s="106">
        <v>250000</v>
      </c>
      <c r="G308" s="106"/>
      <c r="H308" s="106">
        <v>250000</v>
      </c>
      <c r="I308" s="106"/>
      <c r="J308" s="106"/>
      <c r="K308" s="106"/>
      <c r="L308" s="106"/>
      <c r="M308" s="106"/>
      <c r="N308" s="106"/>
      <c r="O308" s="106">
        <v>250000</v>
      </c>
      <c r="P308" s="106"/>
      <c r="Q308" s="106"/>
      <c r="R308" s="106"/>
      <c r="S308" s="106">
        <v>0</v>
      </c>
      <c r="T308" s="106"/>
      <c r="U308" s="106">
        <v>0</v>
      </c>
      <c r="V308" s="106"/>
      <c r="W308" s="106"/>
      <c r="X308" s="106"/>
      <c r="Y308" s="106"/>
      <c r="Z308" s="106"/>
      <c r="AA308" s="106"/>
      <c r="AB308" s="106">
        <v>0</v>
      </c>
      <c r="AC308" s="106"/>
      <c r="AD308" s="126"/>
      <c r="AE308" s="107"/>
      <c r="AF308" s="119"/>
      <c r="AG308" s="103" t="s">
        <v>299</v>
      </c>
    </row>
    <row r="309" spans="1:33" s="104" customFormat="1" ht="11.25" x14ac:dyDescent="0.2">
      <c r="A309" s="110" t="s">
        <v>17</v>
      </c>
      <c r="B309" s="360" t="s">
        <v>292</v>
      </c>
      <c r="C309" s="361"/>
      <c r="D309" s="362"/>
      <c r="E309" s="181" t="s">
        <v>301</v>
      </c>
      <c r="F309" s="106">
        <v>250000</v>
      </c>
      <c r="G309" s="111"/>
      <c r="H309" s="106">
        <v>250000</v>
      </c>
      <c r="I309" s="111"/>
      <c r="J309" s="112"/>
      <c r="K309" s="112"/>
      <c r="L309" s="112"/>
      <c r="M309" s="112"/>
      <c r="N309" s="112"/>
      <c r="O309" s="112">
        <v>250000</v>
      </c>
      <c r="P309" s="112"/>
      <c r="Q309" s="112"/>
      <c r="R309" s="112"/>
      <c r="S309" s="106">
        <v>0</v>
      </c>
      <c r="T309" s="111"/>
      <c r="U309" s="106">
        <v>0</v>
      </c>
      <c r="V309" s="111"/>
      <c r="W309" s="112"/>
      <c r="X309" s="112"/>
      <c r="Y309" s="112"/>
      <c r="Z309" s="112"/>
      <c r="AA309" s="112"/>
      <c r="AB309" s="112">
        <v>0</v>
      </c>
      <c r="AC309" s="112"/>
      <c r="AD309" s="128"/>
      <c r="AE309" s="113"/>
      <c r="AF309" s="161" t="str">
        <f>B309&amp;E309</f>
        <v>00004120000000000632</v>
      </c>
      <c r="AG309" s="103" t="str">
        <f>B309&amp;E309</f>
        <v>00004120000000000632</v>
      </c>
    </row>
    <row r="310" spans="1:33" s="104" customFormat="1" ht="11.25" x14ac:dyDescent="0.2">
      <c r="A310" s="105" t="s">
        <v>17</v>
      </c>
      <c r="B310" s="357" t="s">
        <v>292</v>
      </c>
      <c r="C310" s="358"/>
      <c r="D310" s="359"/>
      <c r="E310" s="180" t="s">
        <v>162</v>
      </c>
      <c r="F310" s="106">
        <v>59000</v>
      </c>
      <c r="G310" s="106"/>
      <c r="H310" s="106">
        <v>59000</v>
      </c>
      <c r="I310" s="106"/>
      <c r="J310" s="106"/>
      <c r="K310" s="106"/>
      <c r="L310" s="106"/>
      <c r="M310" s="106"/>
      <c r="N310" s="106"/>
      <c r="O310" s="106">
        <v>50000</v>
      </c>
      <c r="P310" s="106"/>
      <c r="Q310" s="106">
        <v>9000</v>
      </c>
      <c r="R310" s="106"/>
      <c r="S310" s="106">
        <v>0</v>
      </c>
      <c r="T310" s="106"/>
      <c r="U310" s="106">
        <v>0</v>
      </c>
      <c r="V310" s="106"/>
      <c r="W310" s="106"/>
      <c r="X310" s="106"/>
      <c r="Y310" s="106"/>
      <c r="Z310" s="106"/>
      <c r="AA310" s="106"/>
      <c r="AB310" s="106">
        <v>0</v>
      </c>
      <c r="AC310" s="106"/>
      <c r="AD310" s="126">
        <v>0</v>
      </c>
      <c r="AE310" s="107"/>
      <c r="AF310" s="119"/>
      <c r="AG310" s="103" t="s">
        <v>302</v>
      </c>
    </row>
    <row r="311" spans="1:33" s="104" customFormat="1" ht="11.25" x14ac:dyDescent="0.2">
      <c r="A311" s="105" t="s">
        <v>17</v>
      </c>
      <c r="B311" s="357" t="s">
        <v>292</v>
      </c>
      <c r="C311" s="358"/>
      <c r="D311" s="359"/>
      <c r="E311" s="180" t="s">
        <v>251</v>
      </c>
      <c r="F311" s="106">
        <v>59000</v>
      </c>
      <c r="G311" s="106"/>
      <c r="H311" s="106">
        <v>59000</v>
      </c>
      <c r="I311" s="106"/>
      <c r="J311" s="106"/>
      <c r="K311" s="106"/>
      <c r="L311" s="106"/>
      <c r="M311" s="106"/>
      <c r="N311" s="106"/>
      <c r="O311" s="106">
        <v>50000</v>
      </c>
      <c r="P311" s="106"/>
      <c r="Q311" s="106">
        <v>9000</v>
      </c>
      <c r="R311" s="106"/>
      <c r="S311" s="106">
        <v>0</v>
      </c>
      <c r="T311" s="106"/>
      <c r="U311" s="106">
        <v>0</v>
      </c>
      <c r="V311" s="106"/>
      <c r="W311" s="106"/>
      <c r="X311" s="106"/>
      <c r="Y311" s="106"/>
      <c r="Z311" s="106"/>
      <c r="AA311" s="106"/>
      <c r="AB311" s="106">
        <v>0</v>
      </c>
      <c r="AC311" s="106"/>
      <c r="AD311" s="126">
        <v>0</v>
      </c>
      <c r="AE311" s="107"/>
      <c r="AF311" s="119"/>
      <c r="AG311" s="103" t="s">
        <v>303</v>
      </c>
    </row>
    <row r="312" spans="1:33" s="104" customFormat="1" ht="11.25" x14ac:dyDescent="0.2">
      <c r="A312" s="110" t="s">
        <v>17</v>
      </c>
      <c r="B312" s="360" t="s">
        <v>292</v>
      </c>
      <c r="C312" s="361"/>
      <c r="D312" s="362"/>
      <c r="E312" s="181" t="s">
        <v>254</v>
      </c>
      <c r="F312" s="106">
        <v>9000</v>
      </c>
      <c r="G312" s="111"/>
      <c r="H312" s="106">
        <v>9000</v>
      </c>
      <c r="I312" s="111"/>
      <c r="J312" s="112"/>
      <c r="K312" s="112"/>
      <c r="L312" s="112"/>
      <c r="M312" s="112"/>
      <c r="N312" s="112"/>
      <c r="O312" s="112"/>
      <c r="P312" s="112"/>
      <c r="Q312" s="112">
        <v>9000</v>
      </c>
      <c r="R312" s="112"/>
      <c r="S312" s="106">
        <v>0</v>
      </c>
      <c r="T312" s="111"/>
      <c r="U312" s="106">
        <v>0</v>
      </c>
      <c r="V312" s="111"/>
      <c r="W312" s="112"/>
      <c r="X312" s="112"/>
      <c r="Y312" s="112"/>
      <c r="Z312" s="112"/>
      <c r="AA312" s="112"/>
      <c r="AB312" s="112"/>
      <c r="AC312" s="112"/>
      <c r="AD312" s="128">
        <v>0</v>
      </c>
      <c r="AE312" s="113"/>
      <c r="AF312" s="161" t="str">
        <f>B312&amp;E312</f>
        <v>00004120000000000811</v>
      </c>
      <c r="AG312" s="103" t="str">
        <f>B312&amp;E312</f>
        <v>00004120000000000811</v>
      </c>
    </row>
    <row r="313" spans="1:33" s="104" customFormat="1" ht="11.25" x14ac:dyDescent="0.2">
      <c r="A313" s="110" t="s">
        <v>17</v>
      </c>
      <c r="B313" s="360" t="s">
        <v>292</v>
      </c>
      <c r="C313" s="361"/>
      <c r="D313" s="362"/>
      <c r="E313" s="181" t="s">
        <v>305</v>
      </c>
      <c r="F313" s="106">
        <v>50000</v>
      </c>
      <c r="G313" s="111"/>
      <c r="H313" s="106">
        <v>50000</v>
      </c>
      <c r="I313" s="111"/>
      <c r="J313" s="112"/>
      <c r="K313" s="112"/>
      <c r="L313" s="112"/>
      <c r="M313" s="112"/>
      <c r="N313" s="112"/>
      <c r="O313" s="112">
        <v>50000</v>
      </c>
      <c r="P313" s="112"/>
      <c r="Q313" s="112"/>
      <c r="R313" s="112"/>
      <c r="S313" s="106">
        <v>0</v>
      </c>
      <c r="T313" s="111"/>
      <c r="U313" s="106">
        <v>0</v>
      </c>
      <c r="V313" s="111"/>
      <c r="W313" s="112"/>
      <c r="X313" s="112"/>
      <c r="Y313" s="112"/>
      <c r="Z313" s="112"/>
      <c r="AA313" s="112"/>
      <c r="AB313" s="112">
        <v>0</v>
      </c>
      <c r="AC313" s="112"/>
      <c r="AD313" s="128"/>
      <c r="AE313" s="113"/>
      <c r="AF313" s="161" t="str">
        <f>B313&amp;E313</f>
        <v>00004120000000000812</v>
      </c>
      <c r="AG313" s="103" t="str">
        <f>B313&amp;E313</f>
        <v>00004120000000000812</v>
      </c>
    </row>
    <row r="314" spans="1:33" s="104" customFormat="1" ht="11.25" x14ac:dyDescent="0.2">
      <c r="A314" s="105" t="s">
        <v>17</v>
      </c>
      <c r="B314" s="357" t="s">
        <v>307</v>
      </c>
      <c r="C314" s="358"/>
      <c r="D314" s="359"/>
      <c r="E314" s="180" t="s">
        <v>125</v>
      </c>
      <c r="F314" s="106">
        <v>44963465.68</v>
      </c>
      <c r="G314" s="106"/>
      <c r="H314" s="106">
        <v>44963465.68</v>
      </c>
      <c r="I314" s="106"/>
      <c r="J314" s="106"/>
      <c r="K314" s="106"/>
      <c r="L314" s="106"/>
      <c r="M314" s="106"/>
      <c r="N314" s="106"/>
      <c r="O314" s="106">
        <v>9602407.0600000005</v>
      </c>
      <c r="P314" s="106">
        <v>24899767.620000001</v>
      </c>
      <c r="Q314" s="106">
        <v>10461291</v>
      </c>
      <c r="R314" s="106"/>
      <c r="S314" s="106">
        <v>14406797.34</v>
      </c>
      <c r="T314" s="106"/>
      <c r="U314" s="106">
        <v>14406797.34</v>
      </c>
      <c r="V314" s="106"/>
      <c r="W314" s="106"/>
      <c r="X314" s="106"/>
      <c r="Y314" s="106"/>
      <c r="Z314" s="106"/>
      <c r="AA314" s="106"/>
      <c r="AB314" s="106">
        <v>3313042.79</v>
      </c>
      <c r="AC314" s="106">
        <v>7196686.4100000001</v>
      </c>
      <c r="AD314" s="126">
        <v>3897068.14</v>
      </c>
      <c r="AE314" s="107"/>
      <c r="AF314" s="119"/>
      <c r="AG314" s="103" t="s">
        <v>308</v>
      </c>
    </row>
    <row r="315" spans="1:33" s="104" customFormat="1" ht="11.25" x14ac:dyDescent="0.2">
      <c r="A315" s="105" t="s">
        <v>17</v>
      </c>
      <c r="B315" s="357" t="s">
        <v>310</v>
      </c>
      <c r="C315" s="358"/>
      <c r="D315" s="359"/>
      <c r="E315" s="180" t="s">
        <v>125</v>
      </c>
      <c r="F315" s="106">
        <v>5911429.54</v>
      </c>
      <c r="G315" s="106"/>
      <c r="H315" s="106">
        <v>5911429.54</v>
      </c>
      <c r="I315" s="106"/>
      <c r="J315" s="106"/>
      <c r="K315" s="106"/>
      <c r="L315" s="106"/>
      <c r="M315" s="106"/>
      <c r="N315" s="106"/>
      <c r="O315" s="106">
        <v>1866714.92</v>
      </c>
      <c r="P315" s="106">
        <v>4044714.62</v>
      </c>
      <c r="Q315" s="106"/>
      <c r="R315" s="106"/>
      <c r="S315" s="106">
        <v>1768430.89</v>
      </c>
      <c r="T315" s="106"/>
      <c r="U315" s="106">
        <v>1768430.89</v>
      </c>
      <c r="V315" s="106"/>
      <c r="W315" s="106"/>
      <c r="X315" s="106"/>
      <c r="Y315" s="106"/>
      <c r="Z315" s="106"/>
      <c r="AA315" s="106"/>
      <c r="AB315" s="106">
        <v>1182357.1499999999</v>
      </c>
      <c r="AC315" s="106">
        <v>586073.74</v>
      </c>
      <c r="AD315" s="126"/>
      <c r="AE315" s="107"/>
      <c r="AF315" s="119"/>
      <c r="AG315" s="103" t="s">
        <v>311</v>
      </c>
    </row>
    <row r="316" spans="1:33" s="104" customFormat="1" ht="11.25" x14ac:dyDescent="0.2">
      <c r="A316" s="105" t="s">
        <v>17</v>
      </c>
      <c r="B316" s="357" t="s">
        <v>310</v>
      </c>
      <c r="C316" s="358"/>
      <c r="D316" s="359"/>
      <c r="E316" s="180" t="s">
        <v>17</v>
      </c>
      <c r="F316" s="106">
        <v>2966714.92</v>
      </c>
      <c r="G316" s="106"/>
      <c r="H316" s="106">
        <v>2966714.92</v>
      </c>
      <c r="I316" s="106"/>
      <c r="J316" s="106"/>
      <c r="K316" s="106"/>
      <c r="L316" s="106"/>
      <c r="M316" s="106"/>
      <c r="N316" s="106"/>
      <c r="O316" s="106">
        <v>1866714.92</v>
      </c>
      <c r="P316" s="106">
        <v>1100000</v>
      </c>
      <c r="Q316" s="106"/>
      <c r="R316" s="106"/>
      <c r="S316" s="106">
        <v>1638436.54</v>
      </c>
      <c r="T316" s="106"/>
      <c r="U316" s="106">
        <v>1638436.54</v>
      </c>
      <c r="V316" s="106"/>
      <c r="W316" s="106"/>
      <c r="X316" s="106"/>
      <c r="Y316" s="106"/>
      <c r="Z316" s="106"/>
      <c r="AA316" s="106"/>
      <c r="AB316" s="106">
        <v>1182357.1499999999</v>
      </c>
      <c r="AC316" s="106">
        <v>456079.39</v>
      </c>
      <c r="AD316" s="126"/>
      <c r="AE316" s="107"/>
      <c r="AF316" s="119"/>
      <c r="AG316" s="103" t="s">
        <v>312</v>
      </c>
    </row>
    <row r="317" spans="1:33" s="104" customFormat="1" ht="11.25" x14ac:dyDescent="0.2">
      <c r="A317" s="105" t="s">
        <v>17</v>
      </c>
      <c r="B317" s="357" t="s">
        <v>310</v>
      </c>
      <c r="C317" s="358"/>
      <c r="D317" s="359"/>
      <c r="E317" s="180" t="s">
        <v>148</v>
      </c>
      <c r="F317" s="106">
        <v>2966714.92</v>
      </c>
      <c r="G317" s="106"/>
      <c r="H317" s="106">
        <v>2966714.92</v>
      </c>
      <c r="I317" s="106"/>
      <c r="J317" s="106"/>
      <c r="K317" s="106"/>
      <c r="L317" s="106"/>
      <c r="M317" s="106"/>
      <c r="N317" s="106"/>
      <c r="O317" s="106">
        <v>1866714.92</v>
      </c>
      <c r="P317" s="106">
        <v>1100000</v>
      </c>
      <c r="Q317" s="106"/>
      <c r="R317" s="106"/>
      <c r="S317" s="106">
        <v>1638436.54</v>
      </c>
      <c r="T317" s="106"/>
      <c r="U317" s="106">
        <v>1638436.54</v>
      </c>
      <c r="V317" s="106"/>
      <c r="W317" s="106"/>
      <c r="X317" s="106"/>
      <c r="Y317" s="106"/>
      <c r="Z317" s="106"/>
      <c r="AA317" s="106"/>
      <c r="AB317" s="106">
        <v>1182357.1499999999</v>
      </c>
      <c r="AC317" s="106">
        <v>456079.39</v>
      </c>
      <c r="AD317" s="126"/>
      <c r="AE317" s="107"/>
      <c r="AF317" s="119"/>
      <c r="AG317" s="103" t="s">
        <v>313</v>
      </c>
    </row>
    <row r="318" spans="1:33" s="104" customFormat="1" ht="11.25" x14ac:dyDescent="0.2">
      <c r="A318" s="110" t="s">
        <v>17</v>
      </c>
      <c r="B318" s="360" t="s">
        <v>310</v>
      </c>
      <c r="C318" s="361"/>
      <c r="D318" s="362"/>
      <c r="E318" s="181" t="s">
        <v>283</v>
      </c>
      <c r="F318" s="106">
        <v>78000</v>
      </c>
      <c r="G318" s="111"/>
      <c r="H318" s="106">
        <v>78000</v>
      </c>
      <c r="I318" s="111"/>
      <c r="J318" s="112"/>
      <c r="K318" s="112"/>
      <c r="L318" s="112"/>
      <c r="M318" s="112"/>
      <c r="N318" s="112"/>
      <c r="O318" s="112">
        <v>78000</v>
      </c>
      <c r="P318" s="112"/>
      <c r="Q318" s="112"/>
      <c r="R318" s="112"/>
      <c r="S318" s="106">
        <v>0</v>
      </c>
      <c r="T318" s="111"/>
      <c r="U318" s="106">
        <v>0</v>
      </c>
      <c r="V318" s="111"/>
      <c r="W318" s="112"/>
      <c r="X318" s="112"/>
      <c r="Y318" s="112"/>
      <c r="Z318" s="112"/>
      <c r="AA318" s="112"/>
      <c r="AB318" s="112">
        <v>0</v>
      </c>
      <c r="AC318" s="112"/>
      <c r="AD318" s="128"/>
      <c r="AE318" s="113"/>
      <c r="AF318" s="161" t="str">
        <f>B318&amp;E318</f>
        <v>00005010000000000243</v>
      </c>
      <c r="AG318" s="103" t="str">
        <f>B318&amp;E318</f>
        <v>00005010000000000243</v>
      </c>
    </row>
    <row r="319" spans="1:33" s="104" customFormat="1" ht="11.25" x14ac:dyDescent="0.2">
      <c r="A319" s="110" t="s">
        <v>17</v>
      </c>
      <c r="B319" s="360" t="s">
        <v>310</v>
      </c>
      <c r="C319" s="361"/>
      <c r="D319" s="362"/>
      <c r="E319" s="181" t="s">
        <v>153</v>
      </c>
      <c r="F319" s="106">
        <v>2888714.92</v>
      </c>
      <c r="G319" s="111"/>
      <c r="H319" s="106">
        <v>2888714.92</v>
      </c>
      <c r="I319" s="111"/>
      <c r="J319" s="112"/>
      <c r="K319" s="112"/>
      <c r="L319" s="112"/>
      <c r="M319" s="112"/>
      <c r="N319" s="112"/>
      <c r="O319" s="112">
        <v>1788714.92</v>
      </c>
      <c r="P319" s="112">
        <v>1100000</v>
      </c>
      <c r="Q319" s="112"/>
      <c r="R319" s="112"/>
      <c r="S319" s="106">
        <v>1638436.54</v>
      </c>
      <c r="T319" s="111"/>
      <c r="U319" s="106">
        <v>1638436.54</v>
      </c>
      <c r="V319" s="111"/>
      <c r="W319" s="112"/>
      <c r="X319" s="112"/>
      <c r="Y319" s="112"/>
      <c r="Z319" s="112"/>
      <c r="AA319" s="112"/>
      <c r="AB319" s="112">
        <v>1182357.1499999999</v>
      </c>
      <c r="AC319" s="112">
        <v>456079.39</v>
      </c>
      <c r="AD319" s="128"/>
      <c r="AE319" s="113"/>
      <c r="AF319" s="161" t="str">
        <f>B319&amp;E319</f>
        <v>00005010000000000244</v>
      </c>
      <c r="AG319" s="103" t="str">
        <f>B319&amp;E319</f>
        <v>00005010000000000244</v>
      </c>
    </row>
    <row r="320" spans="1:33" s="104" customFormat="1" ht="11.25" x14ac:dyDescent="0.2">
      <c r="A320" s="105" t="s">
        <v>17</v>
      </c>
      <c r="B320" s="357" t="s">
        <v>310</v>
      </c>
      <c r="C320" s="358"/>
      <c r="D320" s="359"/>
      <c r="E320" s="180" t="s">
        <v>262</v>
      </c>
      <c r="F320" s="106">
        <v>2444714.62</v>
      </c>
      <c r="G320" s="106"/>
      <c r="H320" s="106">
        <v>2444714.62</v>
      </c>
      <c r="I320" s="106"/>
      <c r="J320" s="106"/>
      <c r="K320" s="106"/>
      <c r="L320" s="106"/>
      <c r="M320" s="106"/>
      <c r="N320" s="106"/>
      <c r="O320" s="106"/>
      <c r="P320" s="106">
        <v>2444714.62</v>
      </c>
      <c r="Q320" s="106"/>
      <c r="R320" s="106"/>
      <c r="S320" s="106">
        <v>0</v>
      </c>
      <c r="T320" s="106"/>
      <c r="U320" s="106">
        <v>0</v>
      </c>
      <c r="V320" s="106"/>
      <c r="W320" s="106"/>
      <c r="X320" s="106"/>
      <c r="Y320" s="106"/>
      <c r="Z320" s="106"/>
      <c r="AA320" s="106"/>
      <c r="AB320" s="106"/>
      <c r="AC320" s="106">
        <v>0</v>
      </c>
      <c r="AD320" s="126"/>
      <c r="AE320" s="107"/>
      <c r="AF320" s="119"/>
      <c r="AG320" s="103" t="s">
        <v>314</v>
      </c>
    </row>
    <row r="321" spans="1:33" s="104" customFormat="1" ht="11.25" x14ac:dyDescent="0.2">
      <c r="A321" s="105" t="s">
        <v>17</v>
      </c>
      <c r="B321" s="357" t="s">
        <v>310</v>
      </c>
      <c r="C321" s="358"/>
      <c r="D321" s="359"/>
      <c r="E321" s="180" t="s">
        <v>265</v>
      </c>
      <c r="F321" s="106">
        <v>2444714.62</v>
      </c>
      <c r="G321" s="106"/>
      <c r="H321" s="106">
        <v>2444714.62</v>
      </c>
      <c r="I321" s="106"/>
      <c r="J321" s="106"/>
      <c r="K321" s="106"/>
      <c r="L321" s="106"/>
      <c r="M321" s="106"/>
      <c r="N321" s="106"/>
      <c r="O321" s="106"/>
      <c r="P321" s="106">
        <v>2444714.62</v>
      </c>
      <c r="Q321" s="106"/>
      <c r="R321" s="106"/>
      <c r="S321" s="106">
        <v>0</v>
      </c>
      <c r="T321" s="106"/>
      <c r="U321" s="106">
        <v>0</v>
      </c>
      <c r="V321" s="106"/>
      <c r="W321" s="106"/>
      <c r="X321" s="106"/>
      <c r="Y321" s="106"/>
      <c r="Z321" s="106"/>
      <c r="AA321" s="106"/>
      <c r="AB321" s="106"/>
      <c r="AC321" s="106">
        <v>0</v>
      </c>
      <c r="AD321" s="126"/>
      <c r="AE321" s="107"/>
      <c r="AF321" s="119"/>
      <c r="AG321" s="103" t="s">
        <v>315</v>
      </c>
    </row>
    <row r="322" spans="1:33" s="104" customFormat="1" ht="11.25" x14ac:dyDescent="0.2">
      <c r="A322" s="110" t="s">
        <v>17</v>
      </c>
      <c r="B322" s="360" t="s">
        <v>310</v>
      </c>
      <c r="C322" s="361"/>
      <c r="D322" s="362"/>
      <c r="E322" s="181" t="s">
        <v>317</v>
      </c>
      <c r="F322" s="106">
        <v>2444714.62</v>
      </c>
      <c r="G322" s="111"/>
      <c r="H322" s="106">
        <v>2444714.62</v>
      </c>
      <c r="I322" s="111"/>
      <c r="J322" s="112"/>
      <c r="K322" s="112"/>
      <c r="L322" s="112"/>
      <c r="M322" s="112"/>
      <c r="N322" s="112"/>
      <c r="O322" s="112"/>
      <c r="P322" s="112">
        <v>2444714.62</v>
      </c>
      <c r="Q322" s="112"/>
      <c r="R322" s="112"/>
      <c r="S322" s="106">
        <v>0</v>
      </c>
      <c r="T322" s="111"/>
      <c r="U322" s="106">
        <v>0</v>
      </c>
      <c r="V322" s="111"/>
      <c r="W322" s="112"/>
      <c r="X322" s="112"/>
      <c r="Y322" s="112"/>
      <c r="Z322" s="112"/>
      <c r="AA322" s="112"/>
      <c r="AB322" s="112"/>
      <c r="AC322" s="112">
        <v>0</v>
      </c>
      <c r="AD322" s="128"/>
      <c r="AE322" s="113"/>
      <c r="AF322" s="161" t="str">
        <f>B322&amp;E322</f>
        <v>00005010000000000412</v>
      </c>
      <c r="AG322" s="103" t="str">
        <f>B322&amp;E322</f>
        <v>00005010000000000412</v>
      </c>
    </row>
    <row r="323" spans="1:33" s="104" customFormat="1" ht="11.25" x14ac:dyDescent="0.2">
      <c r="A323" s="105" t="s">
        <v>17</v>
      </c>
      <c r="B323" s="357" t="s">
        <v>310</v>
      </c>
      <c r="C323" s="358"/>
      <c r="D323" s="359"/>
      <c r="E323" s="180" t="s">
        <v>162</v>
      </c>
      <c r="F323" s="106">
        <v>500000</v>
      </c>
      <c r="G323" s="106"/>
      <c r="H323" s="106">
        <v>500000</v>
      </c>
      <c r="I323" s="106"/>
      <c r="J323" s="106"/>
      <c r="K323" s="106"/>
      <c r="L323" s="106"/>
      <c r="M323" s="106"/>
      <c r="N323" s="106"/>
      <c r="O323" s="106"/>
      <c r="P323" s="106">
        <v>500000</v>
      </c>
      <c r="Q323" s="106"/>
      <c r="R323" s="106"/>
      <c r="S323" s="106">
        <v>129994.35</v>
      </c>
      <c r="T323" s="106"/>
      <c r="U323" s="106">
        <v>129994.35</v>
      </c>
      <c r="V323" s="106"/>
      <c r="W323" s="106"/>
      <c r="X323" s="106"/>
      <c r="Y323" s="106"/>
      <c r="Z323" s="106"/>
      <c r="AA323" s="106"/>
      <c r="AB323" s="106"/>
      <c r="AC323" s="106">
        <v>129994.35</v>
      </c>
      <c r="AD323" s="126"/>
      <c r="AE323" s="107"/>
      <c r="AF323" s="119"/>
      <c r="AG323" s="103" t="s">
        <v>318</v>
      </c>
    </row>
    <row r="324" spans="1:33" s="104" customFormat="1" ht="11.25" x14ac:dyDescent="0.2">
      <c r="A324" s="105" t="s">
        <v>17</v>
      </c>
      <c r="B324" s="357" t="s">
        <v>310</v>
      </c>
      <c r="C324" s="358"/>
      <c r="D324" s="359"/>
      <c r="E324" s="180" t="s">
        <v>251</v>
      </c>
      <c r="F324" s="106">
        <v>500000</v>
      </c>
      <c r="G324" s="106"/>
      <c r="H324" s="106">
        <v>500000</v>
      </c>
      <c r="I324" s="106"/>
      <c r="J324" s="106"/>
      <c r="K324" s="106"/>
      <c r="L324" s="106"/>
      <c r="M324" s="106"/>
      <c r="N324" s="106"/>
      <c r="O324" s="106"/>
      <c r="P324" s="106">
        <v>500000</v>
      </c>
      <c r="Q324" s="106"/>
      <c r="R324" s="106"/>
      <c r="S324" s="106">
        <v>129994.35</v>
      </c>
      <c r="T324" s="106"/>
      <c r="U324" s="106">
        <v>129994.35</v>
      </c>
      <c r="V324" s="106"/>
      <c r="W324" s="106"/>
      <c r="X324" s="106"/>
      <c r="Y324" s="106"/>
      <c r="Z324" s="106"/>
      <c r="AA324" s="106"/>
      <c r="AB324" s="106"/>
      <c r="AC324" s="106">
        <v>129994.35</v>
      </c>
      <c r="AD324" s="126"/>
      <c r="AE324" s="107"/>
      <c r="AF324" s="119"/>
      <c r="AG324" s="103" t="s">
        <v>319</v>
      </c>
    </row>
    <row r="325" spans="1:33" s="104" customFormat="1" ht="11.25" x14ac:dyDescent="0.2">
      <c r="A325" s="110" t="s">
        <v>17</v>
      </c>
      <c r="B325" s="360" t="s">
        <v>310</v>
      </c>
      <c r="C325" s="361"/>
      <c r="D325" s="362"/>
      <c r="E325" s="181" t="s">
        <v>254</v>
      </c>
      <c r="F325" s="106">
        <v>500000</v>
      </c>
      <c r="G325" s="111"/>
      <c r="H325" s="106">
        <v>500000</v>
      </c>
      <c r="I325" s="111"/>
      <c r="J325" s="112"/>
      <c r="K325" s="112"/>
      <c r="L325" s="112"/>
      <c r="M325" s="112"/>
      <c r="N325" s="112"/>
      <c r="O325" s="112"/>
      <c r="P325" s="112">
        <v>500000</v>
      </c>
      <c r="Q325" s="112"/>
      <c r="R325" s="112"/>
      <c r="S325" s="106">
        <v>129994.35</v>
      </c>
      <c r="T325" s="111"/>
      <c r="U325" s="106">
        <v>129994.35</v>
      </c>
      <c r="V325" s="111"/>
      <c r="W325" s="112"/>
      <c r="X325" s="112"/>
      <c r="Y325" s="112"/>
      <c r="Z325" s="112"/>
      <c r="AA325" s="112"/>
      <c r="AB325" s="112"/>
      <c r="AC325" s="112">
        <v>129994.35</v>
      </c>
      <c r="AD325" s="128"/>
      <c r="AE325" s="113"/>
      <c r="AF325" s="161" t="str">
        <f>B325&amp;E325</f>
        <v>00005010000000000811</v>
      </c>
      <c r="AG325" s="103" t="str">
        <f>B325&amp;E325</f>
        <v>00005010000000000811</v>
      </c>
    </row>
    <row r="326" spans="1:33" s="104" customFormat="1" ht="11.25" x14ac:dyDescent="0.2">
      <c r="A326" s="105" t="s">
        <v>17</v>
      </c>
      <c r="B326" s="357" t="s">
        <v>321</v>
      </c>
      <c r="C326" s="358"/>
      <c r="D326" s="359"/>
      <c r="E326" s="180" t="s">
        <v>125</v>
      </c>
      <c r="F326" s="106">
        <v>8170692.1399999997</v>
      </c>
      <c r="G326" s="106"/>
      <c r="H326" s="106">
        <v>8170692.1399999997</v>
      </c>
      <c r="I326" s="106"/>
      <c r="J326" s="106"/>
      <c r="K326" s="106"/>
      <c r="L326" s="106"/>
      <c r="M326" s="106"/>
      <c r="N326" s="106"/>
      <c r="O326" s="106">
        <v>7735692.1399999997</v>
      </c>
      <c r="P326" s="106">
        <v>420000</v>
      </c>
      <c r="Q326" s="106">
        <v>15000</v>
      </c>
      <c r="R326" s="106"/>
      <c r="S326" s="106">
        <v>2295435.64</v>
      </c>
      <c r="T326" s="106"/>
      <c r="U326" s="106">
        <v>2295435.64</v>
      </c>
      <c r="V326" s="106"/>
      <c r="W326" s="106"/>
      <c r="X326" s="106"/>
      <c r="Y326" s="106"/>
      <c r="Z326" s="106"/>
      <c r="AA326" s="106"/>
      <c r="AB326" s="106">
        <v>2130685.64</v>
      </c>
      <c r="AC326" s="106">
        <v>164750</v>
      </c>
      <c r="AD326" s="126"/>
      <c r="AE326" s="107"/>
      <c r="AF326" s="119"/>
      <c r="AG326" s="103" t="s">
        <v>322</v>
      </c>
    </row>
    <row r="327" spans="1:33" s="104" customFormat="1" ht="11.25" x14ac:dyDescent="0.2">
      <c r="A327" s="105" t="s">
        <v>17</v>
      </c>
      <c r="B327" s="357" t="s">
        <v>321</v>
      </c>
      <c r="C327" s="358"/>
      <c r="D327" s="359"/>
      <c r="E327" s="180" t="s">
        <v>17</v>
      </c>
      <c r="F327" s="106">
        <v>2754087.07</v>
      </c>
      <c r="G327" s="106"/>
      <c r="H327" s="106">
        <v>2754087.07</v>
      </c>
      <c r="I327" s="106"/>
      <c r="J327" s="106"/>
      <c r="K327" s="106"/>
      <c r="L327" s="106"/>
      <c r="M327" s="106"/>
      <c r="N327" s="106"/>
      <c r="O327" s="106">
        <v>2319087.0699999998</v>
      </c>
      <c r="P327" s="106">
        <v>420000</v>
      </c>
      <c r="Q327" s="106">
        <v>15000</v>
      </c>
      <c r="R327" s="106"/>
      <c r="S327" s="106">
        <v>2295435.64</v>
      </c>
      <c r="T327" s="106"/>
      <c r="U327" s="106">
        <v>2295435.64</v>
      </c>
      <c r="V327" s="106"/>
      <c r="W327" s="106"/>
      <c r="X327" s="106"/>
      <c r="Y327" s="106"/>
      <c r="Z327" s="106"/>
      <c r="AA327" s="106"/>
      <c r="AB327" s="106">
        <v>2130685.64</v>
      </c>
      <c r="AC327" s="106">
        <v>164750</v>
      </c>
      <c r="AD327" s="126"/>
      <c r="AE327" s="107"/>
      <c r="AF327" s="119"/>
      <c r="AG327" s="103" t="s">
        <v>323</v>
      </c>
    </row>
    <row r="328" spans="1:33" s="104" customFormat="1" ht="11.25" x14ac:dyDescent="0.2">
      <c r="A328" s="105" t="s">
        <v>17</v>
      </c>
      <c r="B328" s="357" t="s">
        <v>321</v>
      </c>
      <c r="C328" s="358"/>
      <c r="D328" s="359"/>
      <c r="E328" s="180" t="s">
        <v>148</v>
      </c>
      <c r="F328" s="106">
        <v>2754087.07</v>
      </c>
      <c r="G328" s="106"/>
      <c r="H328" s="106">
        <v>2754087.07</v>
      </c>
      <c r="I328" s="106"/>
      <c r="J328" s="106"/>
      <c r="K328" s="106"/>
      <c r="L328" s="106"/>
      <c r="M328" s="106"/>
      <c r="N328" s="106"/>
      <c r="O328" s="106">
        <v>2319087.0699999998</v>
      </c>
      <c r="P328" s="106">
        <v>420000</v>
      </c>
      <c r="Q328" s="106">
        <v>15000</v>
      </c>
      <c r="R328" s="106"/>
      <c r="S328" s="106">
        <v>2295435.64</v>
      </c>
      <c r="T328" s="106"/>
      <c r="U328" s="106">
        <v>2295435.64</v>
      </c>
      <c r="V328" s="106"/>
      <c r="W328" s="106"/>
      <c r="X328" s="106"/>
      <c r="Y328" s="106"/>
      <c r="Z328" s="106"/>
      <c r="AA328" s="106"/>
      <c r="AB328" s="106">
        <v>2130685.64</v>
      </c>
      <c r="AC328" s="106">
        <v>164750</v>
      </c>
      <c r="AD328" s="126"/>
      <c r="AE328" s="107"/>
      <c r="AF328" s="119"/>
      <c r="AG328" s="103" t="s">
        <v>324</v>
      </c>
    </row>
    <row r="329" spans="1:33" s="104" customFormat="1" ht="11.25" x14ac:dyDescent="0.2">
      <c r="A329" s="110" t="s">
        <v>17</v>
      </c>
      <c r="B329" s="360" t="s">
        <v>321</v>
      </c>
      <c r="C329" s="361"/>
      <c r="D329" s="362"/>
      <c r="E329" s="181" t="s">
        <v>153</v>
      </c>
      <c r="F329" s="106">
        <v>2754087.07</v>
      </c>
      <c r="G329" s="111"/>
      <c r="H329" s="106">
        <v>2754087.07</v>
      </c>
      <c r="I329" s="111"/>
      <c r="J329" s="112"/>
      <c r="K329" s="112"/>
      <c r="L329" s="112"/>
      <c r="M329" s="112"/>
      <c r="N329" s="112"/>
      <c r="O329" s="112">
        <v>2319087.0699999998</v>
      </c>
      <c r="P329" s="112">
        <v>420000</v>
      </c>
      <c r="Q329" s="112">
        <v>15000</v>
      </c>
      <c r="R329" s="112"/>
      <c r="S329" s="106">
        <v>2295435.64</v>
      </c>
      <c r="T329" s="111"/>
      <c r="U329" s="106">
        <v>2295435.64</v>
      </c>
      <c r="V329" s="111"/>
      <c r="W329" s="112"/>
      <c r="X329" s="112"/>
      <c r="Y329" s="112"/>
      <c r="Z329" s="112"/>
      <c r="AA329" s="112"/>
      <c r="AB329" s="112">
        <v>2130685.64</v>
      </c>
      <c r="AC329" s="112">
        <v>164750</v>
      </c>
      <c r="AD329" s="128"/>
      <c r="AE329" s="113"/>
      <c r="AF329" s="161" t="str">
        <f>B329&amp;E329</f>
        <v>00005020000000000244</v>
      </c>
      <c r="AG329" s="103" t="str">
        <f>B329&amp;E329</f>
        <v>00005020000000000244</v>
      </c>
    </row>
    <row r="330" spans="1:33" s="104" customFormat="1" ht="11.25" x14ac:dyDescent="0.2">
      <c r="A330" s="105" t="s">
        <v>17</v>
      </c>
      <c r="B330" s="357" t="s">
        <v>321</v>
      </c>
      <c r="C330" s="358"/>
      <c r="D330" s="359"/>
      <c r="E330" s="180" t="s">
        <v>211</v>
      </c>
      <c r="F330" s="106">
        <v>5416605.0700000003</v>
      </c>
      <c r="G330" s="106"/>
      <c r="H330" s="106">
        <v>5416605.0700000003</v>
      </c>
      <c r="I330" s="106"/>
      <c r="J330" s="106"/>
      <c r="K330" s="106"/>
      <c r="L330" s="106"/>
      <c r="M330" s="106"/>
      <c r="N330" s="106"/>
      <c r="O330" s="106">
        <v>5416605.0700000003</v>
      </c>
      <c r="P330" s="106"/>
      <c r="Q330" s="106"/>
      <c r="R330" s="106"/>
      <c r="S330" s="106">
        <v>0</v>
      </c>
      <c r="T330" s="106"/>
      <c r="U330" s="106">
        <v>0</v>
      </c>
      <c r="V330" s="106"/>
      <c r="W330" s="106"/>
      <c r="X330" s="106"/>
      <c r="Y330" s="106"/>
      <c r="Z330" s="106"/>
      <c r="AA330" s="106"/>
      <c r="AB330" s="106">
        <v>0</v>
      </c>
      <c r="AC330" s="106"/>
      <c r="AD330" s="126"/>
      <c r="AE330" s="107"/>
      <c r="AF330" s="119"/>
      <c r="AG330" s="103" t="s">
        <v>325</v>
      </c>
    </row>
    <row r="331" spans="1:33" s="104" customFormat="1" ht="11.25" x14ac:dyDescent="0.2">
      <c r="A331" s="105" t="s">
        <v>17</v>
      </c>
      <c r="B331" s="357" t="s">
        <v>321</v>
      </c>
      <c r="C331" s="358"/>
      <c r="D331" s="359"/>
      <c r="E331" s="180" t="s">
        <v>25</v>
      </c>
      <c r="F331" s="106">
        <v>498935</v>
      </c>
      <c r="G331" s="106"/>
      <c r="H331" s="106">
        <v>498935</v>
      </c>
      <c r="I331" s="106"/>
      <c r="J331" s="106"/>
      <c r="K331" s="106"/>
      <c r="L331" s="106"/>
      <c r="M331" s="106"/>
      <c r="N331" s="106"/>
      <c r="O331" s="106">
        <v>498935</v>
      </c>
      <c r="P331" s="106"/>
      <c r="Q331" s="106"/>
      <c r="R331" s="106"/>
      <c r="S331" s="106">
        <v>0</v>
      </c>
      <c r="T331" s="106"/>
      <c r="U331" s="106">
        <v>0</v>
      </c>
      <c r="V331" s="106"/>
      <c r="W331" s="106"/>
      <c r="X331" s="106"/>
      <c r="Y331" s="106"/>
      <c r="Z331" s="106"/>
      <c r="AA331" s="106"/>
      <c r="AB331" s="106">
        <v>0</v>
      </c>
      <c r="AC331" s="106"/>
      <c r="AD331" s="126"/>
      <c r="AE331" s="107"/>
      <c r="AF331" s="119"/>
      <c r="AG331" s="103" t="s">
        <v>327</v>
      </c>
    </row>
    <row r="332" spans="1:33" s="104" customFormat="1" ht="11.25" x14ac:dyDescent="0.2">
      <c r="A332" s="110" t="s">
        <v>17</v>
      </c>
      <c r="B332" s="360" t="s">
        <v>321</v>
      </c>
      <c r="C332" s="361"/>
      <c r="D332" s="362"/>
      <c r="E332" s="181" t="s">
        <v>329</v>
      </c>
      <c r="F332" s="106">
        <v>498935</v>
      </c>
      <c r="G332" s="111"/>
      <c r="H332" s="106">
        <v>498935</v>
      </c>
      <c r="I332" s="111"/>
      <c r="J332" s="112"/>
      <c r="K332" s="112"/>
      <c r="L332" s="112"/>
      <c r="M332" s="112"/>
      <c r="N332" s="112"/>
      <c r="O332" s="112">
        <v>498935</v>
      </c>
      <c r="P332" s="112"/>
      <c r="Q332" s="112"/>
      <c r="R332" s="112"/>
      <c r="S332" s="106">
        <v>0</v>
      </c>
      <c r="T332" s="111"/>
      <c r="U332" s="106">
        <v>0</v>
      </c>
      <c r="V332" s="111"/>
      <c r="W332" s="112"/>
      <c r="X332" s="112"/>
      <c r="Y332" s="112"/>
      <c r="Z332" s="112"/>
      <c r="AA332" s="112"/>
      <c r="AB332" s="112">
        <v>0</v>
      </c>
      <c r="AC332" s="112"/>
      <c r="AD332" s="128"/>
      <c r="AE332" s="113"/>
      <c r="AF332" s="161" t="str">
        <f>B332&amp;E332</f>
        <v>00005020000000000622</v>
      </c>
      <c r="AG332" s="103" t="str">
        <f>B332&amp;E332</f>
        <v>00005020000000000622</v>
      </c>
    </row>
    <row r="333" spans="1:33" s="104" customFormat="1" ht="11.25" x14ac:dyDescent="0.2">
      <c r="A333" s="105" t="s">
        <v>17</v>
      </c>
      <c r="B333" s="357" t="s">
        <v>321</v>
      </c>
      <c r="C333" s="358"/>
      <c r="D333" s="359"/>
      <c r="E333" s="180" t="s">
        <v>298</v>
      </c>
      <c r="F333" s="106">
        <v>4917670.07</v>
      </c>
      <c r="G333" s="106"/>
      <c r="H333" s="106">
        <v>4917670.07</v>
      </c>
      <c r="I333" s="106"/>
      <c r="J333" s="106"/>
      <c r="K333" s="106"/>
      <c r="L333" s="106"/>
      <c r="M333" s="106"/>
      <c r="N333" s="106"/>
      <c r="O333" s="106">
        <v>4917670.07</v>
      </c>
      <c r="P333" s="106"/>
      <c r="Q333" s="106"/>
      <c r="R333" s="106"/>
      <c r="S333" s="106">
        <v>0</v>
      </c>
      <c r="T333" s="106"/>
      <c r="U333" s="106">
        <v>0</v>
      </c>
      <c r="V333" s="106"/>
      <c r="W333" s="106"/>
      <c r="X333" s="106"/>
      <c r="Y333" s="106"/>
      <c r="Z333" s="106"/>
      <c r="AA333" s="106"/>
      <c r="AB333" s="106">
        <v>0</v>
      </c>
      <c r="AC333" s="106"/>
      <c r="AD333" s="126"/>
      <c r="AE333" s="107"/>
      <c r="AF333" s="119"/>
      <c r="AG333" s="103" t="s">
        <v>330</v>
      </c>
    </row>
    <row r="334" spans="1:33" s="104" customFormat="1" ht="11.25" x14ac:dyDescent="0.2">
      <c r="A334" s="110" t="s">
        <v>17</v>
      </c>
      <c r="B334" s="360" t="s">
        <v>321</v>
      </c>
      <c r="C334" s="361"/>
      <c r="D334" s="362"/>
      <c r="E334" s="181" t="s">
        <v>301</v>
      </c>
      <c r="F334" s="106">
        <v>4917670.07</v>
      </c>
      <c r="G334" s="111"/>
      <c r="H334" s="106">
        <v>4917670.07</v>
      </c>
      <c r="I334" s="111"/>
      <c r="J334" s="112"/>
      <c r="K334" s="112"/>
      <c r="L334" s="112"/>
      <c r="M334" s="112"/>
      <c r="N334" s="112"/>
      <c r="O334" s="112">
        <v>4917670.07</v>
      </c>
      <c r="P334" s="112"/>
      <c r="Q334" s="112"/>
      <c r="R334" s="112"/>
      <c r="S334" s="106">
        <v>0</v>
      </c>
      <c r="T334" s="111"/>
      <c r="U334" s="106">
        <v>0</v>
      </c>
      <c r="V334" s="111"/>
      <c r="W334" s="112"/>
      <c r="X334" s="112"/>
      <c r="Y334" s="112"/>
      <c r="Z334" s="112"/>
      <c r="AA334" s="112"/>
      <c r="AB334" s="112">
        <v>0</v>
      </c>
      <c r="AC334" s="112"/>
      <c r="AD334" s="128"/>
      <c r="AE334" s="113"/>
      <c r="AF334" s="161" t="str">
        <f>B334&amp;E334</f>
        <v>00005020000000000632</v>
      </c>
      <c r="AG334" s="103" t="str">
        <f>B334&amp;E334</f>
        <v>00005020000000000632</v>
      </c>
    </row>
    <row r="335" spans="1:33" s="104" customFormat="1" ht="11.25" x14ac:dyDescent="0.2">
      <c r="A335" s="105" t="s">
        <v>17</v>
      </c>
      <c r="B335" s="357" t="s">
        <v>332</v>
      </c>
      <c r="C335" s="358"/>
      <c r="D335" s="359"/>
      <c r="E335" s="180" t="s">
        <v>125</v>
      </c>
      <c r="F335" s="106">
        <v>30588394</v>
      </c>
      <c r="G335" s="106"/>
      <c r="H335" s="106">
        <v>30588394</v>
      </c>
      <c r="I335" s="106"/>
      <c r="J335" s="106"/>
      <c r="K335" s="106"/>
      <c r="L335" s="106"/>
      <c r="M335" s="106"/>
      <c r="N335" s="106"/>
      <c r="O335" s="106"/>
      <c r="P335" s="106">
        <v>20142103</v>
      </c>
      <c r="Q335" s="106">
        <v>10446291</v>
      </c>
      <c r="R335" s="106"/>
      <c r="S335" s="106">
        <v>10197352.84</v>
      </c>
      <c r="T335" s="106"/>
      <c r="U335" s="106">
        <v>10197352.84</v>
      </c>
      <c r="V335" s="106"/>
      <c r="W335" s="106"/>
      <c r="X335" s="106"/>
      <c r="Y335" s="106"/>
      <c r="Z335" s="106"/>
      <c r="AA335" s="106"/>
      <c r="AB335" s="106"/>
      <c r="AC335" s="106">
        <v>6300284.7000000002</v>
      </c>
      <c r="AD335" s="126">
        <v>3897068.14</v>
      </c>
      <c r="AE335" s="107"/>
      <c r="AF335" s="119"/>
      <c r="AG335" s="103" t="s">
        <v>333</v>
      </c>
    </row>
    <row r="336" spans="1:33" s="104" customFormat="1" ht="11.25" x14ac:dyDescent="0.2">
      <c r="A336" s="105" t="s">
        <v>17</v>
      </c>
      <c r="B336" s="357" t="s">
        <v>332</v>
      </c>
      <c r="C336" s="358"/>
      <c r="D336" s="359"/>
      <c r="E336" s="180" t="s">
        <v>17</v>
      </c>
      <c r="F336" s="106">
        <v>23719472</v>
      </c>
      <c r="G336" s="106"/>
      <c r="H336" s="106">
        <v>23719472</v>
      </c>
      <c r="I336" s="106"/>
      <c r="J336" s="106"/>
      <c r="K336" s="106"/>
      <c r="L336" s="106"/>
      <c r="M336" s="106"/>
      <c r="N336" s="106"/>
      <c r="O336" s="106"/>
      <c r="P336" s="106">
        <v>13273181</v>
      </c>
      <c r="Q336" s="106">
        <v>10446291</v>
      </c>
      <c r="R336" s="106"/>
      <c r="S336" s="106">
        <v>8332370.8399999999</v>
      </c>
      <c r="T336" s="106"/>
      <c r="U336" s="106">
        <v>8332370.8399999999</v>
      </c>
      <c r="V336" s="106"/>
      <c r="W336" s="106"/>
      <c r="X336" s="106"/>
      <c r="Y336" s="106"/>
      <c r="Z336" s="106"/>
      <c r="AA336" s="106"/>
      <c r="AB336" s="106"/>
      <c r="AC336" s="106">
        <v>4435302.7</v>
      </c>
      <c r="AD336" s="126">
        <v>3897068.14</v>
      </c>
      <c r="AE336" s="107"/>
      <c r="AF336" s="119"/>
      <c r="AG336" s="103" t="s">
        <v>334</v>
      </c>
    </row>
    <row r="337" spans="1:33" s="104" customFormat="1" ht="11.25" x14ac:dyDescent="0.2">
      <c r="A337" s="105" t="s">
        <v>17</v>
      </c>
      <c r="B337" s="357" t="s">
        <v>332</v>
      </c>
      <c r="C337" s="358"/>
      <c r="D337" s="359"/>
      <c r="E337" s="180" t="s">
        <v>148</v>
      </c>
      <c r="F337" s="106">
        <v>23719472</v>
      </c>
      <c r="G337" s="106"/>
      <c r="H337" s="106">
        <v>23719472</v>
      </c>
      <c r="I337" s="106"/>
      <c r="J337" s="106"/>
      <c r="K337" s="106"/>
      <c r="L337" s="106"/>
      <c r="M337" s="106"/>
      <c r="N337" s="106"/>
      <c r="O337" s="106"/>
      <c r="P337" s="106">
        <v>13273181</v>
      </c>
      <c r="Q337" s="106">
        <v>10446291</v>
      </c>
      <c r="R337" s="106"/>
      <c r="S337" s="106">
        <v>8332370.8399999999</v>
      </c>
      <c r="T337" s="106"/>
      <c r="U337" s="106">
        <v>8332370.8399999999</v>
      </c>
      <c r="V337" s="106"/>
      <c r="W337" s="106"/>
      <c r="X337" s="106"/>
      <c r="Y337" s="106"/>
      <c r="Z337" s="106"/>
      <c r="AA337" s="106"/>
      <c r="AB337" s="106"/>
      <c r="AC337" s="106">
        <v>4435302.7</v>
      </c>
      <c r="AD337" s="126">
        <v>3897068.14</v>
      </c>
      <c r="AE337" s="107"/>
      <c r="AF337" s="119"/>
      <c r="AG337" s="103" t="s">
        <v>335</v>
      </c>
    </row>
    <row r="338" spans="1:33" s="104" customFormat="1" ht="11.25" x14ac:dyDescent="0.2">
      <c r="A338" s="110" t="s">
        <v>17</v>
      </c>
      <c r="B338" s="360" t="s">
        <v>332</v>
      </c>
      <c r="C338" s="361"/>
      <c r="D338" s="362"/>
      <c r="E338" s="181" t="s">
        <v>153</v>
      </c>
      <c r="F338" s="106">
        <v>23719472</v>
      </c>
      <c r="G338" s="111"/>
      <c r="H338" s="106">
        <v>23719472</v>
      </c>
      <c r="I338" s="111"/>
      <c r="J338" s="112"/>
      <c r="K338" s="112"/>
      <c r="L338" s="112"/>
      <c r="M338" s="112"/>
      <c r="N338" s="112"/>
      <c r="O338" s="112"/>
      <c r="P338" s="112">
        <v>13273181</v>
      </c>
      <c r="Q338" s="112">
        <v>10446291</v>
      </c>
      <c r="R338" s="112"/>
      <c r="S338" s="106">
        <v>8332370.8399999999</v>
      </c>
      <c r="T338" s="111"/>
      <c r="U338" s="106">
        <v>8332370.8399999999</v>
      </c>
      <c r="V338" s="111"/>
      <c r="W338" s="112"/>
      <c r="X338" s="112"/>
      <c r="Y338" s="112"/>
      <c r="Z338" s="112"/>
      <c r="AA338" s="112"/>
      <c r="AB338" s="112"/>
      <c r="AC338" s="112">
        <v>4435302.7</v>
      </c>
      <c r="AD338" s="128">
        <v>3897068.14</v>
      </c>
      <c r="AE338" s="113"/>
      <c r="AF338" s="161" t="str">
        <f>B338&amp;E338</f>
        <v>00005030000000000244</v>
      </c>
      <c r="AG338" s="103" t="str">
        <f>B338&amp;E338</f>
        <v>00005030000000000244</v>
      </c>
    </row>
    <row r="339" spans="1:33" s="104" customFormat="1" ht="11.25" x14ac:dyDescent="0.2">
      <c r="A339" s="105" t="s">
        <v>17</v>
      </c>
      <c r="B339" s="357" t="s">
        <v>332</v>
      </c>
      <c r="C339" s="358"/>
      <c r="D339" s="359"/>
      <c r="E339" s="180" t="s">
        <v>262</v>
      </c>
      <c r="F339" s="106">
        <v>3866000</v>
      </c>
      <c r="G339" s="106"/>
      <c r="H339" s="106">
        <v>3866000</v>
      </c>
      <c r="I339" s="106"/>
      <c r="J339" s="106"/>
      <c r="K339" s="106"/>
      <c r="L339" s="106"/>
      <c r="M339" s="106"/>
      <c r="N339" s="106"/>
      <c r="O339" s="106"/>
      <c r="P339" s="106">
        <v>3866000</v>
      </c>
      <c r="Q339" s="106"/>
      <c r="R339" s="106"/>
      <c r="S339" s="106">
        <v>1864982</v>
      </c>
      <c r="T339" s="106"/>
      <c r="U339" s="106">
        <v>1864982</v>
      </c>
      <c r="V339" s="106"/>
      <c r="W339" s="106"/>
      <c r="X339" s="106"/>
      <c r="Y339" s="106"/>
      <c r="Z339" s="106"/>
      <c r="AA339" s="106"/>
      <c r="AB339" s="106"/>
      <c r="AC339" s="106">
        <v>1864982</v>
      </c>
      <c r="AD339" s="126"/>
      <c r="AE339" s="107"/>
      <c r="AF339" s="119"/>
      <c r="AG339" s="103" t="s">
        <v>336</v>
      </c>
    </row>
    <row r="340" spans="1:33" s="104" customFormat="1" ht="11.25" x14ac:dyDescent="0.2">
      <c r="A340" s="105" t="s">
        <v>17</v>
      </c>
      <c r="B340" s="357" t="s">
        <v>332</v>
      </c>
      <c r="C340" s="358"/>
      <c r="D340" s="359"/>
      <c r="E340" s="180" t="s">
        <v>265</v>
      </c>
      <c r="F340" s="106">
        <v>3866000</v>
      </c>
      <c r="G340" s="106"/>
      <c r="H340" s="106">
        <v>3866000</v>
      </c>
      <c r="I340" s="106"/>
      <c r="J340" s="106"/>
      <c r="K340" s="106"/>
      <c r="L340" s="106"/>
      <c r="M340" s="106"/>
      <c r="N340" s="106"/>
      <c r="O340" s="106"/>
      <c r="P340" s="106">
        <v>3866000</v>
      </c>
      <c r="Q340" s="106"/>
      <c r="R340" s="106"/>
      <c r="S340" s="106">
        <v>1864982</v>
      </c>
      <c r="T340" s="106"/>
      <c r="U340" s="106">
        <v>1864982</v>
      </c>
      <c r="V340" s="106"/>
      <c r="W340" s="106"/>
      <c r="X340" s="106"/>
      <c r="Y340" s="106"/>
      <c r="Z340" s="106"/>
      <c r="AA340" s="106"/>
      <c r="AB340" s="106"/>
      <c r="AC340" s="106">
        <v>1864982</v>
      </c>
      <c r="AD340" s="126"/>
      <c r="AE340" s="107"/>
      <c r="AF340" s="119"/>
      <c r="AG340" s="103" t="s">
        <v>337</v>
      </c>
    </row>
    <row r="341" spans="1:33" s="104" customFormat="1" ht="11.25" x14ac:dyDescent="0.2">
      <c r="A341" s="110" t="s">
        <v>17</v>
      </c>
      <c r="B341" s="360" t="s">
        <v>332</v>
      </c>
      <c r="C341" s="361"/>
      <c r="D341" s="362"/>
      <c r="E341" s="181" t="s">
        <v>268</v>
      </c>
      <c r="F341" s="106">
        <v>3866000</v>
      </c>
      <c r="G341" s="111"/>
      <c r="H341" s="106">
        <v>3866000</v>
      </c>
      <c r="I341" s="111"/>
      <c r="J341" s="112"/>
      <c r="K341" s="112"/>
      <c r="L341" s="112"/>
      <c r="M341" s="112"/>
      <c r="N341" s="112"/>
      <c r="O341" s="112"/>
      <c r="P341" s="112">
        <v>3866000</v>
      </c>
      <c r="Q341" s="112"/>
      <c r="R341" s="112"/>
      <c r="S341" s="106">
        <v>1864982</v>
      </c>
      <c r="T341" s="111"/>
      <c r="U341" s="106">
        <v>1864982</v>
      </c>
      <c r="V341" s="111"/>
      <c r="W341" s="112"/>
      <c r="X341" s="112"/>
      <c r="Y341" s="112"/>
      <c r="Z341" s="112"/>
      <c r="AA341" s="112"/>
      <c r="AB341" s="112"/>
      <c r="AC341" s="112">
        <v>1864982</v>
      </c>
      <c r="AD341" s="128"/>
      <c r="AE341" s="113"/>
      <c r="AF341" s="161" t="str">
        <f>B341&amp;E341</f>
        <v>00005030000000000414</v>
      </c>
      <c r="AG341" s="103" t="str">
        <f>B341&amp;E341</f>
        <v>00005030000000000414</v>
      </c>
    </row>
    <row r="342" spans="1:33" s="104" customFormat="1" ht="11.25" x14ac:dyDescent="0.2">
      <c r="A342" s="105" t="s">
        <v>17</v>
      </c>
      <c r="B342" s="357" t="s">
        <v>332</v>
      </c>
      <c r="C342" s="358"/>
      <c r="D342" s="359"/>
      <c r="E342" s="180" t="s">
        <v>162</v>
      </c>
      <c r="F342" s="106">
        <v>3002922</v>
      </c>
      <c r="G342" s="106"/>
      <c r="H342" s="106">
        <v>3002922</v>
      </c>
      <c r="I342" s="106"/>
      <c r="J342" s="106"/>
      <c r="K342" s="106"/>
      <c r="L342" s="106"/>
      <c r="M342" s="106"/>
      <c r="N342" s="106"/>
      <c r="O342" s="106"/>
      <c r="P342" s="106">
        <v>3002922</v>
      </c>
      <c r="Q342" s="106"/>
      <c r="R342" s="106"/>
      <c r="S342" s="106">
        <v>0</v>
      </c>
      <c r="T342" s="106"/>
      <c r="U342" s="106">
        <v>0</v>
      </c>
      <c r="V342" s="106"/>
      <c r="W342" s="106"/>
      <c r="X342" s="106"/>
      <c r="Y342" s="106"/>
      <c r="Z342" s="106"/>
      <c r="AA342" s="106"/>
      <c r="AB342" s="106"/>
      <c r="AC342" s="106">
        <v>0</v>
      </c>
      <c r="AD342" s="126"/>
      <c r="AE342" s="107"/>
      <c r="AF342" s="119"/>
      <c r="AG342" s="103" t="s">
        <v>338</v>
      </c>
    </row>
    <row r="343" spans="1:33" s="104" customFormat="1" ht="11.25" x14ac:dyDescent="0.2">
      <c r="A343" s="105" t="s">
        <v>17</v>
      </c>
      <c r="B343" s="357" t="s">
        <v>332</v>
      </c>
      <c r="C343" s="358"/>
      <c r="D343" s="359"/>
      <c r="E343" s="180" t="s">
        <v>251</v>
      </c>
      <c r="F343" s="106">
        <v>3002922</v>
      </c>
      <c r="G343" s="106"/>
      <c r="H343" s="106">
        <v>3002922</v>
      </c>
      <c r="I343" s="106"/>
      <c r="J343" s="106"/>
      <c r="K343" s="106"/>
      <c r="L343" s="106"/>
      <c r="M343" s="106"/>
      <c r="N343" s="106"/>
      <c r="O343" s="106"/>
      <c r="P343" s="106">
        <v>3002922</v>
      </c>
      <c r="Q343" s="106"/>
      <c r="R343" s="106"/>
      <c r="S343" s="106">
        <v>0</v>
      </c>
      <c r="T343" s="106"/>
      <c r="U343" s="106">
        <v>0</v>
      </c>
      <c r="V343" s="106"/>
      <c r="W343" s="106"/>
      <c r="X343" s="106"/>
      <c r="Y343" s="106"/>
      <c r="Z343" s="106"/>
      <c r="AA343" s="106"/>
      <c r="AB343" s="106"/>
      <c r="AC343" s="106">
        <v>0</v>
      </c>
      <c r="AD343" s="126"/>
      <c r="AE343" s="107"/>
      <c r="AF343" s="119"/>
      <c r="AG343" s="103" t="s">
        <v>339</v>
      </c>
    </row>
    <row r="344" spans="1:33" s="104" customFormat="1" ht="11.25" x14ac:dyDescent="0.2">
      <c r="A344" s="110" t="s">
        <v>17</v>
      </c>
      <c r="B344" s="360" t="s">
        <v>332</v>
      </c>
      <c r="C344" s="361"/>
      <c r="D344" s="362"/>
      <c r="E344" s="181" t="s">
        <v>254</v>
      </c>
      <c r="F344" s="106">
        <v>3002922</v>
      </c>
      <c r="G344" s="111"/>
      <c r="H344" s="106">
        <v>3002922</v>
      </c>
      <c r="I344" s="111"/>
      <c r="J344" s="112"/>
      <c r="K344" s="112"/>
      <c r="L344" s="112"/>
      <c r="M344" s="112"/>
      <c r="N344" s="112"/>
      <c r="O344" s="112"/>
      <c r="P344" s="112">
        <v>3002922</v>
      </c>
      <c r="Q344" s="112"/>
      <c r="R344" s="112"/>
      <c r="S344" s="106">
        <v>0</v>
      </c>
      <c r="T344" s="111"/>
      <c r="U344" s="106">
        <v>0</v>
      </c>
      <c r="V344" s="111"/>
      <c r="W344" s="112"/>
      <c r="X344" s="112"/>
      <c r="Y344" s="112"/>
      <c r="Z344" s="112"/>
      <c r="AA344" s="112"/>
      <c r="AB344" s="112"/>
      <c r="AC344" s="112">
        <v>0</v>
      </c>
      <c r="AD344" s="128"/>
      <c r="AE344" s="113"/>
      <c r="AF344" s="161" t="str">
        <f>B344&amp;E344</f>
        <v>00005030000000000811</v>
      </c>
      <c r="AG344" s="103" t="str">
        <f>B344&amp;E344</f>
        <v>00005030000000000811</v>
      </c>
    </row>
    <row r="345" spans="1:33" s="104" customFormat="1" ht="11.25" x14ac:dyDescent="0.2">
      <c r="A345" s="105" t="s">
        <v>17</v>
      </c>
      <c r="B345" s="357" t="s">
        <v>341</v>
      </c>
      <c r="C345" s="358"/>
      <c r="D345" s="359"/>
      <c r="E345" s="180" t="s">
        <v>125</v>
      </c>
      <c r="F345" s="106">
        <v>292950</v>
      </c>
      <c r="G345" s="106"/>
      <c r="H345" s="106">
        <v>292950</v>
      </c>
      <c r="I345" s="106"/>
      <c r="J345" s="106"/>
      <c r="K345" s="106"/>
      <c r="L345" s="106"/>
      <c r="M345" s="106"/>
      <c r="N345" s="106"/>
      <c r="O345" s="106"/>
      <c r="P345" s="106">
        <v>292950</v>
      </c>
      <c r="Q345" s="106"/>
      <c r="R345" s="106"/>
      <c r="S345" s="106">
        <v>145577.97</v>
      </c>
      <c r="T345" s="106"/>
      <c r="U345" s="106">
        <v>145577.97</v>
      </c>
      <c r="V345" s="106"/>
      <c r="W345" s="106"/>
      <c r="X345" s="106"/>
      <c r="Y345" s="106"/>
      <c r="Z345" s="106"/>
      <c r="AA345" s="106"/>
      <c r="AB345" s="106"/>
      <c r="AC345" s="106">
        <v>145577.97</v>
      </c>
      <c r="AD345" s="126"/>
      <c r="AE345" s="107"/>
      <c r="AF345" s="119"/>
      <c r="AG345" s="103" t="s">
        <v>342</v>
      </c>
    </row>
    <row r="346" spans="1:33" s="104" customFormat="1" ht="11.25" x14ac:dyDescent="0.2">
      <c r="A346" s="105" t="s">
        <v>17</v>
      </c>
      <c r="B346" s="357" t="s">
        <v>341</v>
      </c>
      <c r="C346" s="358"/>
      <c r="D346" s="359"/>
      <c r="E346" s="180" t="s">
        <v>211</v>
      </c>
      <c r="F346" s="106">
        <v>292950</v>
      </c>
      <c r="G346" s="106"/>
      <c r="H346" s="106">
        <v>292950</v>
      </c>
      <c r="I346" s="106"/>
      <c r="J346" s="106"/>
      <c r="K346" s="106"/>
      <c r="L346" s="106"/>
      <c r="M346" s="106"/>
      <c r="N346" s="106"/>
      <c r="O346" s="106"/>
      <c r="P346" s="106">
        <v>292950</v>
      </c>
      <c r="Q346" s="106"/>
      <c r="R346" s="106"/>
      <c r="S346" s="106">
        <v>145577.97</v>
      </c>
      <c r="T346" s="106"/>
      <c r="U346" s="106">
        <v>145577.97</v>
      </c>
      <c r="V346" s="106"/>
      <c r="W346" s="106"/>
      <c r="X346" s="106"/>
      <c r="Y346" s="106"/>
      <c r="Z346" s="106"/>
      <c r="AA346" s="106"/>
      <c r="AB346" s="106"/>
      <c r="AC346" s="106">
        <v>145577.97</v>
      </c>
      <c r="AD346" s="126"/>
      <c r="AE346" s="107"/>
      <c r="AF346" s="119"/>
      <c r="AG346" s="103" t="s">
        <v>343</v>
      </c>
    </row>
    <row r="347" spans="1:33" s="104" customFormat="1" ht="11.25" x14ac:dyDescent="0.2">
      <c r="A347" s="105" t="s">
        <v>17</v>
      </c>
      <c r="B347" s="357" t="s">
        <v>341</v>
      </c>
      <c r="C347" s="358"/>
      <c r="D347" s="359"/>
      <c r="E347" s="180" t="s">
        <v>25</v>
      </c>
      <c r="F347" s="106">
        <v>292950</v>
      </c>
      <c r="G347" s="106"/>
      <c r="H347" s="106">
        <v>292950</v>
      </c>
      <c r="I347" s="106"/>
      <c r="J347" s="106"/>
      <c r="K347" s="106"/>
      <c r="L347" s="106"/>
      <c r="M347" s="106"/>
      <c r="N347" s="106"/>
      <c r="O347" s="106"/>
      <c r="P347" s="106">
        <v>292950</v>
      </c>
      <c r="Q347" s="106"/>
      <c r="R347" s="106"/>
      <c r="S347" s="106">
        <v>145577.97</v>
      </c>
      <c r="T347" s="106"/>
      <c r="U347" s="106">
        <v>145577.97</v>
      </c>
      <c r="V347" s="106"/>
      <c r="W347" s="106"/>
      <c r="X347" s="106"/>
      <c r="Y347" s="106"/>
      <c r="Z347" s="106"/>
      <c r="AA347" s="106"/>
      <c r="AB347" s="106"/>
      <c r="AC347" s="106">
        <v>145577.97</v>
      </c>
      <c r="AD347" s="126"/>
      <c r="AE347" s="107"/>
      <c r="AF347" s="119"/>
      <c r="AG347" s="103" t="s">
        <v>344</v>
      </c>
    </row>
    <row r="348" spans="1:33" s="104" customFormat="1" ht="11.25" x14ac:dyDescent="0.2">
      <c r="A348" s="110" t="s">
        <v>17</v>
      </c>
      <c r="B348" s="360" t="s">
        <v>341</v>
      </c>
      <c r="C348" s="361"/>
      <c r="D348" s="362"/>
      <c r="E348" s="181" t="s">
        <v>346</v>
      </c>
      <c r="F348" s="106">
        <v>292950</v>
      </c>
      <c r="G348" s="111"/>
      <c r="H348" s="106">
        <v>292950</v>
      </c>
      <c r="I348" s="111"/>
      <c r="J348" s="112"/>
      <c r="K348" s="112"/>
      <c r="L348" s="112"/>
      <c r="M348" s="112"/>
      <c r="N348" s="112"/>
      <c r="O348" s="112"/>
      <c r="P348" s="112">
        <v>292950</v>
      </c>
      <c r="Q348" s="112"/>
      <c r="R348" s="112"/>
      <c r="S348" s="106">
        <v>145577.97</v>
      </c>
      <c r="T348" s="111"/>
      <c r="U348" s="106">
        <v>145577.97</v>
      </c>
      <c r="V348" s="111"/>
      <c r="W348" s="112"/>
      <c r="X348" s="112"/>
      <c r="Y348" s="112"/>
      <c r="Z348" s="112"/>
      <c r="AA348" s="112"/>
      <c r="AB348" s="112"/>
      <c r="AC348" s="112">
        <v>145577.97</v>
      </c>
      <c r="AD348" s="128"/>
      <c r="AE348" s="113"/>
      <c r="AF348" s="161" t="str">
        <f>B348&amp;E348</f>
        <v>00005050000000000621</v>
      </c>
      <c r="AG348" s="103" t="str">
        <f>B348&amp;E348</f>
        <v>00005050000000000621</v>
      </c>
    </row>
    <row r="349" spans="1:33" s="104" customFormat="1" ht="11.25" x14ac:dyDescent="0.2">
      <c r="A349" s="105" t="s">
        <v>17</v>
      </c>
      <c r="B349" s="357" t="s">
        <v>348</v>
      </c>
      <c r="C349" s="358"/>
      <c r="D349" s="359"/>
      <c r="E349" s="180" t="s">
        <v>125</v>
      </c>
      <c r="F349" s="106">
        <v>13150433</v>
      </c>
      <c r="G349" s="106"/>
      <c r="H349" s="106">
        <v>13150433</v>
      </c>
      <c r="I349" s="106"/>
      <c r="J349" s="106"/>
      <c r="K349" s="106"/>
      <c r="L349" s="106"/>
      <c r="M349" s="106"/>
      <c r="N349" s="106"/>
      <c r="O349" s="106">
        <v>13150433</v>
      </c>
      <c r="P349" s="106"/>
      <c r="Q349" s="106"/>
      <c r="R349" s="106"/>
      <c r="S349" s="106">
        <v>0</v>
      </c>
      <c r="T349" s="106"/>
      <c r="U349" s="106">
        <v>0</v>
      </c>
      <c r="V349" s="106"/>
      <c r="W349" s="106"/>
      <c r="X349" s="106"/>
      <c r="Y349" s="106"/>
      <c r="Z349" s="106"/>
      <c r="AA349" s="106"/>
      <c r="AB349" s="106">
        <v>0</v>
      </c>
      <c r="AC349" s="106"/>
      <c r="AD349" s="126"/>
      <c r="AE349" s="107"/>
      <c r="AF349" s="119"/>
      <c r="AG349" s="103" t="s">
        <v>349</v>
      </c>
    </row>
    <row r="350" spans="1:33" s="104" customFormat="1" ht="11.25" x14ac:dyDescent="0.2">
      <c r="A350" s="105" t="s">
        <v>17</v>
      </c>
      <c r="B350" s="357" t="s">
        <v>351</v>
      </c>
      <c r="C350" s="358"/>
      <c r="D350" s="359"/>
      <c r="E350" s="180" t="s">
        <v>125</v>
      </c>
      <c r="F350" s="106">
        <v>13150433</v>
      </c>
      <c r="G350" s="106"/>
      <c r="H350" s="106">
        <v>13150433</v>
      </c>
      <c r="I350" s="106"/>
      <c r="J350" s="106"/>
      <c r="K350" s="106"/>
      <c r="L350" s="106"/>
      <c r="M350" s="106"/>
      <c r="N350" s="106"/>
      <c r="O350" s="106">
        <v>13150433</v>
      </c>
      <c r="P350" s="106"/>
      <c r="Q350" s="106"/>
      <c r="R350" s="106"/>
      <c r="S350" s="106">
        <v>0</v>
      </c>
      <c r="T350" s="106"/>
      <c r="U350" s="106">
        <v>0</v>
      </c>
      <c r="V350" s="106"/>
      <c r="W350" s="106"/>
      <c r="X350" s="106"/>
      <c r="Y350" s="106"/>
      <c r="Z350" s="106"/>
      <c r="AA350" s="106"/>
      <c r="AB350" s="106">
        <v>0</v>
      </c>
      <c r="AC350" s="106"/>
      <c r="AD350" s="126"/>
      <c r="AE350" s="107"/>
      <c r="AF350" s="119"/>
      <c r="AG350" s="103" t="s">
        <v>352</v>
      </c>
    </row>
    <row r="351" spans="1:33" s="104" customFormat="1" ht="11.25" x14ac:dyDescent="0.2">
      <c r="A351" s="105" t="s">
        <v>17</v>
      </c>
      <c r="B351" s="357" t="s">
        <v>351</v>
      </c>
      <c r="C351" s="358"/>
      <c r="D351" s="359"/>
      <c r="E351" s="180" t="s">
        <v>17</v>
      </c>
      <c r="F351" s="106">
        <v>13150433</v>
      </c>
      <c r="G351" s="106"/>
      <c r="H351" s="106">
        <v>13150433</v>
      </c>
      <c r="I351" s="106"/>
      <c r="J351" s="106"/>
      <c r="K351" s="106"/>
      <c r="L351" s="106"/>
      <c r="M351" s="106"/>
      <c r="N351" s="106"/>
      <c r="O351" s="106">
        <v>13150433</v>
      </c>
      <c r="P351" s="106"/>
      <c r="Q351" s="106"/>
      <c r="R351" s="106"/>
      <c r="S351" s="106">
        <v>0</v>
      </c>
      <c r="T351" s="106"/>
      <c r="U351" s="106">
        <v>0</v>
      </c>
      <c r="V351" s="106"/>
      <c r="W351" s="106"/>
      <c r="X351" s="106"/>
      <c r="Y351" s="106"/>
      <c r="Z351" s="106"/>
      <c r="AA351" s="106"/>
      <c r="AB351" s="106">
        <v>0</v>
      </c>
      <c r="AC351" s="106"/>
      <c r="AD351" s="126"/>
      <c r="AE351" s="107"/>
      <c r="AF351" s="119"/>
      <c r="AG351" s="103" t="s">
        <v>353</v>
      </c>
    </row>
    <row r="352" spans="1:33" s="104" customFormat="1" ht="11.25" x14ac:dyDescent="0.2">
      <c r="A352" s="105" t="s">
        <v>17</v>
      </c>
      <c r="B352" s="357" t="s">
        <v>351</v>
      </c>
      <c r="C352" s="358"/>
      <c r="D352" s="359"/>
      <c r="E352" s="180" t="s">
        <v>148</v>
      </c>
      <c r="F352" s="106">
        <v>13150433</v>
      </c>
      <c r="G352" s="106"/>
      <c r="H352" s="106">
        <v>13150433</v>
      </c>
      <c r="I352" s="106"/>
      <c r="J352" s="106"/>
      <c r="K352" s="106"/>
      <c r="L352" s="106"/>
      <c r="M352" s="106"/>
      <c r="N352" s="106"/>
      <c r="O352" s="106">
        <v>13150433</v>
      </c>
      <c r="P352" s="106"/>
      <c r="Q352" s="106"/>
      <c r="R352" s="106"/>
      <c r="S352" s="106">
        <v>0</v>
      </c>
      <c r="T352" s="106"/>
      <c r="U352" s="106">
        <v>0</v>
      </c>
      <c r="V352" s="106"/>
      <c r="W352" s="106"/>
      <c r="X352" s="106"/>
      <c r="Y352" s="106"/>
      <c r="Z352" s="106"/>
      <c r="AA352" s="106"/>
      <c r="AB352" s="106">
        <v>0</v>
      </c>
      <c r="AC352" s="106"/>
      <c r="AD352" s="126"/>
      <c r="AE352" s="107"/>
      <c r="AF352" s="119"/>
      <c r="AG352" s="103" t="s">
        <v>354</v>
      </c>
    </row>
    <row r="353" spans="1:33" s="104" customFormat="1" ht="11.25" x14ac:dyDescent="0.2">
      <c r="A353" s="110" t="s">
        <v>17</v>
      </c>
      <c r="B353" s="360" t="s">
        <v>351</v>
      </c>
      <c r="C353" s="361"/>
      <c r="D353" s="362"/>
      <c r="E353" s="181" t="s">
        <v>283</v>
      </c>
      <c r="F353" s="106">
        <v>13150433</v>
      </c>
      <c r="G353" s="111"/>
      <c r="H353" s="106">
        <v>13150433</v>
      </c>
      <c r="I353" s="111"/>
      <c r="J353" s="112"/>
      <c r="K353" s="112"/>
      <c r="L353" s="112"/>
      <c r="M353" s="112"/>
      <c r="N353" s="112"/>
      <c r="O353" s="112">
        <v>13150433</v>
      </c>
      <c r="P353" s="112"/>
      <c r="Q353" s="112"/>
      <c r="R353" s="112"/>
      <c r="S353" s="106">
        <v>0</v>
      </c>
      <c r="T353" s="111"/>
      <c r="U353" s="106">
        <v>0</v>
      </c>
      <c r="V353" s="111"/>
      <c r="W353" s="112"/>
      <c r="X353" s="112"/>
      <c r="Y353" s="112"/>
      <c r="Z353" s="112"/>
      <c r="AA353" s="112"/>
      <c r="AB353" s="112">
        <v>0</v>
      </c>
      <c r="AC353" s="112"/>
      <c r="AD353" s="128"/>
      <c r="AE353" s="113"/>
      <c r="AF353" s="161" t="str">
        <f>B353&amp;E353</f>
        <v>00006050000000000243</v>
      </c>
      <c r="AG353" s="103" t="str">
        <f>B353&amp;E353</f>
        <v>00006050000000000243</v>
      </c>
    </row>
    <row r="354" spans="1:33" s="104" customFormat="1" ht="11.25" x14ac:dyDescent="0.2">
      <c r="A354" s="105" t="s">
        <v>17</v>
      </c>
      <c r="B354" s="357" t="s">
        <v>356</v>
      </c>
      <c r="C354" s="358"/>
      <c r="D354" s="359"/>
      <c r="E354" s="180" t="s">
        <v>125</v>
      </c>
      <c r="F354" s="106">
        <v>288479289.32999998</v>
      </c>
      <c r="G354" s="106"/>
      <c r="H354" s="106">
        <v>288479289.32999998</v>
      </c>
      <c r="I354" s="106"/>
      <c r="J354" s="106"/>
      <c r="K354" s="106"/>
      <c r="L354" s="106"/>
      <c r="M354" s="106"/>
      <c r="N354" s="106"/>
      <c r="O354" s="106">
        <v>288283554.32999998</v>
      </c>
      <c r="P354" s="106">
        <v>42200</v>
      </c>
      <c r="Q354" s="106">
        <v>153535</v>
      </c>
      <c r="R354" s="106"/>
      <c r="S354" s="106">
        <v>167984397.22</v>
      </c>
      <c r="T354" s="106"/>
      <c r="U354" s="106">
        <v>167984397.22</v>
      </c>
      <c r="V354" s="106"/>
      <c r="W354" s="106"/>
      <c r="X354" s="106"/>
      <c r="Y354" s="106"/>
      <c r="Z354" s="106"/>
      <c r="AA354" s="106"/>
      <c r="AB354" s="106">
        <v>167906668.97</v>
      </c>
      <c r="AC354" s="106">
        <v>0</v>
      </c>
      <c r="AD354" s="126">
        <v>77728.25</v>
      </c>
      <c r="AE354" s="107"/>
      <c r="AF354" s="119"/>
      <c r="AG354" s="103" t="s">
        <v>357</v>
      </c>
    </row>
    <row r="355" spans="1:33" s="104" customFormat="1" ht="11.25" x14ac:dyDescent="0.2">
      <c r="A355" s="105" t="s">
        <v>17</v>
      </c>
      <c r="B355" s="357" t="s">
        <v>359</v>
      </c>
      <c r="C355" s="358"/>
      <c r="D355" s="359"/>
      <c r="E355" s="180" t="s">
        <v>125</v>
      </c>
      <c r="F355" s="106">
        <v>102883074.40000001</v>
      </c>
      <c r="G355" s="106"/>
      <c r="H355" s="106">
        <v>102883074.40000001</v>
      </c>
      <c r="I355" s="106"/>
      <c r="J355" s="106"/>
      <c r="K355" s="106"/>
      <c r="L355" s="106"/>
      <c r="M355" s="106"/>
      <c r="N355" s="106"/>
      <c r="O355" s="106">
        <v>102883074.40000001</v>
      </c>
      <c r="P355" s="106"/>
      <c r="Q355" s="106"/>
      <c r="R355" s="106"/>
      <c r="S355" s="106">
        <v>58629788.590000004</v>
      </c>
      <c r="T355" s="106"/>
      <c r="U355" s="106">
        <v>58629788.590000004</v>
      </c>
      <c r="V355" s="106"/>
      <c r="W355" s="106"/>
      <c r="X355" s="106"/>
      <c r="Y355" s="106"/>
      <c r="Z355" s="106"/>
      <c r="AA355" s="106"/>
      <c r="AB355" s="106">
        <v>58629788.590000004</v>
      </c>
      <c r="AC355" s="106"/>
      <c r="AD355" s="126"/>
      <c r="AE355" s="107"/>
      <c r="AF355" s="119"/>
      <c r="AG355" s="103" t="s">
        <v>360</v>
      </c>
    </row>
    <row r="356" spans="1:33" s="104" customFormat="1" ht="11.25" x14ac:dyDescent="0.2">
      <c r="A356" s="105" t="s">
        <v>17</v>
      </c>
      <c r="B356" s="357" t="s">
        <v>359</v>
      </c>
      <c r="C356" s="358"/>
      <c r="D356" s="359"/>
      <c r="E356" s="180" t="s">
        <v>362</v>
      </c>
      <c r="F356" s="106">
        <v>661900</v>
      </c>
      <c r="G356" s="106"/>
      <c r="H356" s="106">
        <v>661900</v>
      </c>
      <c r="I356" s="106"/>
      <c r="J356" s="106"/>
      <c r="K356" s="106"/>
      <c r="L356" s="106"/>
      <c r="M356" s="106"/>
      <c r="N356" s="106"/>
      <c r="O356" s="106">
        <v>661900</v>
      </c>
      <c r="P356" s="106"/>
      <c r="Q356" s="106"/>
      <c r="R356" s="106"/>
      <c r="S356" s="106">
        <v>661900</v>
      </c>
      <c r="T356" s="106"/>
      <c r="U356" s="106">
        <v>661900</v>
      </c>
      <c r="V356" s="106"/>
      <c r="W356" s="106"/>
      <c r="X356" s="106"/>
      <c r="Y356" s="106"/>
      <c r="Z356" s="106"/>
      <c r="AA356" s="106"/>
      <c r="AB356" s="106">
        <v>661900</v>
      </c>
      <c r="AC356" s="106"/>
      <c r="AD356" s="126"/>
      <c r="AE356" s="107"/>
      <c r="AF356" s="119"/>
      <c r="AG356" s="103" t="s">
        <v>363</v>
      </c>
    </row>
    <row r="357" spans="1:33" s="104" customFormat="1" ht="11.25" x14ac:dyDescent="0.2">
      <c r="A357" s="105" t="s">
        <v>17</v>
      </c>
      <c r="B357" s="357" t="s">
        <v>359</v>
      </c>
      <c r="C357" s="358"/>
      <c r="D357" s="359"/>
      <c r="E357" s="180" t="s">
        <v>365</v>
      </c>
      <c r="F357" s="106">
        <v>661900</v>
      </c>
      <c r="G357" s="106"/>
      <c r="H357" s="106">
        <v>661900</v>
      </c>
      <c r="I357" s="106"/>
      <c r="J357" s="106"/>
      <c r="K357" s="106"/>
      <c r="L357" s="106"/>
      <c r="M357" s="106"/>
      <c r="N357" s="106"/>
      <c r="O357" s="106">
        <v>661900</v>
      </c>
      <c r="P357" s="106"/>
      <c r="Q357" s="106"/>
      <c r="R357" s="106"/>
      <c r="S357" s="106">
        <v>661900</v>
      </c>
      <c r="T357" s="106"/>
      <c r="U357" s="106">
        <v>661900</v>
      </c>
      <c r="V357" s="106"/>
      <c r="W357" s="106"/>
      <c r="X357" s="106"/>
      <c r="Y357" s="106"/>
      <c r="Z357" s="106"/>
      <c r="AA357" s="106"/>
      <c r="AB357" s="106">
        <v>661900</v>
      </c>
      <c r="AC357" s="106"/>
      <c r="AD357" s="126"/>
      <c r="AE357" s="107"/>
      <c r="AF357" s="119"/>
      <c r="AG357" s="103" t="s">
        <v>366</v>
      </c>
    </row>
    <row r="358" spans="1:33" s="104" customFormat="1" ht="11.25" x14ac:dyDescent="0.2">
      <c r="A358" s="110" t="s">
        <v>17</v>
      </c>
      <c r="B358" s="360" t="s">
        <v>359</v>
      </c>
      <c r="C358" s="361"/>
      <c r="D358" s="362"/>
      <c r="E358" s="181" t="s">
        <v>368</v>
      </c>
      <c r="F358" s="106">
        <v>661900</v>
      </c>
      <c r="G358" s="111"/>
      <c r="H358" s="106">
        <v>661900</v>
      </c>
      <c r="I358" s="111"/>
      <c r="J358" s="112"/>
      <c r="K358" s="112"/>
      <c r="L358" s="112"/>
      <c r="M358" s="112"/>
      <c r="N358" s="112"/>
      <c r="O358" s="112">
        <v>661900</v>
      </c>
      <c r="P358" s="112"/>
      <c r="Q358" s="112"/>
      <c r="R358" s="112"/>
      <c r="S358" s="106">
        <v>661900</v>
      </c>
      <c r="T358" s="111"/>
      <c r="U358" s="106">
        <v>661900</v>
      </c>
      <c r="V358" s="111"/>
      <c r="W358" s="112"/>
      <c r="X358" s="112"/>
      <c r="Y358" s="112"/>
      <c r="Z358" s="112"/>
      <c r="AA358" s="112"/>
      <c r="AB358" s="112">
        <v>661900</v>
      </c>
      <c r="AC358" s="112"/>
      <c r="AD358" s="128"/>
      <c r="AE358" s="113"/>
      <c r="AF358" s="161" t="str">
        <f>B358&amp;E358</f>
        <v>00007010000000000323</v>
      </c>
      <c r="AG358" s="103" t="str">
        <f>B358&amp;E358</f>
        <v>00007010000000000323</v>
      </c>
    </row>
    <row r="359" spans="1:33" s="104" customFormat="1" ht="11.25" x14ac:dyDescent="0.2">
      <c r="A359" s="105" t="s">
        <v>17</v>
      </c>
      <c r="B359" s="357" t="s">
        <v>359</v>
      </c>
      <c r="C359" s="358"/>
      <c r="D359" s="359"/>
      <c r="E359" s="180" t="s">
        <v>211</v>
      </c>
      <c r="F359" s="106">
        <v>102221174.40000001</v>
      </c>
      <c r="G359" s="106"/>
      <c r="H359" s="106">
        <v>102221174.40000001</v>
      </c>
      <c r="I359" s="106"/>
      <c r="J359" s="106"/>
      <c r="K359" s="106"/>
      <c r="L359" s="106"/>
      <c r="M359" s="106"/>
      <c r="N359" s="106"/>
      <c r="O359" s="106">
        <v>102221174.40000001</v>
      </c>
      <c r="P359" s="106"/>
      <c r="Q359" s="106"/>
      <c r="R359" s="106"/>
      <c r="S359" s="106">
        <v>57967888.590000004</v>
      </c>
      <c r="T359" s="106"/>
      <c r="U359" s="106">
        <v>57967888.590000004</v>
      </c>
      <c r="V359" s="106"/>
      <c r="W359" s="106"/>
      <c r="X359" s="106"/>
      <c r="Y359" s="106"/>
      <c r="Z359" s="106"/>
      <c r="AA359" s="106"/>
      <c r="AB359" s="106">
        <v>57967888.590000004</v>
      </c>
      <c r="AC359" s="106"/>
      <c r="AD359" s="126"/>
      <c r="AE359" s="107"/>
      <c r="AF359" s="119"/>
      <c r="AG359" s="103" t="s">
        <v>369</v>
      </c>
    </row>
    <row r="360" spans="1:33" s="104" customFormat="1" ht="11.25" x14ac:dyDescent="0.2">
      <c r="A360" s="105" t="s">
        <v>17</v>
      </c>
      <c r="B360" s="357" t="s">
        <v>359</v>
      </c>
      <c r="C360" s="358"/>
      <c r="D360" s="359"/>
      <c r="E360" s="180" t="s">
        <v>25</v>
      </c>
      <c r="F360" s="106">
        <v>102221174.40000001</v>
      </c>
      <c r="G360" s="106"/>
      <c r="H360" s="106">
        <v>102221174.40000001</v>
      </c>
      <c r="I360" s="106"/>
      <c r="J360" s="106"/>
      <c r="K360" s="106"/>
      <c r="L360" s="106"/>
      <c r="M360" s="106"/>
      <c r="N360" s="106"/>
      <c r="O360" s="106">
        <v>102221174.40000001</v>
      </c>
      <c r="P360" s="106"/>
      <c r="Q360" s="106"/>
      <c r="R360" s="106"/>
      <c r="S360" s="106">
        <v>57967888.590000004</v>
      </c>
      <c r="T360" s="106"/>
      <c r="U360" s="106">
        <v>57967888.590000004</v>
      </c>
      <c r="V360" s="106"/>
      <c r="W360" s="106"/>
      <c r="X360" s="106"/>
      <c r="Y360" s="106"/>
      <c r="Z360" s="106"/>
      <c r="AA360" s="106"/>
      <c r="AB360" s="106">
        <v>57967888.590000004</v>
      </c>
      <c r="AC360" s="106"/>
      <c r="AD360" s="126"/>
      <c r="AE360" s="107"/>
      <c r="AF360" s="119"/>
      <c r="AG360" s="103" t="s">
        <v>370</v>
      </c>
    </row>
    <row r="361" spans="1:33" s="104" customFormat="1" ht="11.25" x14ac:dyDescent="0.2">
      <c r="A361" s="110" t="s">
        <v>17</v>
      </c>
      <c r="B361" s="360" t="s">
        <v>359</v>
      </c>
      <c r="C361" s="361"/>
      <c r="D361" s="362"/>
      <c r="E361" s="181" t="s">
        <v>346</v>
      </c>
      <c r="F361" s="106">
        <v>98146075.400000006</v>
      </c>
      <c r="G361" s="111"/>
      <c r="H361" s="106">
        <v>98146075.400000006</v>
      </c>
      <c r="I361" s="111"/>
      <c r="J361" s="112"/>
      <c r="K361" s="112"/>
      <c r="L361" s="112"/>
      <c r="M361" s="112"/>
      <c r="N361" s="112"/>
      <c r="O361" s="112">
        <v>98146075.400000006</v>
      </c>
      <c r="P361" s="112"/>
      <c r="Q361" s="112"/>
      <c r="R361" s="112"/>
      <c r="S361" s="106">
        <v>55770207.640000001</v>
      </c>
      <c r="T361" s="111"/>
      <c r="U361" s="106">
        <v>55770207.640000001</v>
      </c>
      <c r="V361" s="111"/>
      <c r="W361" s="112"/>
      <c r="X361" s="112"/>
      <c r="Y361" s="112"/>
      <c r="Z361" s="112"/>
      <c r="AA361" s="112"/>
      <c r="AB361" s="112">
        <v>55770207.640000001</v>
      </c>
      <c r="AC361" s="112"/>
      <c r="AD361" s="128"/>
      <c r="AE361" s="113"/>
      <c r="AF361" s="161" t="str">
        <f>B361&amp;E361</f>
        <v>00007010000000000621</v>
      </c>
      <c r="AG361" s="103" t="str">
        <f>B361&amp;E361</f>
        <v>00007010000000000621</v>
      </c>
    </row>
    <row r="362" spans="1:33" s="104" customFormat="1" ht="11.25" x14ac:dyDescent="0.2">
      <c r="A362" s="110" t="s">
        <v>17</v>
      </c>
      <c r="B362" s="360" t="s">
        <v>359</v>
      </c>
      <c r="C362" s="361"/>
      <c r="D362" s="362"/>
      <c r="E362" s="181" t="s">
        <v>329</v>
      </c>
      <c r="F362" s="106">
        <v>4075099</v>
      </c>
      <c r="G362" s="111"/>
      <c r="H362" s="106">
        <v>4075099</v>
      </c>
      <c r="I362" s="111"/>
      <c r="J362" s="112"/>
      <c r="K362" s="112"/>
      <c r="L362" s="112"/>
      <c r="M362" s="112"/>
      <c r="N362" s="112"/>
      <c r="O362" s="112">
        <v>4075099</v>
      </c>
      <c r="P362" s="112"/>
      <c r="Q362" s="112"/>
      <c r="R362" s="112"/>
      <c r="S362" s="106">
        <v>2197680.9500000002</v>
      </c>
      <c r="T362" s="111"/>
      <c r="U362" s="106">
        <v>2197680.9500000002</v>
      </c>
      <c r="V362" s="111"/>
      <c r="W362" s="112"/>
      <c r="X362" s="112"/>
      <c r="Y362" s="112"/>
      <c r="Z362" s="112"/>
      <c r="AA362" s="112"/>
      <c r="AB362" s="112">
        <v>2197680.9500000002</v>
      </c>
      <c r="AC362" s="112"/>
      <c r="AD362" s="128"/>
      <c r="AE362" s="113"/>
      <c r="AF362" s="161" t="str">
        <f>B362&amp;E362</f>
        <v>00007010000000000622</v>
      </c>
      <c r="AG362" s="103" t="str">
        <f>B362&amp;E362</f>
        <v>00007010000000000622</v>
      </c>
    </row>
    <row r="363" spans="1:33" s="104" customFormat="1" ht="11.25" x14ac:dyDescent="0.2">
      <c r="A363" s="105" t="s">
        <v>17</v>
      </c>
      <c r="B363" s="357" t="s">
        <v>372</v>
      </c>
      <c r="C363" s="358"/>
      <c r="D363" s="359"/>
      <c r="E363" s="180" t="s">
        <v>125</v>
      </c>
      <c r="F363" s="106">
        <v>144209690.28999999</v>
      </c>
      <c r="G363" s="106"/>
      <c r="H363" s="106">
        <v>144209690.28999999</v>
      </c>
      <c r="I363" s="106"/>
      <c r="J363" s="106"/>
      <c r="K363" s="106"/>
      <c r="L363" s="106"/>
      <c r="M363" s="106"/>
      <c r="N363" s="106"/>
      <c r="O363" s="106">
        <v>144209690.28999999</v>
      </c>
      <c r="P363" s="106"/>
      <c r="Q363" s="106"/>
      <c r="R363" s="106"/>
      <c r="S363" s="106">
        <v>87295594.819999993</v>
      </c>
      <c r="T363" s="106"/>
      <c r="U363" s="106">
        <v>87295594.819999993</v>
      </c>
      <c r="V363" s="106"/>
      <c r="W363" s="106"/>
      <c r="X363" s="106"/>
      <c r="Y363" s="106"/>
      <c r="Z363" s="106"/>
      <c r="AA363" s="106"/>
      <c r="AB363" s="106">
        <v>87295594.819999993</v>
      </c>
      <c r="AC363" s="106"/>
      <c r="AD363" s="126"/>
      <c r="AE363" s="107"/>
      <c r="AF363" s="119"/>
      <c r="AG363" s="103" t="s">
        <v>373</v>
      </c>
    </row>
    <row r="364" spans="1:33" s="104" customFormat="1" ht="11.25" x14ac:dyDescent="0.2">
      <c r="A364" s="105" t="s">
        <v>17</v>
      </c>
      <c r="B364" s="357" t="s">
        <v>372</v>
      </c>
      <c r="C364" s="358"/>
      <c r="D364" s="359"/>
      <c r="E364" s="180" t="s">
        <v>362</v>
      </c>
      <c r="F364" s="106">
        <v>1369000</v>
      </c>
      <c r="G364" s="106"/>
      <c r="H364" s="106">
        <v>1369000</v>
      </c>
      <c r="I364" s="106"/>
      <c r="J364" s="106"/>
      <c r="K364" s="106"/>
      <c r="L364" s="106"/>
      <c r="M364" s="106"/>
      <c r="N364" s="106"/>
      <c r="O364" s="106">
        <v>1369000</v>
      </c>
      <c r="P364" s="106"/>
      <c r="Q364" s="106"/>
      <c r="R364" s="106"/>
      <c r="S364" s="106">
        <v>1319573</v>
      </c>
      <c r="T364" s="106"/>
      <c r="U364" s="106">
        <v>1319573</v>
      </c>
      <c r="V364" s="106"/>
      <c r="W364" s="106"/>
      <c r="X364" s="106"/>
      <c r="Y364" s="106"/>
      <c r="Z364" s="106"/>
      <c r="AA364" s="106"/>
      <c r="AB364" s="106">
        <v>1319573</v>
      </c>
      <c r="AC364" s="106"/>
      <c r="AD364" s="126"/>
      <c r="AE364" s="107"/>
      <c r="AF364" s="119"/>
      <c r="AG364" s="103" t="s">
        <v>374</v>
      </c>
    </row>
    <row r="365" spans="1:33" s="104" customFormat="1" ht="11.25" x14ac:dyDescent="0.2">
      <c r="A365" s="105" t="s">
        <v>17</v>
      </c>
      <c r="B365" s="357" t="s">
        <v>372</v>
      </c>
      <c r="C365" s="358"/>
      <c r="D365" s="359"/>
      <c r="E365" s="180" t="s">
        <v>365</v>
      </c>
      <c r="F365" s="106">
        <v>1324000</v>
      </c>
      <c r="G365" s="106"/>
      <c r="H365" s="106">
        <v>1324000</v>
      </c>
      <c r="I365" s="106"/>
      <c r="J365" s="106"/>
      <c r="K365" s="106"/>
      <c r="L365" s="106"/>
      <c r="M365" s="106"/>
      <c r="N365" s="106"/>
      <c r="O365" s="106">
        <v>1324000</v>
      </c>
      <c r="P365" s="106"/>
      <c r="Q365" s="106"/>
      <c r="R365" s="106"/>
      <c r="S365" s="106">
        <v>1294573</v>
      </c>
      <c r="T365" s="106"/>
      <c r="U365" s="106">
        <v>1294573</v>
      </c>
      <c r="V365" s="106"/>
      <c r="W365" s="106"/>
      <c r="X365" s="106"/>
      <c r="Y365" s="106"/>
      <c r="Z365" s="106"/>
      <c r="AA365" s="106"/>
      <c r="AB365" s="106">
        <v>1294573</v>
      </c>
      <c r="AC365" s="106"/>
      <c r="AD365" s="126"/>
      <c r="AE365" s="107"/>
      <c r="AF365" s="119"/>
      <c r="AG365" s="103" t="s">
        <v>375</v>
      </c>
    </row>
    <row r="366" spans="1:33" s="104" customFormat="1" ht="11.25" x14ac:dyDescent="0.2">
      <c r="A366" s="110" t="s">
        <v>17</v>
      </c>
      <c r="B366" s="360" t="s">
        <v>372</v>
      </c>
      <c r="C366" s="361"/>
      <c r="D366" s="362"/>
      <c r="E366" s="181" t="s">
        <v>368</v>
      </c>
      <c r="F366" s="106">
        <v>1324000</v>
      </c>
      <c r="G366" s="111"/>
      <c r="H366" s="106">
        <v>1324000</v>
      </c>
      <c r="I366" s="111"/>
      <c r="J366" s="112"/>
      <c r="K366" s="112"/>
      <c r="L366" s="112"/>
      <c r="M366" s="112"/>
      <c r="N366" s="112"/>
      <c r="O366" s="112">
        <v>1324000</v>
      </c>
      <c r="P366" s="112"/>
      <c r="Q366" s="112"/>
      <c r="R366" s="112"/>
      <c r="S366" s="106">
        <v>1294573</v>
      </c>
      <c r="T366" s="111"/>
      <c r="U366" s="106">
        <v>1294573</v>
      </c>
      <c r="V366" s="111"/>
      <c r="W366" s="112"/>
      <c r="X366" s="112"/>
      <c r="Y366" s="112"/>
      <c r="Z366" s="112"/>
      <c r="AA366" s="112"/>
      <c r="AB366" s="112">
        <v>1294573</v>
      </c>
      <c r="AC366" s="112"/>
      <c r="AD366" s="128"/>
      <c r="AE366" s="113"/>
      <c r="AF366" s="161" t="str">
        <f>B366&amp;E366</f>
        <v>00007020000000000323</v>
      </c>
      <c r="AG366" s="103" t="str">
        <f>B366&amp;E366</f>
        <v>00007020000000000323</v>
      </c>
    </row>
    <row r="367" spans="1:33" s="104" customFormat="1" ht="11.25" x14ac:dyDescent="0.2">
      <c r="A367" s="110" t="s">
        <v>17</v>
      </c>
      <c r="B367" s="360" t="s">
        <v>372</v>
      </c>
      <c r="C367" s="361"/>
      <c r="D367" s="362"/>
      <c r="E367" s="181" t="s">
        <v>377</v>
      </c>
      <c r="F367" s="106">
        <v>45000</v>
      </c>
      <c r="G367" s="111"/>
      <c r="H367" s="106">
        <v>45000</v>
      </c>
      <c r="I367" s="111"/>
      <c r="J367" s="112"/>
      <c r="K367" s="112"/>
      <c r="L367" s="112"/>
      <c r="M367" s="112"/>
      <c r="N367" s="112"/>
      <c r="O367" s="112">
        <v>45000</v>
      </c>
      <c r="P367" s="112"/>
      <c r="Q367" s="112"/>
      <c r="R367" s="112"/>
      <c r="S367" s="106">
        <v>25000</v>
      </c>
      <c r="T367" s="111"/>
      <c r="U367" s="106">
        <v>25000</v>
      </c>
      <c r="V367" s="111"/>
      <c r="W367" s="112"/>
      <c r="X367" s="112"/>
      <c r="Y367" s="112"/>
      <c r="Z367" s="112"/>
      <c r="AA367" s="112"/>
      <c r="AB367" s="112">
        <v>25000</v>
      </c>
      <c r="AC367" s="112"/>
      <c r="AD367" s="128"/>
      <c r="AE367" s="113"/>
      <c r="AF367" s="161" t="str">
        <f>B367&amp;E367</f>
        <v>00007020000000000330</v>
      </c>
      <c r="AG367" s="103" t="str">
        <f>B367&amp;E367</f>
        <v>00007020000000000330</v>
      </c>
    </row>
    <row r="368" spans="1:33" s="104" customFormat="1" ht="11.25" x14ac:dyDescent="0.2">
      <c r="A368" s="105" t="s">
        <v>17</v>
      </c>
      <c r="B368" s="357" t="s">
        <v>372</v>
      </c>
      <c r="C368" s="358"/>
      <c r="D368" s="359"/>
      <c r="E368" s="180" t="s">
        <v>211</v>
      </c>
      <c r="F368" s="106">
        <v>142840690.28999999</v>
      </c>
      <c r="G368" s="106"/>
      <c r="H368" s="106">
        <v>142840690.28999999</v>
      </c>
      <c r="I368" s="106"/>
      <c r="J368" s="106"/>
      <c r="K368" s="106"/>
      <c r="L368" s="106"/>
      <c r="M368" s="106"/>
      <c r="N368" s="106"/>
      <c r="O368" s="106">
        <v>142840690.28999999</v>
      </c>
      <c r="P368" s="106"/>
      <c r="Q368" s="106"/>
      <c r="R368" s="106"/>
      <c r="S368" s="106">
        <v>85976021.819999993</v>
      </c>
      <c r="T368" s="106"/>
      <c r="U368" s="106">
        <v>85976021.819999993</v>
      </c>
      <c r="V368" s="106"/>
      <c r="W368" s="106"/>
      <c r="X368" s="106"/>
      <c r="Y368" s="106"/>
      <c r="Z368" s="106"/>
      <c r="AA368" s="106"/>
      <c r="AB368" s="106">
        <v>85976021.819999993</v>
      </c>
      <c r="AC368" s="106"/>
      <c r="AD368" s="126"/>
      <c r="AE368" s="107"/>
      <c r="AF368" s="119"/>
      <c r="AG368" s="103" t="s">
        <v>378</v>
      </c>
    </row>
    <row r="369" spans="1:33" s="104" customFormat="1" ht="11.25" x14ac:dyDescent="0.2">
      <c r="A369" s="105" t="s">
        <v>17</v>
      </c>
      <c r="B369" s="357" t="s">
        <v>372</v>
      </c>
      <c r="C369" s="358"/>
      <c r="D369" s="359"/>
      <c r="E369" s="180" t="s">
        <v>214</v>
      </c>
      <c r="F369" s="106">
        <v>7249900</v>
      </c>
      <c r="G369" s="106"/>
      <c r="H369" s="106">
        <v>7249900</v>
      </c>
      <c r="I369" s="106"/>
      <c r="J369" s="106"/>
      <c r="K369" s="106"/>
      <c r="L369" s="106"/>
      <c r="M369" s="106"/>
      <c r="N369" s="106"/>
      <c r="O369" s="106">
        <v>7249900</v>
      </c>
      <c r="P369" s="106"/>
      <c r="Q369" s="106"/>
      <c r="R369" s="106"/>
      <c r="S369" s="106">
        <v>3754500</v>
      </c>
      <c r="T369" s="106"/>
      <c r="U369" s="106">
        <v>3754500</v>
      </c>
      <c r="V369" s="106"/>
      <c r="W369" s="106"/>
      <c r="X369" s="106"/>
      <c r="Y369" s="106"/>
      <c r="Z369" s="106"/>
      <c r="AA369" s="106"/>
      <c r="AB369" s="106">
        <v>3754500</v>
      </c>
      <c r="AC369" s="106"/>
      <c r="AD369" s="126"/>
      <c r="AE369" s="107"/>
      <c r="AF369" s="119"/>
      <c r="AG369" s="103" t="s">
        <v>379</v>
      </c>
    </row>
    <row r="370" spans="1:33" s="104" customFormat="1" ht="11.25" x14ac:dyDescent="0.2">
      <c r="A370" s="110" t="s">
        <v>17</v>
      </c>
      <c r="B370" s="360" t="s">
        <v>372</v>
      </c>
      <c r="C370" s="361"/>
      <c r="D370" s="362"/>
      <c r="E370" s="181" t="s">
        <v>217</v>
      </c>
      <c r="F370" s="106">
        <v>7249900</v>
      </c>
      <c r="G370" s="111"/>
      <c r="H370" s="106">
        <v>7249900</v>
      </c>
      <c r="I370" s="111"/>
      <c r="J370" s="112"/>
      <c r="K370" s="112"/>
      <c r="L370" s="112"/>
      <c r="M370" s="112"/>
      <c r="N370" s="112"/>
      <c r="O370" s="112">
        <v>7249900</v>
      </c>
      <c r="P370" s="112"/>
      <c r="Q370" s="112"/>
      <c r="R370" s="112"/>
      <c r="S370" s="106">
        <v>3754500</v>
      </c>
      <c r="T370" s="111"/>
      <c r="U370" s="106">
        <v>3754500</v>
      </c>
      <c r="V370" s="111"/>
      <c r="W370" s="112"/>
      <c r="X370" s="112"/>
      <c r="Y370" s="112"/>
      <c r="Z370" s="112"/>
      <c r="AA370" s="112"/>
      <c r="AB370" s="112">
        <v>3754500</v>
      </c>
      <c r="AC370" s="112"/>
      <c r="AD370" s="128"/>
      <c r="AE370" s="113"/>
      <c r="AF370" s="161" t="str">
        <f>B370&amp;E370</f>
        <v>00007020000000000611</v>
      </c>
      <c r="AG370" s="103" t="str">
        <f>B370&amp;E370</f>
        <v>00007020000000000611</v>
      </c>
    </row>
    <row r="371" spans="1:33" s="104" customFormat="1" ht="11.25" x14ac:dyDescent="0.2">
      <c r="A371" s="105" t="s">
        <v>17</v>
      </c>
      <c r="B371" s="357" t="s">
        <v>372</v>
      </c>
      <c r="C371" s="358"/>
      <c r="D371" s="359"/>
      <c r="E371" s="180" t="s">
        <v>25</v>
      </c>
      <c r="F371" s="106">
        <v>135590790.28999999</v>
      </c>
      <c r="G371" s="106"/>
      <c r="H371" s="106">
        <v>135590790.28999999</v>
      </c>
      <c r="I371" s="106"/>
      <c r="J371" s="106"/>
      <c r="K371" s="106"/>
      <c r="L371" s="106"/>
      <c r="M371" s="106"/>
      <c r="N371" s="106"/>
      <c r="O371" s="106">
        <v>135590790.28999999</v>
      </c>
      <c r="P371" s="106"/>
      <c r="Q371" s="106"/>
      <c r="R371" s="106"/>
      <c r="S371" s="106">
        <v>82221521.819999993</v>
      </c>
      <c r="T371" s="106"/>
      <c r="U371" s="106">
        <v>82221521.819999993</v>
      </c>
      <c r="V371" s="106"/>
      <c r="W371" s="106"/>
      <c r="X371" s="106"/>
      <c r="Y371" s="106"/>
      <c r="Z371" s="106"/>
      <c r="AA371" s="106"/>
      <c r="AB371" s="106">
        <v>82221521.819999993</v>
      </c>
      <c r="AC371" s="106"/>
      <c r="AD371" s="126"/>
      <c r="AE371" s="107"/>
      <c r="AF371" s="119"/>
      <c r="AG371" s="103" t="s">
        <v>380</v>
      </c>
    </row>
    <row r="372" spans="1:33" s="104" customFormat="1" ht="11.25" x14ac:dyDescent="0.2">
      <c r="A372" s="110" t="s">
        <v>17</v>
      </c>
      <c r="B372" s="360" t="s">
        <v>372</v>
      </c>
      <c r="C372" s="361"/>
      <c r="D372" s="362"/>
      <c r="E372" s="181" t="s">
        <v>346</v>
      </c>
      <c r="F372" s="106">
        <v>131635732</v>
      </c>
      <c r="G372" s="111"/>
      <c r="H372" s="106">
        <v>131635732</v>
      </c>
      <c r="I372" s="111"/>
      <c r="J372" s="112"/>
      <c r="K372" s="112"/>
      <c r="L372" s="112"/>
      <c r="M372" s="112"/>
      <c r="N372" s="112"/>
      <c r="O372" s="112">
        <v>131635732</v>
      </c>
      <c r="P372" s="112"/>
      <c r="Q372" s="112"/>
      <c r="R372" s="112"/>
      <c r="S372" s="106">
        <v>80703795.75</v>
      </c>
      <c r="T372" s="111"/>
      <c r="U372" s="106">
        <v>80703795.75</v>
      </c>
      <c r="V372" s="111"/>
      <c r="W372" s="112"/>
      <c r="X372" s="112"/>
      <c r="Y372" s="112"/>
      <c r="Z372" s="112"/>
      <c r="AA372" s="112"/>
      <c r="AB372" s="112">
        <v>80703795.75</v>
      </c>
      <c r="AC372" s="112"/>
      <c r="AD372" s="128"/>
      <c r="AE372" s="113"/>
      <c r="AF372" s="161" t="str">
        <f>B372&amp;E372</f>
        <v>00007020000000000621</v>
      </c>
      <c r="AG372" s="103" t="str">
        <f>B372&amp;E372</f>
        <v>00007020000000000621</v>
      </c>
    </row>
    <row r="373" spans="1:33" s="104" customFormat="1" ht="11.25" x14ac:dyDescent="0.2">
      <c r="A373" s="110" t="s">
        <v>17</v>
      </c>
      <c r="B373" s="360" t="s">
        <v>372</v>
      </c>
      <c r="C373" s="361"/>
      <c r="D373" s="362"/>
      <c r="E373" s="181" t="s">
        <v>329</v>
      </c>
      <c r="F373" s="106">
        <v>3955058.29</v>
      </c>
      <c r="G373" s="111"/>
      <c r="H373" s="106">
        <v>3955058.29</v>
      </c>
      <c r="I373" s="111"/>
      <c r="J373" s="112"/>
      <c r="K373" s="112"/>
      <c r="L373" s="112"/>
      <c r="M373" s="112"/>
      <c r="N373" s="112"/>
      <c r="O373" s="112">
        <v>3955058.29</v>
      </c>
      <c r="P373" s="112"/>
      <c r="Q373" s="112"/>
      <c r="R373" s="112"/>
      <c r="S373" s="106">
        <v>1517726.07</v>
      </c>
      <c r="T373" s="111"/>
      <c r="U373" s="106">
        <v>1517726.07</v>
      </c>
      <c r="V373" s="111"/>
      <c r="W373" s="112"/>
      <c r="X373" s="112"/>
      <c r="Y373" s="112"/>
      <c r="Z373" s="112"/>
      <c r="AA373" s="112"/>
      <c r="AB373" s="112">
        <v>1517726.07</v>
      </c>
      <c r="AC373" s="112"/>
      <c r="AD373" s="128"/>
      <c r="AE373" s="113"/>
      <c r="AF373" s="161" t="str">
        <f>B373&amp;E373</f>
        <v>00007020000000000622</v>
      </c>
      <c r="AG373" s="103" t="str">
        <f>B373&amp;E373</f>
        <v>00007020000000000622</v>
      </c>
    </row>
    <row r="374" spans="1:33" s="104" customFormat="1" ht="11.25" x14ac:dyDescent="0.2">
      <c r="A374" s="105" t="s">
        <v>17</v>
      </c>
      <c r="B374" s="357" t="s">
        <v>382</v>
      </c>
      <c r="C374" s="358"/>
      <c r="D374" s="359"/>
      <c r="E374" s="180" t="s">
        <v>125</v>
      </c>
      <c r="F374" s="106">
        <v>24978631.34</v>
      </c>
      <c r="G374" s="106"/>
      <c r="H374" s="106">
        <v>24978631.34</v>
      </c>
      <c r="I374" s="106"/>
      <c r="J374" s="106"/>
      <c r="K374" s="106"/>
      <c r="L374" s="106"/>
      <c r="M374" s="106"/>
      <c r="N374" s="106"/>
      <c r="O374" s="106">
        <v>24978631.34</v>
      </c>
      <c r="P374" s="106"/>
      <c r="Q374" s="106"/>
      <c r="R374" s="106"/>
      <c r="S374" s="106">
        <v>14439064.470000001</v>
      </c>
      <c r="T374" s="106"/>
      <c r="U374" s="106">
        <v>14439064.470000001</v>
      </c>
      <c r="V374" s="106"/>
      <c r="W374" s="106"/>
      <c r="X374" s="106"/>
      <c r="Y374" s="106"/>
      <c r="Z374" s="106"/>
      <c r="AA374" s="106"/>
      <c r="AB374" s="106">
        <v>14439064.470000001</v>
      </c>
      <c r="AC374" s="106"/>
      <c r="AD374" s="126"/>
      <c r="AE374" s="107"/>
      <c r="AF374" s="119"/>
      <c r="AG374" s="103" t="s">
        <v>383</v>
      </c>
    </row>
    <row r="375" spans="1:33" s="104" customFormat="1" ht="11.25" x14ac:dyDescent="0.2">
      <c r="A375" s="105" t="s">
        <v>17</v>
      </c>
      <c r="B375" s="357" t="s">
        <v>382</v>
      </c>
      <c r="C375" s="358"/>
      <c r="D375" s="359"/>
      <c r="E375" s="180" t="s">
        <v>211</v>
      </c>
      <c r="F375" s="106">
        <v>24978631.34</v>
      </c>
      <c r="G375" s="106"/>
      <c r="H375" s="106">
        <v>24978631.34</v>
      </c>
      <c r="I375" s="106"/>
      <c r="J375" s="106"/>
      <c r="K375" s="106"/>
      <c r="L375" s="106"/>
      <c r="M375" s="106"/>
      <c r="N375" s="106"/>
      <c r="O375" s="106">
        <v>24978631.34</v>
      </c>
      <c r="P375" s="106"/>
      <c r="Q375" s="106"/>
      <c r="R375" s="106"/>
      <c r="S375" s="106">
        <v>14439064.470000001</v>
      </c>
      <c r="T375" s="106"/>
      <c r="U375" s="106">
        <v>14439064.470000001</v>
      </c>
      <c r="V375" s="106"/>
      <c r="W375" s="106"/>
      <c r="X375" s="106"/>
      <c r="Y375" s="106"/>
      <c r="Z375" s="106"/>
      <c r="AA375" s="106"/>
      <c r="AB375" s="106">
        <v>14439064.470000001</v>
      </c>
      <c r="AC375" s="106"/>
      <c r="AD375" s="126"/>
      <c r="AE375" s="107"/>
      <c r="AF375" s="119"/>
      <c r="AG375" s="103" t="s">
        <v>384</v>
      </c>
    </row>
    <row r="376" spans="1:33" s="104" customFormat="1" ht="11.25" x14ac:dyDescent="0.2">
      <c r="A376" s="105" t="s">
        <v>17</v>
      </c>
      <c r="B376" s="357" t="s">
        <v>382</v>
      </c>
      <c r="C376" s="358"/>
      <c r="D376" s="359"/>
      <c r="E376" s="180" t="s">
        <v>214</v>
      </c>
      <c r="F376" s="106">
        <v>11951980.57</v>
      </c>
      <c r="G376" s="106"/>
      <c r="H376" s="106">
        <v>11951980.57</v>
      </c>
      <c r="I376" s="106"/>
      <c r="J376" s="106"/>
      <c r="K376" s="106"/>
      <c r="L376" s="106"/>
      <c r="M376" s="106"/>
      <c r="N376" s="106"/>
      <c r="O376" s="106">
        <v>11951980.57</v>
      </c>
      <c r="P376" s="106"/>
      <c r="Q376" s="106"/>
      <c r="R376" s="106"/>
      <c r="S376" s="106">
        <v>6808145.5999999996</v>
      </c>
      <c r="T376" s="106"/>
      <c r="U376" s="106">
        <v>6808145.5999999996</v>
      </c>
      <c r="V376" s="106"/>
      <c r="W376" s="106"/>
      <c r="X376" s="106"/>
      <c r="Y376" s="106"/>
      <c r="Z376" s="106"/>
      <c r="AA376" s="106"/>
      <c r="AB376" s="106">
        <v>6808145.5999999996</v>
      </c>
      <c r="AC376" s="106"/>
      <c r="AD376" s="126"/>
      <c r="AE376" s="107"/>
      <c r="AF376" s="119"/>
      <c r="AG376" s="103" t="s">
        <v>385</v>
      </c>
    </row>
    <row r="377" spans="1:33" s="104" customFormat="1" ht="11.25" x14ac:dyDescent="0.2">
      <c r="A377" s="110" t="s">
        <v>17</v>
      </c>
      <c r="B377" s="360" t="s">
        <v>382</v>
      </c>
      <c r="C377" s="361"/>
      <c r="D377" s="362"/>
      <c r="E377" s="181" t="s">
        <v>217</v>
      </c>
      <c r="F377" s="106">
        <v>11662841.6</v>
      </c>
      <c r="G377" s="111"/>
      <c r="H377" s="106">
        <v>11662841.6</v>
      </c>
      <c r="I377" s="111"/>
      <c r="J377" s="112"/>
      <c r="K377" s="112"/>
      <c r="L377" s="112"/>
      <c r="M377" s="112"/>
      <c r="N377" s="112"/>
      <c r="O377" s="112">
        <v>11662841.6</v>
      </c>
      <c r="P377" s="112"/>
      <c r="Q377" s="112"/>
      <c r="R377" s="112"/>
      <c r="S377" s="106">
        <v>6528587.2000000002</v>
      </c>
      <c r="T377" s="111"/>
      <c r="U377" s="106">
        <v>6528587.2000000002</v>
      </c>
      <c r="V377" s="111"/>
      <c r="W377" s="112"/>
      <c r="X377" s="112"/>
      <c r="Y377" s="112"/>
      <c r="Z377" s="112"/>
      <c r="AA377" s="112"/>
      <c r="AB377" s="112">
        <v>6528587.2000000002</v>
      </c>
      <c r="AC377" s="112"/>
      <c r="AD377" s="128"/>
      <c r="AE377" s="113"/>
      <c r="AF377" s="161" t="str">
        <f>B377&amp;E377</f>
        <v>00007030000000000611</v>
      </c>
      <c r="AG377" s="103" t="str">
        <f>B377&amp;E377</f>
        <v>00007030000000000611</v>
      </c>
    </row>
    <row r="378" spans="1:33" s="104" customFormat="1" ht="11.25" x14ac:dyDescent="0.2">
      <c r="A378" s="110" t="s">
        <v>17</v>
      </c>
      <c r="B378" s="360" t="s">
        <v>382</v>
      </c>
      <c r="C378" s="361"/>
      <c r="D378" s="362"/>
      <c r="E378" s="181" t="s">
        <v>219</v>
      </c>
      <c r="F378" s="106">
        <v>289138.96999999997</v>
      </c>
      <c r="G378" s="111"/>
      <c r="H378" s="106">
        <v>289138.96999999997</v>
      </c>
      <c r="I378" s="111"/>
      <c r="J378" s="112"/>
      <c r="K378" s="112"/>
      <c r="L378" s="112"/>
      <c r="M378" s="112"/>
      <c r="N378" s="112"/>
      <c r="O378" s="112">
        <v>289138.96999999997</v>
      </c>
      <c r="P378" s="112"/>
      <c r="Q378" s="112"/>
      <c r="R378" s="112"/>
      <c r="S378" s="106">
        <v>279558.40000000002</v>
      </c>
      <c r="T378" s="111"/>
      <c r="U378" s="106">
        <v>279558.40000000002</v>
      </c>
      <c r="V378" s="111"/>
      <c r="W378" s="112"/>
      <c r="X378" s="112"/>
      <c r="Y378" s="112"/>
      <c r="Z378" s="112"/>
      <c r="AA378" s="112"/>
      <c r="AB378" s="112">
        <v>279558.40000000002</v>
      </c>
      <c r="AC378" s="112"/>
      <c r="AD378" s="128"/>
      <c r="AE378" s="113"/>
      <c r="AF378" s="161" t="str">
        <f>B378&amp;E378</f>
        <v>00007030000000000612</v>
      </c>
      <c r="AG378" s="103" t="str">
        <f>B378&amp;E378</f>
        <v>00007030000000000612</v>
      </c>
    </row>
    <row r="379" spans="1:33" s="104" customFormat="1" ht="11.25" x14ac:dyDescent="0.2">
      <c r="A379" s="105" t="s">
        <v>17</v>
      </c>
      <c r="B379" s="357" t="s">
        <v>382</v>
      </c>
      <c r="C379" s="358"/>
      <c r="D379" s="359"/>
      <c r="E379" s="180" t="s">
        <v>25</v>
      </c>
      <c r="F379" s="106">
        <v>13026650.77</v>
      </c>
      <c r="G379" s="106"/>
      <c r="H379" s="106">
        <v>13026650.77</v>
      </c>
      <c r="I379" s="106"/>
      <c r="J379" s="106"/>
      <c r="K379" s="106"/>
      <c r="L379" s="106"/>
      <c r="M379" s="106"/>
      <c r="N379" s="106"/>
      <c r="O379" s="106">
        <v>13026650.77</v>
      </c>
      <c r="P379" s="106"/>
      <c r="Q379" s="106"/>
      <c r="R379" s="106"/>
      <c r="S379" s="106">
        <v>7630918.8700000001</v>
      </c>
      <c r="T379" s="106"/>
      <c r="U379" s="106">
        <v>7630918.8700000001</v>
      </c>
      <c r="V379" s="106"/>
      <c r="W379" s="106"/>
      <c r="X379" s="106"/>
      <c r="Y379" s="106"/>
      <c r="Z379" s="106"/>
      <c r="AA379" s="106"/>
      <c r="AB379" s="106">
        <v>7630918.8700000001</v>
      </c>
      <c r="AC379" s="106"/>
      <c r="AD379" s="126"/>
      <c r="AE379" s="107"/>
      <c r="AF379" s="119"/>
      <c r="AG379" s="103" t="s">
        <v>386</v>
      </c>
    </row>
    <row r="380" spans="1:33" s="104" customFormat="1" ht="11.25" x14ac:dyDescent="0.2">
      <c r="A380" s="110" t="s">
        <v>17</v>
      </c>
      <c r="B380" s="360" t="s">
        <v>382</v>
      </c>
      <c r="C380" s="361"/>
      <c r="D380" s="362"/>
      <c r="E380" s="181" t="s">
        <v>346</v>
      </c>
      <c r="F380" s="106">
        <v>12493657</v>
      </c>
      <c r="G380" s="111"/>
      <c r="H380" s="106">
        <v>12493657</v>
      </c>
      <c r="I380" s="111"/>
      <c r="J380" s="112"/>
      <c r="K380" s="112"/>
      <c r="L380" s="112"/>
      <c r="M380" s="112"/>
      <c r="N380" s="112"/>
      <c r="O380" s="112">
        <v>12493657</v>
      </c>
      <c r="P380" s="112"/>
      <c r="Q380" s="112"/>
      <c r="R380" s="112"/>
      <c r="S380" s="106">
        <v>7172079.0999999996</v>
      </c>
      <c r="T380" s="111"/>
      <c r="U380" s="106">
        <v>7172079.0999999996</v>
      </c>
      <c r="V380" s="111"/>
      <c r="W380" s="112"/>
      <c r="X380" s="112"/>
      <c r="Y380" s="112"/>
      <c r="Z380" s="112"/>
      <c r="AA380" s="112"/>
      <c r="AB380" s="112">
        <v>7172079.0999999996</v>
      </c>
      <c r="AC380" s="112"/>
      <c r="AD380" s="128"/>
      <c r="AE380" s="113"/>
      <c r="AF380" s="161" t="str">
        <f>B380&amp;E380</f>
        <v>00007030000000000621</v>
      </c>
      <c r="AG380" s="103" t="str">
        <f>B380&amp;E380</f>
        <v>00007030000000000621</v>
      </c>
    </row>
    <row r="381" spans="1:33" s="104" customFormat="1" ht="11.25" x14ac:dyDescent="0.2">
      <c r="A381" s="110" t="s">
        <v>17</v>
      </c>
      <c r="B381" s="360" t="s">
        <v>382</v>
      </c>
      <c r="C381" s="361"/>
      <c r="D381" s="362"/>
      <c r="E381" s="181" t="s">
        <v>329</v>
      </c>
      <c r="F381" s="106">
        <v>532993.77</v>
      </c>
      <c r="G381" s="111"/>
      <c r="H381" s="106">
        <v>532993.77</v>
      </c>
      <c r="I381" s="111"/>
      <c r="J381" s="112"/>
      <c r="K381" s="112"/>
      <c r="L381" s="112"/>
      <c r="M381" s="112"/>
      <c r="N381" s="112"/>
      <c r="O381" s="112">
        <v>532993.77</v>
      </c>
      <c r="P381" s="112"/>
      <c r="Q381" s="112"/>
      <c r="R381" s="112"/>
      <c r="S381" s="106">
        <v>458839.77</v>
      </c>
      <c r="T381" s="111"/>
      <c r="U381" s="106">
        <v>458839.77</v>
      </c>
      <c r="V381" s="111"/>
      <c r="W381" s="112"/>
      <c r="X381" s="112"/>
      <c r="Y381" s="112"/>
      <c r="Z381" s="112"/>
      <c r="AA381" s="112"/>
      <c r="AB381" s="112">
        <v>458839.77</v>
      </c>
      <c r="AC381" s="112"/>
      <c r="AD381" s="128"/>
      <c r="AE381" s="113"/>
      <c r="AF381" s="161" t="str">
        <f>B381&amp;E381</f>
        <v>00007030000000000622</v>
      </c>
      <c r="AG381" s="103" t="str">
        <f>B381&amp;E381</f>
        <v>00007030000000000622</v>
      </c>
    </row>
    <row r="382" spans="1:33" s="104" customFormat="1" ht="11.25" x14ac:dyDescent="0.2">
      <c r="A382" s="105" t="s">
        <v>17</v>
      </c>
      <c r="B382" s="357" t="s">
        <v>388</v>
      </c>
      <c r="C382" s="358"/>
      <c r="D382" s="359"/>
      <c r="E382" s="180" t="s">
        <v>125</v>
      </c>
      <c r="F382" s="106">
        <v>6604168.2999999998</v>
      </c>
      <c r="G382" s="106"/>
      <c r="H382" s="106">
        <v>6604168.2999999998</v>
      </c>
      <c r="I382" s="106"/>
      <c r="J382" s="106"/>
      <c r="K382" s="106"/>
      <c r="L382" s="106"/>
      <c r="M382" s="106"/>
      <c r="N382" s="106"/>
      <c r="O382" s="106">
        <v>6496368.2999999998</v>
      </c>
      <c r="P382" s="106">
        <v>42200</v>
      </c>
      <c r="Q382" s="106">
        <v>65600</v>
      </c>
      <c r="R382" s="106"/>
      <c r="S382" s="106">
        <v>3068748.61</v>
      </c>
      <c r="T382" s="106"/>
      <c r="U382" s="106">
        <v>3068748.61</v>
      </c>
      <c r="V382" s="106"/>
      <c r="W382" s="106"/>
      <c r="X382" s="106"/>
      <c r="Y382" s="106"/>
      <c r="Z382" s="106"/>
      <c r="AA382" s="106"/>
      <c r="AB382" s="106">
        <v>3039455.36</v>
      </c>
      <c r="AC382" s="106">
        <v>0</v>
      </c>
      <c r="AD382" s="126">
        <v>29293.25</v>
      </c>
      <c r="AE382" s="107"/>
      <c r="AF382" s="119"/>
      <c r="AG382" s="103" t="s">
        <v>389</v>
      </c>
    </row>
    <row r="383" spans="1:33" s="104" customFormat="1" ht="11.25" x14ac:dyDescent="0.2">
      <c r="A383" s="105" t="s">
        <v>17</v>
      </c>
      <c r="B383" s="357" t="s">
        <v>388</v>
      </c>
      <c r="C383" s="358"/>
      <c r="D383" s="359"/>
      <c r="E383" s="180" t="s">
        <v>17</v>
      </c>
      <c r="F383" s="106">
        <v>107800</v>
      </c>
      <c r="G383" s="106"/>
      <c r="H383" s="106">
        <v>107800</v>
      </c>
      <c r="I383" s="106"/>
      <c r="J383" s="106"/>
      <c r="K383" s="106"/>
      <c r="L383" s="106"/>
      <c r="M383" s="106"/>
      <c r="N383" s="106"/>
      <c r="O383" s="106"/>
      <c r="P383" s="106">
        <v>42200</v>
      </c>
      <c r="Q383" s="106">
        <v>65600</v>
      </c>
      <c r="R383" s="106"/>
      <c r="S383" s="106">
        <v>29293.25</v>
      </c>
      <c r="T383" s="106"/>
      <c r="U383" s="106">
        <v>29293.25</v>
      </c>
      <c r="V383" s="106"/>
      <c r="W383" s="106"/>
      <c r="X383" s="106"/>
      <c r="Y383" s="106"/>
      <c r="Z383" s="106"/>
      <c r="AA383" s="106"/>
      <c r="AB383" s="106"/>
      <c r="AC383" s="106">
        <v>0</v>
      </c>
      <c r="AD383" s="126">
        <v>29293.25</v>
      </c>
      <c r="AE383" s="107"/>
      <c r="AF383" s="119"/>
      <c r="AG383" s="103" t="s">
        <v>390</v>
      </c>
    </row>
    <row r="384" spans="1:33" s="104" customFormat="1" ht="11.25" x14ac:dyDescent="0.2">
      <c r="A384" s="105" t="s">
        <v>17</v>
      </c>
      <c r="B384" s="357" t="s">
        <v>388</v>
      </c>
      <c r="C384" s="358"/>
      <c r="D384" s="359"/>
      <c r="E384" s="180" t="s">
        <v>148</v>
      </c>
      <c r="F384" s="106">
        <v>107800</v>
      </c>
      <c r="G384" s="106"/>
      <c r="H384" s="106">
        <v>107800</v>
      </c>
      <c r="I384" s="106"/>
      <c r="J384" s="106"/>
      <c r="K384" s="106"/>
      <c r="L384" s="106"/>
      <c r="M384" s="106"/>
      <c r="N384" s="106"/>
      <c r="O384" s="106"/>
      <c r="P384" s="106">
        <v>42200</v>
      </c>
      <c r="Q384" s="106">
        <v>65600</v>
      </c>
      <c r="R384" s="106"/>
      <c r="S384" s="106">
        <v>29293.25</v>
      </c>
      <c r="T384" s="106"/>
      <c r="U384" s="106">
        <v>29293.25</v>
      </c>
      <c r="V384" s="106"/>
      <c r="W384" s="106"/>
      <c r="X384" s="106"/>
      <c r="Y384" s="106"/>
      <c r="Z384" s="106"/>
      <c r="AA384" s="106"/>
      <c r="AB384" s="106"/>
      <c r="AC384" s="106">
        <v>0</v>
      </c>
      <c r="AD384" s="126">
        <v>29293.25</v>
      </c>
      <c r="AE384" s="107"/>
      <c r="AF384" s="119"/>
      <c r="AG384" s="103" t="s">
        <v>391</v>
      </c>
    </row>
    <row r="385" spans="1:33" s="104" customFormat="1" ht="11.25" x14ac:dyDescent="0.2">
      <c r="A385" s="110" t="s">
        <v>17</v>
      </c>
      <c r="B385" s="360" t="s">
        <v>388</v>
      </c>
      <c r="C385" s="361"/>
      <c r="D385" s="362"/>
      <c r="E385" s="181" t="s">
        <v>153</v>
      </c>
      <c r="F385" s="106">
        <v>107800</v>
      </c>
      <c r="G385" s="111"/>
      <c r="H385" s="106">
        <v>107800</v>
      </c>
      <c r="I385" s="111"/>
      <c r="J385" s="112"/>
      <c r="K385" s="112"/>
      <c r="L385" s="112"/>
      <c r="M385" s="112"/>
      <c r="N385" s="112"/>
      <c r="O385" s="112"/>
      <c r="P385" s="112">
        <v>42200</v>
      </c>
      <c r="Q385" s="112">
        <v>65600</v>
      </c>
      <c r="R385" s="112"/>
      <c r="S385" s="106">
        <v>29293.25</v>
      </c>
      <c r="T385" s="111"/>
      <c r="U385" s="106">
        <v>29293.25</v>
      </c>
      <c r="V385" s="111"/>
      <c r="W385" s="112"/>
      <c r="X385" s="112"/>
      <c r="Y385" s="112"/>
      <c r="Z385" s="112"/>
      <c r="AA385" s="112"/>
      <c r="AB385" s="112"/>
      <c r="AC385" s="112">
        <v>0</v>
      </c>
      <c r="AD385" s="128">
        <v>29293.25</v>
      </c>
      <c r="AE385" s="113"/>
      <c r="AF385" s="161" t="str">
        <f>B385&amp;E385</f>
        <v>00007070000000000244</v>
      </c>
      <c r="AG385" s="103" t="str">
        <f>B385&amp;E385</f>
        <v>00007070000000000244</v>
      </c>
    </row>
    <row r="386" spans="1:33" s="104" customFormat="1" ht="11.25" x14ac:dyDescent="0.2">
      <c r="A386" s="105" t="s">
        <v>17</v>
      </c>
      <c r="B386" s="357" t="s">
        <v>388</v>
      </c>
      <c r="C386" s="358"/>
      <c r="D386" s="359"/>
      <c r="E386" s="180" t="s">
        <v>362</v>
      </c>
      <c r="F386" s="106">
        <v>573161.4</v>
      </c>
      <c r="G386" s="106"/>
      <c r="H386" s="106">
        <v>573161.4</v>
      </c>
      <c r="I386" s="106"/>
      <c r="J386" s="106"/>
      <c r="K386" s="106"/>
      <c r="L386" s="106"/>
      <c r="M386" s="106"/>
      <c r="N386" s="106"/>
      <c r="O386" s="106">
        <v>573161.4</v>
      </c>
      <c r="P386" s="106"/>
      <c r="Q386" s="106"/>
      <c r="R386" s="106"/>
      <c r="S386" s="106">
        <v>0</v>
      </c>
      <c r="T386" s="106"/>
      <c r="U386" s="106">
        <v>0</v>
      </c>
      <c r="V386" s="106"/>
      <c r="W386" s="106"/>
      <c r="X386" s="106"/>
      <c r="Y386" s="106"/>
      <c r="Z386" s="106"/>
      <c r="AA386" s="106"/>
      <c r="AB386" s="106">
        <v>0</v>
      </c>
      <c r="AC386" s="106"/>
      <c r="AD386" s="126"/>
      <c r="AE386" s="107"/>
      <c r="AF386" s="119"/>
      <c r="AG386" s="103" t="s">
        <v>392</v>
      </c>
    </row>
    <row r="387" spans="1:33" s="104" customFormat="1" ht="11.25" x14ac:dyDescent="0.2">
      <c r="A387" s="105" t="s">
        <v>17</v>
      </c>
      <c r="B387" s="357" t="s">
        <v>388</v>
      </c>
      <c r="C387" s="358"/>
      <c r="D387" s="359"/>
      <c r="E387" s="180" t="s">
        <v>365</v>
      </c>
      <c r="F387" s="106">
        <v>573161.4</v>
      </c>
      <c r="G387" s="106"/>
      <c r="H387" s="106">
        <v>573161.4</v>
      </c>
      <c r="I387" s="106"/>
      <c r="J387" s="106"/>
      <c r="K387" s="106"/>
      <c r="L387" s="106"/>
      <c r="M387" s="106"/>
      <c r="N387" s="106"/>
      <c r="O387" s="106">
        <v>573161.4</v>
      </c>
      <c r="P387" s="106"/>
      <c r="Q387" s="106"/>
      <c r="R387" s="106"/>
      <c r="S387" s="106">
        <v>0</v>
      </c>
      <c r="T387" s="106"/>
      <c r="U387" s="106">
        <v>0</v>
      </c>
      <c r="V387" s="106"/>
      <c r="W387" s="106"/>
      <c r="X387" s="106"/>
      <c r="Y387" s="106"/>
      <c r="Z387" s="106"/>
      <c r="AA387" s="106"/>
      <c r="AB387" s="106">
        <v>0</v>
      </c>
      <c r="AC387" s="106"/>
      <c r="AD387" s="126"/>
      <c r="AE387" s="107"/>
      <c r="AF387" s="119"/>
      <c r="AG387" s="103" t="s">
        <v>393</v>
      </c>
    </row>
    <row r="388" spans="1:33" s="104" customFormat="1" ht="11.25" x14ac:dyDescent="0.2">
      <c r="A388" s="110" t="s">
        <v>17</v>
      </c>
      <c r="B388" s="360" t="s">
        <v>388</v>
      </c>
      <c r="C388" s="361"/>
      <c r="D388" s="362"/>
      <c r="E388" s="181" t="s">
        <v>368</v>
      </c>
      <c r="F388" s="106">
        <v>573161.4</v>
      </c>
      <c r="G388" s="111"/>
      <c r="H388" s="106">
        <v>573161.4</v>
      </c>
      <c r="I388" s="111"/>
      <c r="J388" s="112"/>
      <c r="K388" s="112"/>
      <c r="L388" s="112"/>
      <c r="M388" s="112"/>
      <c r="N388" s="112"/>
      <c r="O388" s="112">
        <v>573161.4</v>
      </c>
      <c r="P388" s="112"/>
      <c r="Q388" s="112"/>
      <c r="R388" s="112"/>
      <c r="S388" s="106">
        <v>0</v>
      </c>
      <c r="T388" s="111"/>
      <c r="U388" s="106">
        <v>0</v>
      </c>
      <c r="V388" s="111"/>
      <c r="W388" s="112"/>
      <c r="X388" s="112"/>
      <c r="Y388" s="112"/>
      <c r="Z388" s="112"/>
      <c r="AA388" s="112"/>
      <c r="AB388" s="112">
        <v>0</v>
      </c>
      <c r="AC388" s="112"/>
      <c r="AD388" s="128"/>
      <c r="AE388" s="113"/>
      <c r="AF388" s="161" t="str">
        <f>B388&amp;E388</f>
        <v>00007070000000000323</v>
      </c>
      <c r="AG388" s="103" t="str">
        <f>B388&amp;E388</f>
        <v>00007070000000000323</v>
      </c>
    </row>
    <row r="389" spans="1:33" s="104" customFormat="1" ht="11.25" x14ac:dyDescent="0.2">
      <c r="A389" s="105" t="s">
        <v>17</v>
      </c>
      <c r="B389" s="357" t="s">
        <v>388</v>
      </c>
      <c r="C389" s="358"/>
      <c r="D389" s="359"/>
      <c r="E389" s="180" t="s">
        <v>211</v>
      </c>
      <c r="F389" s="106">
        <v>5923206.9000000004</v>
      </c>
      <c r="G389" s="106"/>
      <c r="H389" s="106">
        <v>5923206.9000000004</v>
      </c>
      <c r="I389" s="106"/>
      <c r="J389" s="106"/>
      <c r="K389" s="106"/>
      <c r="L389" s="106"/>
      <c r="M389" s="106"/>
      <c r="N389" s="106"/>
      <c r="O389" s="106">
        <v>5923206.9000000004</v>
      </c>
      <c r="P389" s="106"/>
      <c r="Q389" s="106"/>
      <c r="R389" s="106"/>
      <c r="S389" s="106">
        <v>3039455.36</v>
      </c>
      <c r="T389" s="106"/>
      <c r="U389" s="106">
        <v>3039455.36</v>
      </c>
      <c r="V389" s="106"/>
      <c r="W389" s="106"/>
      <c r="X389" s="106"/>
      <c r="Y389" s="106"/>
      <c r="Z389" s="106"/>
      <c r="AA389" s="106"/>
      <c r="AB389" s="106">
        <v>3039455.36</v>
      </c>
      <c r="AC389" s="106"/>
      <c r="AD389" s="126"/>
      <c r="AE389" s="107"/>
      <c r="AF389" s="119"/>
      <c r="AG389" s="103" t="s">
        <v>394</v>
      </c>
    </row>
    <row r="390" spans="1:33" s="104" customFormat="1" ht="11.25" x14ac:dyDescent="0.2">
      <c r="A390" s="105" t="s">
        <v>17</v>
      </c>
      <c r="B390" s="357" t="s">
        <v>388</v>
      </c>
      <c r="C390" s="358"/>
      <c r="D390" s="359"/>
      <c r="E390" s="180" t="s">
        <v>25</v>
      </c>
      <c r="F390" s="106">
        <v>5923206.9000000004</v>
      </c>
      <c r="G390" s="106"/>
      <c r="H390" s="106">
        <v>5923206.9000000004</v>
      </c>
      <c r="I390" s="106"/>
      <c r="J390" s="106"/>
      <c r="K390" s="106"/>
      <c r="L390" s="106"/>
      <c r="M390" s="106"/>
      <c r="N390" s="106"/>
      <c r="O390" s="106">
        <v>5923206.9000000004</v>
      </c>
      <c r="P390" s="106"/>
      <c r="Q390" s="106"/>
      <c r="R390" s="106"/>
      <c r="S390" s="106">
        <v>3039455.36</v>
      </c>
      <c r="T390" s="106"/>
      <c r="U390" s="106">
        <v>3039455.36</v>
      </c>
      <c r="V390" s="106"/>
      <c r="W390" s="106"/>
      <c r="X390" s="106"/>
      <c r="Y390" s="106"/>
      <c r="Z390" s="106"/>
      <c r="AA390" s="106"/>
      <c r="AB390" s="106">
        <v>3039455.36</v>
      </c>
      <c r="AC390" s="106"/>
      <c r="AD390" s="126"/>
      <c r="AE390" s="107"/>
      <c r="AF390" s="119"/>
      <c r="AG390" s="103" t="s">
        <v>395</v>
      </c>
    </row>
    <row r="391" spans="1:33" s="104" customFormat="1" ht="11.25" x14ac:dyDescent="0.2">
      <c r="A391" s="110" t="s">
        <v>17</v>
      </c>
      <c r="B391" s="360" t="s">
        <v>388</v>
      </c>
      <c r="C391" s="361"/>
      <c r="D391" s="362"/>
      <c r="E391" s="181" t="s">
        <v>346</v>
      </c>
      <c r="F391" s="106">
        <v>5750587</v>
      </c>
      <c r="G391" s="111"/>
      <c r="H391" s="106">
        <v>5750587</v>
      </c>
      <c r="I391" s="111"/>
      <c r="J391" s="112"/>
      <c r="K391" s="112"/>
      <c r="L391" s="112"/>
      <c r="M391" s="112"/>
      <c r="N391" s="112"/>
      <c r="O391" s="112">
        <v>5750587</v>
      </c>
      <c r="P391" s="112"/>
      <c r="Q391" s="112"/>
      <c r="R391" s="112"/>
      <c r="S391" s="106">
        <v>2885808.18</v>
      </c>
      <c r="T391" s="111"/>
      <c r="U391" s="106">
        <v>2885808.18</v>
      </c>
      <c r="V391" s="111"/>
      <c r="W391" s="112"/>
      <c r="X391" s="112"/>
      <c r="Y391" s="112"/>
      <c r="Z391" s="112"/>
      <c r="AA391" s="112"/>
      <c r="AB391" s="112">
        <v>2885808.18</v>
      </c>
      <c r="AC391" s="112"/>
      <c r="AD391" s="128"/>
      <c r="AE391" s="113"/>
      <c r="AF391" s="161" t="str">
        <f>B391&amp;E391</f>
        <v>00007070000000000621</v>
      </c>
      <c r="AG391" s="103" t="str">
        <f>B391&amp;E391</f>
        <v>00007070000000000621</v>
      </c>
    </row>
    <row r="392" spans="1:33" s="104" customFormat="1" ht="11.25" x14ac:dyDescent="0.2">
      <c r="A392" s="110" t="s">
        <v>17</v>
      </c>
      <c r="B392" s="360" t="s">
        <v>388</v>
      </c>
      <c r="C392" s="361"/>
      <c r="D392" s="362"/>
      <c r="E392" s="181" t="s">
        <v>329</v>
      </c>
      <c r="F392" s="106">
        <v>172619.9</v>
      </c>
      <c r="G392" s="111"/>
      <c r="H392" s="106">
        <v>172619.9</v>
      </c>
      <c r="I392" s="111"/>
      <c r="J392" s="112"/>
      <c r="K392" s="112"/>
      <c r="L392" s="112"/>
      <c r="M392" s="112"/>
      <c r="N392" s="112"/>
      <c r="O392" s="112">
        <v>172619.9</v>
      </c>
      <c r="P392" s="112"/>
      <c r="Q392" s="112"/>
      <c r="R392" s="112"/>
      <c r="S392" s="106">
        <v>153647.18</v>
      </c>
      <c r="T392" s="111"/>
      <c r="U392" s="106">
        <v>153647.18</v>
      </c>
      <c r="V392" s="111"/>
      <c r="W392" s="112"/>
      <c r="X392" s="112"/>
      <c r="Y392" s="112"/>
      <c r="Z392" s="112"/>
      <c r="AA392" s="112"/>
      <c r="AB392" s="112">
        <v>153647.18</v>
      </c>
      <c r="AC392" s="112"/>
      <c r="AD392" s="128"/>
      <c r="AE392" s="113"/>
      <c r="AF392" s="161" t="str">
        <f>B392&amp;E392</f>
        <v>00007070000000000622</v>
      </c>
      <c r="AG392" s="103" t="str">
        <f>B392&amp;E392</f>
        <v>00007070000000000622</v>
      </c>
    </row>
    <row r="393" spans="1:33" s="104" customFormat="1" ht="11.25" x14ac:dyDescent="0.2">
      <c r="A393" s="105" t="s">
        <v>17</v>
      </c>
      <c r="B393" s="357" t="s">
        <v>397</v>
      </c>
      <c r="C393" s="358"/>
      <c r="D393" s="359"/>
      <c r="E393" s="180" t="s">
        <v>125</v>
      </c>
      <c r="F393" s="106">
        <v>9803725</v>
      </c>
      <c r="G393" s="106"/>
      <c r="H393" s="106">
        <v>9803725</v>
      </c>
      <c r="I393" s="106"/>
      <c r="J393" s="106"/>
      <c r="K393" s="106"/>
      <c r="L393" s="106"/>
      <c r="M393" s="106"/>
      <c r="N393" s="106"/>
      <c r="O393" s="106">
        <v>9715790</v>
      </c>
      <c r="P393" s="106"/>
      <c r="Q393" s="106">
        <v>87935</v>
      </c>
      <c r="R393" s="106"/>
      <c r="S393" s="106">
        <v>4551200.7300000004</v>
      </c>
      <c r="T393" s="106"/>
      <c r="U393" s="106">
        <v>4551200.7300000004</v>
      </c>
      <c r="V393" s="106"/>
      <c r="W393" s="106"/>
      <c r="X393" s="106"/>
      <c r="Y393" s="106"/>
      <c r="Z393" s="106"/>
      <c r="AA393" s="106"/>
      <c r="AB393" s="106">
        <v>4502765.7300000004</v>
      </c>
      <c r="AC393" s="106"/>
      <c r="AD393" s="126">
        <v>48435</v>
      </c>
      <c r="AE393" s="107"/>
      <c r="AF393" s="119"/>
      <c r="AG393" s="103" t="s">
        <v>398</v>
      </c>
    </row>
    <row r="394" spans="1:33" s="104" customFormat="1" ht="11.25" x14ac:dyDescent="0.2">
      <c r="A394" s="105" t="s">
        <v>17</v>
      </c>
      <c r="B394" s="357" t="s">
        <v>397</v>
      </c>
      <c r="C394" s="358"/>
      <c r="D394" s="359"/>
      <c r="E394" s="180" t="s">
        <v>131</v>
      </c>
      <c r="F394" s="106">
        <v>3859200</v>
      </c>
      <c r="G394" s="106"/>
      <c r="H394" s="106">
        <v>3859200</v>
      </c>
      <c r="I394" s="106"/>
      <c r="J394" s="106"/>
      <c r="K394" s="106"/>
      <c r="L394" s="106"/>
      <c r="M394" s="106"/>
      <c r="N394" s="106"/>
      <c r="O394" s="106">
        <v>3859200</v>
      </c>
      <c r="P394" s="106"/>
      <c r="Q394" s="106"/>
      <c r="R394" s="106"/>
      <c r="S394" s="106">
        <v>1765632.69</v>
      </c>
      <c r="T394" s="106"/>
      <c r="U394" s="106">
        <v>1765632.69</v>
      </c>
      <c r="V394" s="106"/>
      <c r="W394" s="106"/>
      <c r="X394" s="106"/>
      <c r="Y394" s="106"/>
      <c r="Z394" s="106"/>
      <c r="AA394" s="106"/>
      <c r="AB394" s="106">
        <v>1765632.69</v>
      </c>
      <c r="AC394" s="106"/>
      <c r="AD394" s="126"/>
      <c r="AE394" s="107"/>
      <c r="AF394" s="119"/>
      <c r="AG394" s="103" t="s">
        <v>399</v>
      </c>
    </row>
    <row r="395" spans="1:33" s="104" customFormat="1" ht="11.25" x14ac:dyDescent="0.2">
      <c r="A395" s="105" t="s">
        <v>17</v>
      </c>
      <c r="B395" s="357" t="s">
        <v>397</v>
      </c>
      <c r="C395" s="358"/>
      <c r="D395" s="359"/>
      <c r="E395" s="180" t="s">
        <v>134</v>
      </c>
      <c r="F395" s="106">
        <v>3859200</v>
      </c>
      <c r="G395" s="106"/>
      <c r="H395" s="106">
        <v>3859200</v>
      </c>
      <c r="I395" s="106"/>
      <c r="J395" s="106"/>
      <c r="K395" s="106"/>
      <c r="L395" s="106"/>
      <c r="M395" s="106"/>
      <c r="N395" s="106"/>
      <c r="O395" s="106">
        <v>3859200</v>
      </c>
      <c r="P395" s="106"/>
      <c r="Q395" s="106"/>
      <c r="R395" s="106"/>
      <c r="S395" s="106">
        <v>1765632.69</v>
      </c>
      <c r="T395" s="106"/>
      <c r="U395" s="106">
        <v>1765632.69</v>
      </c>
      <c r="V395" s="106"/>
      <c r="W395" s="106"/>
      <c r="X395" s="106"/>
      <c r="Y395" s="106"/>
      <c r="Z395" s="106"/>
      <c r="AA395" s="106"/>
      <c r="AB395" s="106">
        <v>1765632.69</v>
      </c>
      <c r="AC395" s="106"/>
      <c r="AD395" s="126"/>
      <c r="AE395" s="107"/>
      <c r="AF395" s="119"/>
      <c r="AG395" s="103" t="s">
        <v>400</v>
      </c>
    </row>
    <row r="396" spans="1:33" s="104" customFormat="1" ht="11.25" x14ac:dyDescent="0.2">
      <c r="A396" s="110" t="s">
        <v>17</v>
      </c>
      <c r="B396" s="360" t="s">
        <v>397</v>
      </c>
      <c r="C396" s="361"/>
      <c r="D396" s="362"/>
      <c r="E396" s="181" t="s">
        <v>137</v>
      </c>
      <c r="F396" s="106">
        <v>2764500</v>
      </c>
      <c r="G396" s="111"/>
      <c r="H396" s="106">
        <v>2764500</v>
      </c>
      <c r="I396" s="111"/>
      <c r="J396" s="112"/>
      <c r="K396" s="112"/>
      <c r="L396" s="112"/>
      <c r="M396" s="112"/>
      <c r="N396" s="112"/>
      <c r="O396" s="112">
        <v>2764500</v>
      </c>
      <c r="P396" s="112"/>
      <c r="Q396" s="112"/>
      <c r="R396" s="112"/>
      <c r="S396" s="106">
        <v>1251789.54</v>
      </c>
      <c r="T396" s="111"/>
      <c r="U396" s="106">
        <v>1251789.54</v>
      </c>
      <c r="V396" s="111"/>
      <c r="W396" s="112"/>
      <c r="X396" s="112"/>
      <c r="Y396" s="112"/>
      <c r="Z396" s="112"/>
      <c r="AA396" s="112"/>
      <c r="AB396" s="112">
        <v>1251789.54</v>
      </c>
      <c r="AC396" s="112"/>
      <c r="AD396" s="128"/>
      <c r="AE396" s="113"/>
      <c r="AF396" s="161" t="str">
        <f>B396&amp;E396</f>
        <v>00007090000000000121</v>
      </c>
      <c r="AG396" s="103" t="str">
        <f>B396&amp;E396</f>
        <v>00007090000000000121</v>
      </c>
    </row>
    <row r="397" spans="1:33" s="104" customFormat="1" ht="11.25" x14ac:dyDescent="0.2">
      <c r="A397" s="110" t="s">
        <v>17</v>
      </c>
      <c r="B397" s="360" t="s">
        <v>397</v>
      </c>
      <c r="C397" s="361"/>
      <c r="D397" s="362"/>
      <c r="E397" s="181" t="s">
        <v>139</v>
      </c>
      <c r="F397" s="106">
        <v>240600</v>
      </c>
      <c r="G397" s="111"/>
      <c r="H397" s="106">
        <v>240600</v>
      </c>
      <c r="I397" s="111"/>
      <c r="J397" s="112"/>
      <c r="K397" s="112"/>
      <c r="L397" s="112"/>
      <c r="M397" s="112"/>
      <c r="N397" s="112"/>
      <c r="O397" s="112">
        <v>240600</v>
      </c>
      <c r="P397" s="112"/>
      <c r="Q397" s="112"/>
      <c r="R397" s="112"/>
      <c r="S397" s="106">
        <v>40100</v>
      </c>
      <c r="T397" s="111"/>
      <c r="U397" s="106">
        <v>40100</v>
      </c>
      <c r="V397" s="111"/>
      <c r="W397" s="112"/>
      <c r="X397" s="112"/>
      <c r="Y397" s="112"/>
      <c r="Z397" s="112"/>
      <c r="AA397" s="112"/>
      <c r="AB397" s="112">
        <v>40100</v>
      </c>
      <c r="AC397" s="112"/>
      <c r="AD397" s="128"/>
      <c r="AE397" s="113"/>
      <c r="AF397" s="161" t="str">
        <f>B397&amp;E397</f>
        <v>00007090000000000122</v>
      </c>
      <c r="AG397" s="103" t="str">
        <f>B397&amp;E397</f>
        <v>00007090000000000122</v>
      </c>
    </row>
    <row r="398" spans="1:33" s="104" customFormat="1" ht="11.25" x14ac:dyDescent="0.2">
      <c r="A398" s="110" t="s">
        <v>17</v>
      </c>
      <c r="B398" s="360" t="s">
        <v>397</v>
      </c>
      <c r="C398" s="361"/>
      <c r="D398" s="362"/>
      <c r="E398" s="181" t="s">
        <v>141</v>
      </c>
      <c r="F398" s="106">
        <v>854100</v>
      </c>
      <c r="G398" s="111"/>
      <c r="H398" s="106">
        <v>854100</v>
      </c>
      <c r="I398" s="111"/>
      <c r="J398" s="112"/>
      <c r="K398" s="112"/>
      <c r="L398" s="112"/>
      <c r="M398" s="112"/>
      <c r="N398" s="112"/>
      <c r="O398" s="112">
        <v>854100</v>
      </c>
      <c r="P398" s="112"/>
      <c r="Q398" s="112"/>
      <c r="R398" s="112"/>
      <c r="S398" s="106">
        <v>473743.15</v>
      </c>
      <c r="T398" s="111"/>
      <c r="U398" s="106">
        <v>473743.15</v>
      </c>
      <c r="V398" s="111"/>
      <c r="W398" s="112"/>
      <c r="X398" s="112"/>
      <c r="Y398" s="112"/>
      <c r="Z398" s="112"/>
      <c r="AA398" s="112"/>
      <c r="AB398" s="112">
        <v>473743.15</v>
      </c>
      <c r="AC398" s="112"/>
      <c r="AD398" s="128"/>
      <c r="AE398" s="113"/>
      <c r="AF398" s="161" t="str">
        <f>B398&amp;E398</f>
        <v>00007090000000000129</v>
      </c>
      <c r="AG398" s="103" t="str">
        <f>B398&amp;E398</f>
        <v>00007090000000000129</v>
      </c>
    </row>
    <row r="399" spans="1:33" s="104" customFormat="1" ht="11.25" x14ac:dyDescent="0.2">
      <c r="A399" s="105" t="s">
        <v>17</v>
      </c>
      <c r="B399" s="357" t="s">
        <v>397</v>
      </c>
      <c r="C399" s="358"/>
      <c r="D399" s="359"/>
      <c r="E399" s="180" t="s">
        <v>17</v>
      </c>
      <c r="F399" s="106">
        <v>302825</v>
      </c>
      <c r="G399" s="106"/>
      <c r="H399" s="106">
        <v>302825</v>
      </c>
      <c r="I399" s="106"/>
      <c r="J399" s="106"/>
      <c r="K399" s="106"/>
      <c r="L399" s="106"/>
      <c r="M399" s="106"/>
      <c r="N399" s="106"/>
      <c r="O399" s="106">
        <v>214890</v>
      </c>
      <c r="P399" s="106"/>
      <c r="Q399" s="106">
        <v>87935</v>
      </c>
      <c r="R399" s="106"/>
      <c r="S399" s="106">
        <v>117400.24</v>
      </c>
      <c r="T399" s="106"/>
      <c r="U399" s="106">
        <v>117400.24</v>
      </c>
      <c r="V399" s="106"/>
      <c r="W399" s="106"/>
      <c r="X399" s="106"/>
      <c r="Y399" s="106"/>
      <c r="Z399" s="106"/>
      <c r="AA399" s="106"/>
      <c r="AB399" s="106">
        <v>68965.240000000005</v>
      </c>
      <c r="AC399" s="106"/>
      <c r="AD399" s="126">
        <v>48435</v>
      </c>
      <c r="AE399" s="107"/>
      <c r="AF399" s="119"/>
      <c r="AG399" s="103" t="s">
        <v>401</v>
      </c>
    </row>
    <row r="400" spans="1:33" s="104" customFormat="1" ht="11.25" x14ac:dyDescent="0.2">
      <c r="A400" s="105" t="s">
        <v>17</v>
      </c>
      <c r="B400" s="357" t="s">
        <v>397</v>
      </c>
      <c r="C400" s="358"/>
      <c r="D400" s="359"/>
      <c r="E400" s="180" t="s">
        <v>148</v>
      </c>
      <c r="F400" s="106">
        <v>302825</v>
      </c>
      <c r="G400" s="106"/>
      <c r="H400" s="106">
        <v>302825</v>
      </c>
      <c r="I400" s="106"/>
      <c r="J400" s="106"/>
      <c r="K400" s="106"/>
      <c r="L400" s="106"/>
      <c r="M400" s="106"/>
      <c r="N400" s="106"/>
      <c r="O400" s="106">
        <v>214890</v>
      </c>
      <c r="P400" s="106"/>
      <c r="Q400" s="106">
        <v>87935</v>
      </c>
      <c r="R400" s="106"/>
      <c r="S400" s="106">
        <v>117400.24</v>
      </c>
      <c r="T400" s="106"/>
      <c r="U400" s="106">
        <v>117400.24</v>
      </c>
      <c r="V400" s="106"/>
      <c r="W400" s="106"/>
      <c r="X400" s="106"/>
      <c r="Y400" s="106"/>
      <c r="Z400" s="106"/>
      <c r="AA400" s="106"/>
      <c r="AB400" s="106">
        <v>68965.240000000005</v>
      </c>
      <c r="AC400" s="106"/>
      <c r="AD400" s="126">
        <v>48435</v>
      </c>
      <c r="AE400" s="107"/>
      <c r="AF400" s="119"/>
      <c r="AG400" s="103" t="s">
        <v>402</v>
      </c>
    </row>
    <row r="401" spans="1:33" s="104" customFormat="1" ht="11.25" x14ac:dyDescent="0.2">
      <c r="A401" s="110" t="s">
        <v>17</v>
      </c>
      <c r="B401" s="360" t="s">
        <v>397</v>
      </c>
      <c r="C401" s="361"/>
      <c r="D401" s="362"/>
      <c r="E401" s="181" t="s">
        <v>151</v>
      </c>
      <c r="F401" s="106">
        <v>40000</v>
      </c>
      <c r="G401" s="111"/>
      <c r="H401" s="106">
        <v>40000</v>
      </c>
      <c r="I401" s="111"/>
      <c r="J401" s="112"/>
      <c r="K401" s="112"/>
      <c r="L401" s="112"/>
      <c r="M401" s="112"/>
      <c r="N401" s="112"/>
      <c r="O401" s="112">
        <v>40000</v>
      </c>
      <c r="P401" s="112"/>
      <c r="Q401" s="112"/>
      <c r="R401" s="112"/>
      <c r="S401" s="106">
        <v>7365.24</v>
      </c>
      <c r="T401" s="111"/>
      <c r="U401" s="106">
        <v>7365.24</v>
      </c>
      <c r="V401" s="111"/>
      <c r="W401" s="112"/>
      <c r="X401" s="112"/>
      <c r="Y401" s="112"/>
      <c r="Z401" s="112"/>
      <c r="AA401" s="112"/>
      <c r="AB401" s="112">
        <v>7365.24</v>
      </c>
      <c r="AC401" s="112"/>
      <c r="AD401" s="128"/>
      <c r="AE401" s="113"/>
      <c r="AF401" s="161" t="str">
        <f>B401&amp;E401</f>
        <v>00007090000000000242</v>
      </c>
      <c r="AG401" s="103" t="str">
        <f>B401&amp;E401</f>
        <v>00007090000000000242</v>
      </c>
    </row>
    <row r="402" spans="1:33" s="104" customFormat="1" ht="11.25" x14ac:dyDescent="0.2">
      <c r="A402" s="110" t="s">
        <v>17</v>
      </c>
      <c r="B402" s="360" t="s">
        <v>397</v>
      </c>
      <c r="C402" s="361"/>
      <c r="D402" s="362"/>
      <c r="E402" s="181" t="s">
        <v>153</v>
      </c>
      <c r="F402" s="106">
        <v>262825</v>
      </c>
      <c r="G402" s="111"/>
      <c r="H402" s="106">
        <v>262825</v>
      </c>
      <c r="I402" s="111"/>
      <c r="J402" s="112"/>
      <c r="K402" s="112"/>
      <c r="L402" s="112"/>
      <c r="M402" s="112"/>
      <c r="N402" s="112"/>
      <c r="O402" s="112">
        <v>174890</v>
      </c>
      <c r="P402" s="112"/>
      <c r="Q402" s="112">
        <v>87935</v>
      </c>
      <c r="R402" s="112"/>
      <c r="S402" s="106">
        <v>110035</v>
      </c>
      <c r="T402" s="111"/>
      <c r="U402" s="106">
        <v>110035</v>
      </c>
      <c r="V402" s="111"/>
      <c r="W402" s="112"/>
      <c r="X402" s="112"/>
      <c r="Y402" s="112"/>
      <c r="Z402" s="112"/>
      <c r="AA402" s="112"/>
      <c r="AB402" s="112">
        <v>61600</v>
      </c>
      <c r="AC402" s="112"/>
      <c r="AD402" s="128">
        <v>48435</v>
      </c>
      <c r="AE402" s="113"/>
      <c r="AF402" s="161" t="str">
        <f>B402&amp;E402</f>
        <v>00007090000000000244</v>
      </c>
      <c r="AG402" s="103" t="str">
        <f>B402&amp;E402</f>
        <v>00007090000000000244</v>
      </c>
    </row>
    <row r="403" spans="1:33" s="104" customFormat="1" ht="11.25" x14ac:dyDescent="0.2">
      <c r="A403" s="105" t="s">
        <v>17</v>
      </c>
      <c r="B403" s="357" t="s">
        <v>397</v>
      </c>
      <c r="C403" s="358"/>
      <c r="D403" s="359"/>
      <c r="E403" s="180" t="s">
        <v>211</v>
      </c>
      <c r="F403" s="106">
        <v>5636500</v>
      </c>
      <c r="G403" s="106"/>
      <c r="H403" s="106">
        <v>5636500</v>
      </c>
      <c r="I403" s="106"/>
      <c r="J403" s="106"/>
      <c r="K403" s="106"/>
      <c r="L403" s="106"/>
      <c r="M403" s="106"/>
      <c r="N403" s="106"/>
      <c r="O403" s="106">
        <v>5636500</v>
      </c>
      <c r="P403" s="106"/>
      <c r="Q403" s="106"/>
      <c r="R403" s="106"/>
      <c r="S403" s="106">
        <v>2666714.73</v>
      </c>
      <c r="T403" s="106"/>
      <c r="U403" s="106">
        <v>2666714.73</v>
      </c>
      <c r="V403" s="106"/>
      <c r="W403" s="106"/>
      <c r="X403" s="106"/>
      <c r="Y403" s="106"/>
      <c r="Z403" s="106"/>
      <c r="AA403" s="106"/>
      <c r="AB403" s="106">
        <v>2666714.73</v>
      </c>
      <c r="AC403" s="106"/>
      <c r="AD403" s="126"/>
      <c r="AE403" s="107"/>
      <c r="AF403" s="119"/>
      <c r="AG403" s="103" t="s">
        <v>403</v>
      </c>
    </row>
    <row r="404" spans="1:33" s="104" customFormat="1" ht="11.25" x14ac:dyDescent="0.2">
      <c r="A404" s="105" t="s">
        <v>17</v>
      </c>
      <c r="B404" s="357" t="s">
        <v>397</v>
      </c>
      <c r="C404" s="358"/>
      <c r="D404" s="359"/>
      <c r="E404" s="180" t="s">
        <v>214</v>
      </c>
      <c r="F404" s="106">
        <v>5636500</v>
      </c>
      <c r="G404" s="106"/>
      <c r="H404" s="106">
        <v>5636500</v>
      </c>
      <c r="I404" s="106"/>
      <c r="J404" s="106"/>
      <c r="K404" s="106"/>
      <c r="L404" s="106"/>
      <c r="M404" s="106"/>
      <c r="N404" s="106"/>
      <c r="O404" s="106">
        <v>5636500</v>
      </c>
      <c r="P404" s="106"/>
      <c r="Q404" s="106"/>
      <c r="R404" s="106"/>
      <c r="S404" s="106">
        <v>2666714.73</v>
      </c>
      <c r="T404" s="106"/>
      <c r="U404" s="106">
        <v>2666714.73</v>
      </c>
      <c r="V404" s="106"/>
      <c r="W404" s="106"/>
      <c r="X404" s="106"/>
      <c r="Y404" s="106"/>
      <c r="Z404" s="106"/>
      <c r="AA404" s="106"/>
      <c r="AB404" s="106">
        <v>2666714.73</v>
      </c>
      <c r="AC404" s="106"/>
      <c r="AD404" s="126"/>
      <c r="AE404" s="107"/>
      <c r="AF404" s="119"/>
      <c r="AG404" s="103" t="s">
        <v>404</v>
      </c>
    </row>
    <row r="405" spans="1:33" s="104" customFormat="1" ht="11.25" x14ac:dyDescent="0.2">
      <c r="A405" s="110" t="s">
        <v>17</v>
      </c>
      <c r="B405" s="360" t="s">
        <v>397</v>
      </c>
      <c r="C405" s="361"/>
      <c r="D405" s="362"/>
      <c r="E405" s="181" t="s">
        <v>217</v>
      </c>
      <c r="F405" s="106">
        <v>5441307.2000000002</v>
      </c>
      <c r="G405" s="111"/>
      <c r="H405" s="106">
        <v>5441307.2000000002</v>
      </c>
      <c r="I405" s="111"/>
      <c r="J405" s="112"/>
      <c r="K405" s="112"/>
      <c r="L405" s="112"/>
      <c r="M405" s="112"/>
      <c r="N405" s="112"/>
      <c r="O405" s="112">
        <v>5441307.2000000002</v>
      </c>
      <c r="P405" s="112"/>
      <c r="Q405" s="112"/>
      <c r="R405" s="112"/>
      <c r="S405" s="106">
        <v>2471521.9300000002</v>
      </c>
      <c r="T405" s="111"/>
      <c r="U405" s="106">
        <v>2471521.9300000002</v>
      </c>
      <c r="V405" s="111"/>
      <c r="W405" s="112"/>
      <c r="X405" s="112"/>
      <c r="Y405" s="112"/>
      <c r="Z405" s="112"/>
      <c r="AA405" s="112"/>
      <c r="AB405" s="112">
        <v>2471521.9300000002</v>
      </c>
      <c r="AC405" s="112"/>
      <c r="AD405" s="128"/>
      <c r="AE405" s="113"/>
      <c r="AF405" s="161" t="str">
        <f>B405&amp;E405</f>
        <v>00007090000000000611</v>
      </c>
      <c r="AG405" s="103" t="str">
        <f>B405&amp;E405</f>
        <v>00007090000000000611</v>
      </c>
    </row>
    <row r="406" spans="1:33" s="104" customFormat="1" ht="11.25" x14ac:dyDescent="0.2">
      <c r="A406" s="110" t="s">
        <v>17</v>
      </c>
      <c r="B406" s="360" t="s">
        <v>397</v>
      </c>
      <c r="C406" s="361"/>
      <c r="D406" s="362"/>
      <c r="E406" s="181" t="s">
        <v>219</v>
      </c>
      <c r="F406" s="106">
        <v>195192.8</v>
      </c>
      <c r="G406" s="111"/>
      <c r="H406" s="106">
        <v>195192.8</v>
      </c>
      <c r="I406" s="111"/>
      <c r="J406" s="112"/>
      <c r="K406" s="112"/>
      <c r="L406" s="112"/>
      <c r="M406" s="112"/>
      <c r="N406" s="112"/>
      <c r="O406" s="112">
        <v>195192.8</v>
      </c>
      <c r="P406" s="112"/>
      <c r="Q406" s="112"/>
      <c r="R406" s="112"/>
      <c r="S406" s="106">
        <v>195192.8</v>
      </c>
      <c r="T406" s="111"/>
      <c r="U406" s="106">
        <v>195192.8</v>
      </c>
      <c r="V406" s="111"/>
      <c r="W406" s="112"/>
      <c r="X406" s="112"/>
      <c r="Y406" s="112"/>
      <c r="Z406" s="112"/>
      <c r="AA406" s="112"/>
      <c r="AB406" s="112">
        <v>195192.8</v>
      </c>
      <c r="AC406" s="112"/>
      <c r="AD406" s="128"/>
      <c r="AE406" s="113"/>
      <c r="AF406" s="161" t="str">
        <f>B406&amp;E406</f>
        <v>00007090000000000612</v>
      </c>
      <c r="AG406" s="103" t="str">
        <f>B406&amp;E406</f>
        <v>00007090000000000612</v>
      </c>
    </row>
    <row r="407" spans="1:33" s="104" customFormat="1" ht="11.25" x14ac:dyDescent="0.2">
      <c r="A407" s="105" t="s">
        <v>17</v>
      </c>
      <c r="B407" s="357" t="s">
        <v>397</v>
      </c>
      <c r="C407" s="358"/>
      <c r="D407" s="359"/>
      <c r="E407" s="180" t="s">
        <v>162</v>
      </c>
      <c r="F407" s="106">
        <v>5200</v>
      </c>
      <c r="G407" s="106"/>
      <c r="H407" s="106">
        <v>5200</v>
      </c>
      <c r="I407" s="106"/>
      <c r="J407" s="106"/>
      <c r="K407" s="106"/>
      <c r="L407" s="106"/>
      <c r="M407" s="106"/>
      <c r="N407" s="106"/>
      <c r="O407" s="106">
        <v>5200</v>
      </c>
      <c r="P407" s="106"/>
      <c r="Q407" s="106"/>
      <c r="R407" s="106"/>
      <c r="S407" s="106">
        <v>1453.07</v>
      </c>
      <c r="T407" s="106"/>
      <c r="U407" s="106">
        <v>1453.07</v>
      </c>
      <c r="V407" s="106"/>
      <c r="W407" s="106"/>
      <c r="X407" s="106"/>
      <c r="Y407" s="106"/>
      <c r="Z407" s="106"/>
      <c r="AA407" s="106"/>
      <c r="AB407" s="106">
        <v>1453.07</v>
      </c>
      <c r="AC407" s="106"/>
      <c r="AD407" s="126"/>
      <c r="AE407" s="107"/>
      <c r="AF407" s="119"/>
      <c r="AG407" s="103" t="s">
        <v>405</v>
      </c>
    </row>
    <row r="408" spans="1:33" s="104" customFormat="1" ht="11.25" x14ac:dyDescent="0.2">
      <c r="A408" s="105" t="s">
        <v>17</v>
      </c>
      <c r="B408" s="357" t="s">
        <v>397</v>
      </c>
      <c r="C408" s="358"/>
      <c r="D408" s="359"/>
      <c r="E408" s="180" t="s">
        <v>170</v>
      </c>
      <c r="F408" s="106">
        <v>5200</v>
      </c>
      <c r="G408" s="106"/>
      <c r="H408" s="106">
        <v>5200</v>
      </c>
      <c r="I408" s="106"/>
      <c r="J408" s="106"/>
      <c r="K408" s="106"/>
      <c r="L408" s="106"/>
      <c r="M408" s="106"/>
      <c r="N408" s="106"/>
      <c r="O408" s="106">
        <v>5200</v>
      </c>
      <c r="P408" s="106"/>
      <c r="Q408" s="106"/>
      <c r="R408" s="106"/>
      <c r="S408" s="106">
        <v>1453.07</v>
      </c>
      <c r="T408" s="106"/>
      <c r="U408" s="106">
        <v>1453.07</v>
      </c>
      <c r="V408" s="106"/>
      <c r="W408" s="106"/>
      <c r="X408" s="106"/>
      <c r="Y408" s="106"/>
      <c r="Z408" s="106"/>
      <c r="AA408" s="106"/>
      <c r="AB408" s="106">
        <v>1453.07</v>
      </c>
      <c r="AC408" s="106"/>
      <c r="AD408" s="126"/>
      <c r="AE408" s="107"/>
      <c r="AF408" s="119"/>
      <c r="AG408" s="103" t="s">
        <v>406</v>
      </c>
    </row>
    <row r="409" spans="1:33" s="104" customFormat="1" ht="11.25" x14ac:dyDescent="0.2">
      <c r="A409" s="110" t="s">
        <v>17</v>
      </c>
      <c r="B409" s="360" t="s">
        <v>397</v>
      </c>
      <c r="C409" s="361"/>
      <c r="D409" s="362"/>
      <c r="E409" s="181" t="s">
        <v>177</v>
      </c>
      <c r="F409" s="106">
        <v>5200</v>
      </c>
      <c r="G409" s="111"/>
      <c r="H409" s="106">
        <v>5200</v>
      </c>
      <c r="I409" s="111"/>
      <c r="J409" s="112"/>
      <c r="K409" s="112"/>
      <c r="L409" s="112"/>
      <c r="M409" s="112"/>
      <c r="N409" s="112"/>
      <c r="O409" s="112">
        <v>5200</v>
      </c>
      <c r="P409" s="112"/>
      <c r="Q409" s="112"/>
      <c r="R409" s="112"/>
      <c r="S409" s="106">
        <v>1453.07</v>
      </c>
      <c r="T409" s="111"/>
      <c r="U409" s="106">
        <v>1453.07</v>
      </c>
      <c r="V409" s="111"/>
      <c r="W409" s="112"/>
      <c r="X409" s="112"/>
      <c r="Y409" s="112"/>
      <c r="Z409" s="112"/>
      <c r="AA409" s="112"/>
      <c r="AB409" s="112">
        <v>1453.07</v>
      </c>
      <c r="AC409" s="112"/>
      <c r="AD409" s="128"/>
      <c r="AE409" s="113"/>
      <c r="AF409" s="161" t="str">
        <f>B409&amp;E409</f>
        <v>00007090000000000853</v>
      </c>
      <c r="AG409" s="103" t="str">
        <f>B409&amp;E409</f>
        <v>00007090000000000853</v>
      </c>
    </row>
    <row r="410" spans="1:33" s="104" customFormat="1" ht="11.25" x14ac:dyDescent="0.2">
      <c r="A410" s="105" t="s">
        <v>17</v>
      </c>
      <c r="B410" s="357" t="s">
        <v>408</v>
      </c>
      <c r="C410" s="358"/>
      <c r="D410" s="359"/>
      <c r="E410" s="180" t="s">
        <v>125</v>
      </c>
      <c r="F410" s="106">
        <v>58581526.399999999</v>
      </c>
      <c r="G410" s="106"/>
      <c r="H410" s="106">
        <v>58581526.399999999</v>
      </c>
      <c r="I410" s="106"/>
      <c r="J410" s="106"/>
      <c r="K410" s="106"/>
      <c r="L410" s="106"/>
      <c r="M410" s="106"/>
      <c r="N410" s="106"/>
      <c r="O410" s="106">
        <v>56692726.399999999</v>
      </c>
      <c r="P410" s="106">
        <v>1498000</v>
      </c>
      <c r="Q410" s="106">
        <v>390800</v>
      </c>
      <c r="R410" s="106"/>
      <c r="S410" s="106">
        <v>32198210.41</v>
      </c>
      <c r="T410" s="106"/>
      <c r="U410" s="106">
        <v>32198210.41</v>
      </c>
      <c r="V410" s="106"/>
      <c r="W410" s="106"/>
      <c r="X410" s="106"/>
      <c r="Y410" s="106"/>
      <c r="Z410" s="106"/>
      <c r="AA410" s="106"/>
      <c r="AB410" s="106">
        <v>30809849.890000001</v>
      </c>
      <c r="AC410" s="106">
        <v>1235608.93</v>
      </c>
      <c r="AD410" s="126">
        <v>152751.59</v>
      </c>
      <c r="AE410" s="107"/>
      <c r="AF410" s="119"/>
      <c r="AG410" s="103" t="s">
        <v>409</v>
      </c>
    </row>
    <row r="411" spans="1:33" s="104" customFormat="1" ht="11.25" x14ac:dyDescent="0.2">
      <c r="A411" s="105" t="s">
        <v>17</v>
      </c>
      <c r="B411" s="357" t="s">
        <v>411</v>
      </c>
      <c r="C411" s="358"/>
      <c r="D411" s="359"/>
      <c r="E411" s="180" t="s">
        <v>125</v>
      </c>
      <c r="F411" s="106">
        <v>56022586.399999999</v>
      </c>
      <c r="G411" s="106"/>
      <c r="H411" s="106">
        <v>56022586.399999999</v>
      </c>
      <c r="I411" s="106"/>
      <c r="J411" s="106"/>
      <c r="K411" s="106"/>
      <c r="L411" s="106"/>
      <c r="M411" s="106"/>
      <c r="N411" s="106"/>
      <c r="O411" s="106">
        <v>54133786.399999999</v>
      </c>
      <c r="P411" s="106">
        <v>1498000</v>
      </c>
      <c r="Q411" s="106">
        <v>390800</v>
      </c>
      <c r="R411" s="106"/>
      <c r="S411" s="106">
        <v>30968492.109999999</v>
      </c>
      <c r="T411" s="106"/>
      <c r="U411" s="106">
        <v>30968492.109999999</v>
      </c>
      <c r="V411" s="106"/>
      <c r="W411" s="106"/>
      <c r="X411" s="106"/>
      <c r="Y411" s="106"/>
      <c r="Z411" s="106"/>
      <c r="AA411" s="106"/>
      <c r="AB411" s="106">
        <v>29580131.59</v>
      </c>
      <c r="AC411" s="106">
        <v>1235608.93</v>
      </c>
      <c r="AD411" s="126">
        <v>152751.59</v>
      </c>
      <c r="AE411" s="107"/>
      <c r="AF411" s="119"/>
      <c r="AG411" s="103" t="s">
        <v>412</v>
      </c>
    </row>
    <row r="412" spans="1:33" s="104" customFormat="1" ht="11.25" x14ac:dyDescent="0.2">
      <c r="A412" s="105" t="s">
        <v>17</v>
      </c>
      <c r="B412" s="357" t="s">
        <v>411</v>
      </c>
      <c r="C412" s="358"/>
      <c r="D412" s="359"/>
      <c r="E412" s="180" t="s">
        <v>17</v>
      </c>
      <c r="F412" s="106">
        <v>1921800</v>
      </c>
      <c r="G412" s="106"/>
      <c r="H412" s="106">
        <v>1921800</v>
      </c>
      <c r="I412" s="106"/>
      <c r="J412" s="106"/>
      <c r="K412" s="106"/>
      <c r="L412" s="106"/>
      <c r="M412" s="106"/>
      <c r="N412" s="106"/>
      <c r="O412" s="106">
        <v>213000</v>
      </c>
      <c r="P412" s="106">
        <v>1318000</v>
      </c>
      <c r="Q412" s="106">
        <v>390800</v>
      </c>
      <c r="R412" s="106"/>
      <c r="S412" s="106">
        <v>1345707.66</v>
      </c>
      <c r="T412" s="106"/>
      <c r="U412" s="106">
        <v>1345707.66</v>
      </c>
      <c r="V412" s="106"/>
      <c r="W412" s="106"/>
      <c r="X412" s="106"/>
      <c r="Y412" s="106"/>
      <c r="Z412" s="106"/>
      <c r="AA412" s="106"/>
      <c r="AB412" s="106">
        <v>137347.14000000001</v>
      </c>
      <c r="AC412" s="106">
        <v>1055608.93</v>
      </c>
      <c r="AD412" s="126">
        <v>152751.59</v>
      </c>
      <c r="AE412" s="107"/>
      <c r="AF412" s="119"/>
      <c r="AG412" s="103" t="s">
        <v>413</v>
      </c>
    </row>
    <row r="413" spans="1:33" s="104" customFormat="1" ht="11.25" x14ac:dyDescent="0.2">
      <c r="A413" s="105" t="s">
        <v>17</v>
      </c>
      <c r="B413" s="357" t="s">
        <v>411</v>
      </c>
      <c r="C413" s="358"/>
      <c r="D413" s="359"/>
      <c r="E413" s="180" t="s">
        <v>148</v>
      </c>
      <c r="F413" s="106">
        <v>1921800</v>
      </c>
      <c r="G413" s="106"/>
      <c r="H413" s="106">
        <v>1921800</v>
      </c>
      <c r="I413" s="106"/>
      <c r="J413" s="106"/>
      <c r="K413" s="106"/>
      <c r="L413" s="106"/>
      <c r="M413" s="106"/>
      <c r="N413" s="106"/>
      <c r="O413" s="106">
        <v>213000</v>
      </c>
      <c r="P413" s="106">
        <v>1318000</v>
      </c>
      <c r="Q413" s="106">
        <v>390800</v>
      </c>
      <c r="R413" s="106"/>
      <c r="S413" s="106">
        <v>1345707.66</v>
      </c>
      <c r="T413" s="106"/>
      <c r="U413" s="106">
        <v>1345707.66</v>
      </c>
      <c r="V413" s="106"/>
      <c r="W413" s="106"/>
      <c r="X413" s="106"/>
      <c r="Y413" s="106"/>
      <c r="Z413" s="106"/>
      <c r="AA413" s="106"/>
      <c r="AB413" s="106">
        <v>137347.14000000001</v>
      </c>
      <c r="AC413" s="106">
        <v>1055608.93</v>
      </c>
      <c r="AD413" s="126">
        <v>152751.59</v>
      </c>
      <c r="AE413" s="107"/>
      <c r="AF413" s="119"/>
      <c r="AG413" s="103" t="s">
        <v>414</v>
      </c>
    </row>
    <row r="414" spans="1:33" s="104" customFormat="1" ht="11.25" x14ac:dyDescent="0.2">
      <c r="A414" s="110" t="s">
        <v>17</v>
      </c>
      <c r="B414" s="360" t="s">
        <v>411</v>
      </c>
      <c r="C414" s="361"/>
      <c r="D414" s="362"/>
      <c r="E414" s="181" t="s">
        <v>153</v>
      </c>
      <c r="F414" s="106">
        <v>1921800</v>
      </c>
      <c r="G414" s="111"/>
      <c r="H414" s="106">
        <v>1921800</v>
      </c>
      <c r="I414" s="111"/>
      <c r="J414" s="112"/>
      <c r="K414" s="112"/>
      <c r="L414" s="112"/>
      <c r="M414" s="112"/>
      <c r="N414" s="112"/>
      <c r="O414" s="112">
        <v>213000</v>
      </c>
      <c r="P414" s="112">
        <v>1318000</v>
      </c>
      <c r="Q414" s="112">
        <v>390800</v>
      </c>
      <c r="R414" s="112"/>
      <c r="S414" s="106">
        <v>1345707.66</v>
      </c>
      <c r="T414" s="111"/>
      <c r="U414" s="106">
        <v>1345707.66</v>
      </c>
      <c r="V414" s="111"/>
      <c r="W414" s="112"/>
      <c r="X414" s="112"/>
      <c r="Y414" s="112"/>
      <c r="Z414" s="112"/>
      <c r="AA414" s="112"/>
      <c r="AB414" s="112">
        <v>137347.14000000001</v>
      </c>
      <c r="AC414" s="112">
        <v>1055608.93</v>
      </c>
      <c r="AD414" s="128">
        <v>152751.59</v>
      </c>
      <c r="AE414" s="113"/>
      <c r="AF414" s="161" t="str">
        <f>B414&amp;E414</f>
        <v>00008010000000000244</v>
      </c>
      <c r="AG414" s="103" t="str">
        <f>B414&amp;E414</f>
        <v>00008010000000000244</v>
      </c>
    </row>
    <row r="415" spans="1:33" s="104" customFormat="1" ht="11.25" x14ac:dyDescent="0.2">
      <c r="A415" s="105" t="s">
        <v>17</v>
      </c>
      <c r="B415" s="357" t="s">
        <v>411</v>
      </c>
      <c r="C415" s="358"/>
      <c r="D415" s="359"/>
      <c r="E415" s="180" t="s">
        <v>362</v>
      </c>
      <c r="F415" s="106">
        <v>190000</v>
      </c>
      <c r="G415" s="106"/>
      <c r="H415" s="106">
        <v>190000</v>
      </c>
      <c r="I415" s="106"/>
      <c r="J415" s="106"/>
      <c r="K415" s="106"/>
      <c r="L415" s="106"/>
      <c r="M415" s="106"/>
      <c r="N415" s="106"/>
      <c r="O415" s="106">
        <v>10000</v>
      </c>
      <c r="P415" s="106">
        <v>180000</v>
      </c>
      <c r="Q415" s="106"/>
      <c r="R415" s="106"/>
      <c r="S415" s="106">
        <v>190000</v>
      </c>
      <c r="T415" s="106"/>
      <c r="U415" s="106">
        <v>190000</v>
      </c>
      <c r="V415" s="106"/>
      <c r="W415" s="106"/>
      <c r="X415" s="106"/>
      <c r="Y415" s="106"/>
      <c r="Z415" s="106"/>
      <c r="AA415" s="106"/>
      <c r="AB415" s="106">
        <v>10000</v>
      </c>
      <c r="AC415" s="106">
        <v>180000</v>
      </c>
      <c r="AD415" s="126"/>
      <c r="AE415" s="107"/>
      <c r="AF415" s="119"/>
      <c r="AG415" s="103" t="s">
        <v>415</v>
      </c>
    </row>
    <row r="416" spans="1:33" s="104" customFormat="1" ht="11.25" x14ac:dyDescent="0.2">
      <c r="A416" s="110" t="s">
        <v>17</v>
      </c>
      <c r="B416" s="360" t="s">
        <v>411</v>
      </c>
      <c r="C416" s="361"/>
      <c r="D416" s="362"/>
      <c r="E416" s="181" t="s">
        <v>417</v>
      </c>
      <c r="F416" s="106">
        <v>190000</v>
      </c>
      <c r="G416" s="111"/>
      <c r="H416" s="106">
        <v>190000</v>
      </c>
      <c r="I416" s="111"/>
      <c r="J416" s="112"/>
      <c r="K416" s="112"/>
      <c r="L416" s="112"/>
      <c r="M416" s="112"/>
      <c r="N416" s="112"/>
      <c r="O416" s="112">
        <v>10000</v>
      </c>
      <c r="P416" s="112">
        <v>180000</v>
      </c>
      <c r="Q416" s="112"/>
      <c r="R416" s="112"/>
      <c r="S416" s="106">
        <v>190000</v>
      </c>
      <c r="T416" s="111"/>
      <c r="U416" s="106">
        <v>190000</v>
      </c>
      <c r="V416" s="111"/>
      <c r="W416" s="112"/>
      <c r="X416" s="112"/>
      <c r="Y416" s="112"/>
      <c r="Z416" s="112"/>
      <c r="AA416" s="112"/>
      <c r="AB416" s="112">
        <v>10000</v>
      </c>
      <c r="AC416" s="112">
        <v>180000</v>
      </c>
      <c r="AD416" s="128"/>
      <c r="AE416" s="113"/>
      <c r="AF416" s="161" t="str">
        <f>B416&amp;E416</f>
        <v>00008010000000000360</v>
      </c>
      <c r="AG416" s="103" t="str">
        <f>B416&amp;E416</f>
        <v>00008010000000000360</v>
      </c>
    </row>
    <row r="417" spans="1:33" s="104" customFormat="1" ht="11.25" x14ac:dyDescent="0.2">
      <c r="A417" s="105" t="s">
        <v>17</v>
      </c>
      <c r="B417" s="357" t="s">
        <v>411</v>
      </c>
      <c r="C417" s="358"/>
      <c r="D417" s="359"/>
      <c r="E417" s="180" t="s">
        <v>211</v>
      </c>
      <c r="F417" s="106">
        <v>53910786.399999999</v>
      </c>
      <c r="G417" s="106"/>
      <c r="H417" s="106">
        <v>53910786.399999999</v>
      </c>
      <c r="I417" s="106"/>
      <c r="J417" s="106"/>
      <c r="K417" s="106"/>
      <c r="L417" s="106"/>
      <c r="M417" s="106"/>
      <c r="N417" s="106"/>
      <c r="O417" s="106">
        <v>53910786.399999999</v>
      </c>
      <c r="P417" s="106"/>
      <c r="Q417" s="106"/>
      <c r="R417" s="106"/>
      <c r="S417" s="106">
        <v>29432784.449999999</v>
      </c>
      <c r="T417" s="106"/>
      <c r="U417" s="106">
        <v>29432784.449999999</v>
      </c>
      <c r="V417" s="106"/>
      <c r="W417" s="106"/>
      <c r="X417" s="106"/>
      <c r="Y417" s="106"/>
      <c r="Z417" s="106"/>
      <c r="AA417" s="106"/>
      <c r="AB417" s="106">
        <v>29432784.449999999</v>
      </c>
      <c r="AC417" s="106"/>
      <c r="AD417" s="126"/>
      <c r="AE417" s="107"/>
      <c r="AF417" s="119"/>
      <c r="AG417" s="103" t="s">
        <v>418</v>
      </c>
    </row>
    <row r="418" spans="1:33" s="104" customFormat="1" ht="11.25" x14ac:dyDescent="0.2">
      <c r="A418" s="105" t="s">
        <v>17</v>
      </c>
      <c r="B418" s="357" t="s">
        <v>411</v>
      </c>
      <c r="C418" s="358"/>
      <c r="D418" s="359"/>
      <c r="E418" s="180" t="s">
        <v>214</v>
      </c>
      <c r="F418" s="106">
        <v>53910786.399999999</v>
      </c>
      <c r="G418" s="106"/>
      <c r="H418" s="106">
        <v>53910786.399999999</v>
      </c>
      <c r="I418" s="106"/>
      <c r="J418" s="106"/>
      <c r="K418" s="106"/>
      <c r="L418" s="106"/>
      <c r="M418" s="106"/>
      <c r="N418" s="106"/>
      <c r="O418" s="106">
        <v>53910786.399999999</v>
      </c>
      <c r="P418" s="106"/>
      <c r="Q418" s="106"/>
      <c r="R418" s="106"/>
      <c r="S418" s="106">
        <v>29432784.449999999</v>
      </c>
      <c r="T418" s="106"/>
      <c r="U418" s="106">
        <v>29432784.449999999</v>
      </c>
      <c r="V418" s="106"/>
      <c r="W418" s="106"/>
      <c r="X418" s="106"/>
      <c r="Y418" s="106"/>
      <c r="Z418" s="106"/>
      <c r="AA418" s="106"/>
      <c r="AB418" s="106">
        <v>29432784.449999999</v>
      </c>
      <c r="AC418" s="106"/>
      <c r="AD418" s="126"/>
      <c r="AE418" s="107"/>
      <c r="AF418" s="119"/>
      <c r="AG418" s="103" t="s">
        <v>419</v>
      </c>
    </row>
    <row r="419" spans="1:33" s="104" customFormat="1" ht="11.25" x14ac:dyDescent="0.2">
      <c r="A419" s="110" t="s">
        <v>17</v>
      </c>
      <c r="B419" s="360" t="s">
        <v>411</v>
      </c>
      <c r="C419" s="361"/>
      <c r="D419" s="362"/>
      <c r="E419" s="181" t="s">
        <v>217</v>
      </c>
      <c r="F419" s="106">
        <v>51302472.600000001</v>
      </c>
      <c r="G419" s="111"/>
      <c r="H419" s="106">
        <v>51302472.600000001</v>
      </c>
      <c r="I419" s="111"/>
      <c r="J419" s="112"/>
      <c r="K419" s="112"/>
      <c r="L419" s="112"/>
      <c r="M419" s="112"/>
      <c r="N419" s="112"/>
      <c r="O419" s="112">
        <v>51302472.600000001</v>
      </c>
      <c r="P419" s="112"/>
      <c r="Q419" s="112"/>
      <c r="R419" s="112"/>
      <c r="S419" s="106">
        <v>28062046.050000001</v>
      </c>
      <c r="T419" s="111"/>
      <c r="U419" s="106">
        <v>28062046.050000001</v>
      </c>
      <c r="V419" s="111"/>
      <c r="W419" s="112"/>
      <c r="X419" s="112"/>
      <c r="Y419" s="112"/>
      <c r="Z419" s="112"/>
      <c r="AA419" s="112"/>
      <c r="AB419" s="112">
        <v>28062046.050000001</v>
      </c>
      <c r="AC419" s="112"/>
      <c r="AD419" s="128"/>
      <c r="AE419" s="113"/>
      <c r="AF419" s="161" t="str">
        <f>B419&amp;E419</f>
        <v>00008010000000000611</v>
      </c>
      <c r="AG419" s="103" t="str">
        <f>B419&amp;E419</f>
        <v>00008010000000000611</v>
      </c>
    </row>
    <row r="420" spans="1:33" s="104" customFormat="1" ht="11.25" x14ac:dyDescent="0.2">
      <c r="A420" s="110" t="s">
        <v>17</v>
      </c>
      <c r="B420" s="360" t="s">
        <v>411</v>
      </c>
      <c r="C420" s="361"/>
      <c r="D420" s="362"/>
      <c r="E420" s="181" t="s">
        <v>219</v>
      </c>
      <c r="F420" s="106">
        <v>2608313.7999999998</v>
      </c>
      <c r="G420" s="111"/>
      <c r="H420" s="106">
        <v>2608313.7999999998</v>
      </c>
      <c r="I420" s="111"/>
      <c r="J420" s="112"/>
      <c r="K420" s="112"/>
      <c r="L420" s="112"/>
      <c r="M420" s="112"/>
      <c r="N420" s="112"/>
      <c r="O420" s="112">
        <v>2608313.7999999998</v>
      </c>
      <c r="P420" s="112"/>
      <c r="Q420" s="112"/>
      <c r="R420" s="112"/>
      <c r="S420" s="106">
        <v>1370738.4</v>
      </c>
      <c r="T420" s="111"/>
      <c r="U420" s="106">
        <v>1370738.4</v>
      </c>
      <c r="V420" s="111"/>
      <c r="W420" s="112"/>
      <c r="X420" s="112"/>
      <c r="Y420" s="112"/>
      <c r="Z420" s="112"/>
      <c r="AA420" s="112"/>
      <c r="AB420" s="112">
        <v>1370738.4</v>
      </c>
      <c r="AC420" s="112"/>
      <c r="AD420" s="128"/>
      <c r="AE420" s="113"/>
      <c r="AF420" s="161" t="str">
        <f>B420&amp;E420</f>
        <v>00008010000000000612</v>
      </c>
      <c r="AG420" s="103" t="str">
        <f>B420&amp;E420</f>
        <v>00008010000000000612</v>
      </c>
    </row>
    <row r="421" spans="1:33" s="104" customFormat="1" ht="11.25" x14ac:dyDescent="0.2">
      <c r="A421" s="105" t="s">
        <v>17</v>
      </c>
      <c r="B421" s="357" t="s">
        <v>421</v>
      </c>
      <c r="C421" s="358"/>
      <c r="D421" s="359"/>
      <c r="E421" s="180" t="s">
        <v>125</v>
      </c>
      <c r="F421" s="106">
        <v>2558940</v>
      </c>
      <c r="G421" s="106"/>
      <c r="H421" s="106">
        <v>2558940</v>
      </c>
      <c r="I421" s="106"/>
      <c r="J421" s="106"/>
      <c r="K421" s="106"/>
      <c r="L421" s="106"/>
      <c r="M421" s="106"/>
      <c r="N421" s="106"/>
      <c r="O421" s="106">
        <v>2558940</v>
      </c>
      <c r="P421" s="106"/>
      <c r="Q421" s="106"/>
      <c r="R421" s="106"/>
      <c r="S421" s="106">
        <v>1229718.3</v>
      </c>
      <c r="T421" s="106"/>
      <c r="U421" s="106">
        <v>1229718.3</v>
      </c>
      <c r="V421" s="106"/>
      <c r="W421" s="106"/>
      <c r="X421" s="106"/>
      <c r="Y421" s="106"/>
      <c r="Z421" s="106"/>
      <c r="AA421" s="106"/>
      <c r="AB421" s="106">
        <v>1229718.3</v>
      </c>
      <c r="AC421" s="106"/>
      <c r="AD421" s="126"/>
      <c r="AE421" s="107"/>
      <c r="AF421" s="119"/>
      <c r="AG421" s="103" t="s">
        <v>422</v>
      </c>
    </row>
    <row r="422" spans="1:33" s="104" customFormat="1" ht="11.25" x14ac:dyDescent="0.2">
      <c r="A422" s="105" t="s">
        <v>17</v>
      </c>
      <c r="B422" s="357" t="s">
        <v>421</v>
      </c>
      <c r="C422" s="358"/>
      <c r="D422" s="359"/>
      <c r="E422" s="180" t="s">
        <v>131</v>
      </c>
      <c r="F422" s="106">
        <v>2373150</v>
      </c>
      <c r="G422" s="106"/>
      <c r="H422" s="106">
        <v>2373150</v>
      </c>
      <c r="I422" s="106"/>
      <c r="J422" s="106"/>
      <c r="K422" s="106"/>
      <c r="L422" s="106"/>
      <c r="M422" s="106"/>
      <c r="N422" s="106"/>
      <c r="O422" s="106">
        <v>2373150</v>
      </c>
      <c r="P422" s="106"/>
      <c r="Q422" s="106"/>
      <c r="R422" s="106"/>
      <c r="S422" s="106">
        <v>1126697.6000000001</v>
      </c>
      <c r="T422" s="106"/>
      <c r="U422" s="106">
        <v>1126697.6000000001</v>
      </c>
      <c r="V422" s="106"/>
      <c r="W422" s="106"/>
      <c r="X422" s="106"/>
      <c r="Y422" s="106"/>
      <c r="Z422" s="106"/>
      <c r="AA422" s="106"/>
      <c r="AB422" s="106">
        <v>1126697.6000000001</v>
      </c>
      <c r="AC422" s="106"/>
      <c r="AD422" s="126"/>
      <c r="AE422" s="107"/>
      <c r="AF422" s="119"/>
      <c r="AG422" s="103" t="s">
        <v>423</v>
      </c>
    </row>
    <row r="423" spans="1:33" s="104" customFormat="1" ht="11.25" x14ac:dyDescent="0.2">
      <c r="A423" s="105" t="s">
        <v>17</v>
      </c>
      <c r="B423" s="357" t="s">
        <v>421</v>
      </c>
      <c r="C423" s="358"/>
      <c r="D423" s="359"/>
      <c r="E423" s="180" t="s">
        <v>134</v>
      </c>
      <c r="F423" s="106">
        <v>2373150</v>
      </c>
      <c r="G423" s="106"/>
      <c r="H423" s="106">
        <v>2373150</v>
      </c>
      <c r="I423" s="106"/>
      <c r="J423" s="106"/>
      <c r="K423" s="106"/>
      <c r="L423" s="106"/>
      <c r="M423" s="106"/>
      <c r="N423" s="106"/>
      <c r="O423" s="106">
        <v>2373150</v>
      </c>
      <c r="P423" s="106"/>
      <c r="Q423" s="106"/>
      <c r="R423" s="106"/>
      <c r="S423" s="106">
        <v>1126697.6000000001</v>
      </c>
      <c r="T423" s="106"/>
      <c r="U423" s="106">
        <v>1126697.6000000001</v>
      </c>
      <c r="V423" s="106"/>
      <c r="W423" s="106"/>
      <c r="X423" s="106"/>
      <c r="Y423" s="106"/>
      <c r="Z423" s="106"/>
      <c r="AA423" s="106"/>
      <c r="AB423" s="106">
        <v>1126697.6000000001</v>
      </c>
      <c r="AC423" s="106"/>
      <c r="AD423" s="126"/>
      <c r="AE423" s="107"/>
      <c r="AF423" s="119"/>
      <c r="AG423" s="103" t="s">
        <v>424</v>
      </c>
    </row>
    <row r="424" spans="1:33" s="104" customFormat="1" ht="11.25" x14ac:dyDescent="0.2">
      <c r="A424" s="110" t="s">
        <v>17</v>
      </c>
      <c r="B424" s="360" t="s">
        <v>421</v>
      </c>
      <c r="C424" s="361"/>
      <c r="D424" s="362"/>
      <c r="E424" s="181" t="s">
        <v>137</v>
      </c>
      <c r="F424" s="106">
        <v>1680900</v>
      </c>
      <c r="G424" s="111"/>
      <c r="H424" s="106">
        <v>1680900</v>
      </c>
      <c r="I424" s="111"/>
      <c r="J424" s="112"/>
      <c r="K424" s="112"/>
      <c r="L424" s="112"/>
      <c r="M424" s="112"/>
      <c r="N424" s="112"/>
      <c r="O424" s="112">
        <v>1680900</v>
      </c>
      <c r="P424" s="112"/>
      <c r="Q424" s="112"/>
      <c r="R424" s="112"/>
      <c r="S424" s="106">
        <v>822163.87</v>
      </c>
      <c r="T424" s="111"/>
      <c r="U424" s="106">
        <v>822163.87</v>
      </c>
      <c r="V424" s="111"/>
      <c r="W424" s="112"/>
      <c r="X424" s="112"/>
      <c r="Y424" s="112"/>
      <c r="Z424" s="112"/>
      <c r="AA424" s="112"/>
      <c r="AB424" s="112">
        <v>822163.87</v>
      </c>
      <c r="AC424" s="112"/>
      <c r="AD424" s="128"/>
      <c r="AE424" s="113"/>
      <c r="AF424" s="161" t="str">
        <f>B424&amp;E424</f>
        <v>00008040000000000121</v>
      </c>
      <c r="AG424" s="103" t="str">
        <f>B424&amp;E424</f>
        <v>00008040000000000121</v>
      </c>
    </row>
    <row r="425" spans="1:33" s="104" customFormat="1" ht="11.25" x14ac:dyDescent="0.2">
      <c r="A425" s="110" t="s">
        <v>17</v>
      </c>
      <c r="B425" s="360" t="s">
        <v>421</v>
      </c>
      <c r="C425" s="361"/>
      <c r="D425" s="362"/>
      <c r="E425" s="181" t="s">
        <v>139</v>
      </c>
      <c r="F425" s="106">
        <v>122150</v>
      </c>
      <c r="G425" s="111"/>
      <c r="H425" s="106">
        <v>122150</v>
      </c>
      <c r="I425" s="111"/>
      <c r="J425" s="112"/>
      <c r="K425" s="112"/>
      <c r="L425" s="112"/>
      <c r="M425" s="112"/>
      <c r="N425" s="112"/>
      <c r="O425" s="112">
        <v>122150</v>
      </c>
      <c r="P425" s="112"/>
      <c r="Q425" s="112"/>
      <c r="R425" s="112"/>
      <c r="S425" s="106">
        <v>300</v>
      </c>
      <c r="T425" s="111"/>
      <c r="U425" s="106">
        <v>300</v>
      </c>
      <c r="V425" s="111"/>
      <c r="W425" s="112"/>
      <c r="X425" s="112"/>
      <c r="Y425" s="112"/>
      <c r="Z425" s="112"/>
      <c r="AA425" s="112"/>
      <c r="AB425" s="112">
        <v>300</v>
      </c>
      <c r="AC425" s="112"/>
      <c r="AD425" s="128"/>
      <c r="AE425" s="113"/>
      <c r="AF425" s="161" t="str">
        <f>B425&amp;E425</f>
        <v>00008040000000000122</v>
      </c>
      <c r="AG425" s="103" t="str">
        <f>B425&amp;E425</f>
        <v>00008040000000000122</v>
      </c>
    </row>
    <row r="426" spans="1:33" s="104" customFormat="1" ht="11.25" x14ac:dyDescent="0.2">
      <c r="A426" s="110" t="s">
        <v>17</v>
      </c>
      <c r="B426" s="360" t="s">
        <v>421</v>
      </c>
      <c r="C426" s="361"/>
      <c r="D426" s="362"/>
      <c r="E426" s="181" t="s">
        <v>141</v>
      </c>
      <c r="F426" s="106">
        <v>570100</v>
      </c>
      <c r="G426" s="111"/>
      <c r="H426" s="106">
        <v>570100</v>
      </c>
      <c r="I426" s="111"/>
      <c r="J426" s="112"/>
      <c r="K426" s="112"/>
      <c r="L426" s="112"/>
      <c r="M426" s="112"/>
      <c r="N426" s="112"/>
      <c r="O426" s="112">
        <v>570100</v>
      </c>
      <c r="P426" s="112"/>
      <c r="Q426" s="112"/>
      <c r="R426" s="112"/>
      <c r="S426" s="106">
        <v>304233.73</v>
      </c>
      <c r="T426" s="111"/>
      <c r="U426" s="106">
        <v>304233.73</v>
      </c>
      <c r="V426" s="111"/>
      <c r="W426" s="112"/>
      <c r="X426" s="112"/>
      <c r="Y426" s="112"/>
      <c r="Z426" s="112"/>
      <c r="AA426" s="112"/>
      <c r="AB426" s="112">
        <v>304233.73</v>
      </c>
      <c r="AC426" s="112"/>
      <c r="AD426" s="128"/>
      <c r="AE426" s="113"/>
      <c r="AF426" s="161" t="str">
        <f>B426&amp;E426</f>
        <v>00008040000000000129</v>
      </c>
      <c r="AG426" s="103" t="str">
        <f>B426&amp;E426</f>
        <v>00008040000000000129</v>
      </c>
    </row>
    <row r="427" spans="1:33" s="104" customFormat="1" ht="11.25" x14ac:dyDescent="0.2">
      <c r="A427" s="105" t="s">
        <v>17</v>
      </c>
      <c r="B427" s="357" t="s">
        <v>421</v>
      </c>
      <c r="C427" s="358"/>
      <c r="D427" s="359"/>
      <c r="E427" s="180" t="s">
        <v>17</v>
      </c>
      <c r="F427" s="106">
        <v>164640</v>
      </c>
      <c r="G427" s="106"/>
      <c r="H427" s="106">
        <v>164640</v>
      </c>
      <c r="I427" s="106"/>
      <c r="J427" s="106"/>
      <c r="K427" s="106"/>
      <c r="L427" s="106"/>
      <c r="M427" s="106"/>
      <c r="N427" s="106"/>
      <c r="O427" s="106">
        <v>164640</v>
      </c>
      <c r="P427" s="106"/>
      <c r="Q427" s="106"/>
      <c r="R427" s="106"/>
      <c r="S427" s="106">
        <v>98289.1</v>
      </c>
      <c r="T427" s="106"/>
      <c r="U427" s="106">
        <v>98289.1</v>
      </c>
      <c r="V427" s="106"/>
      <c r="W427" s="106"/>
      <c r="X427" s="106"/>
      <c r="Y427" s="106"/>
      <c r="Z427" s="106"/>
      <c r="AA427" s="106"/>
      <c r="AB427" s="106">
        <v>98289.1</v>
      </c>
      <c r="AC427" s="106"/>
      <c r="AD427" s="126"/>
      <c r="AE427" s="107"/>
      <c r="AF427" s="119"/>
      <c r="AG427" s="103" t="s">
        <v>425</v>
      </c>
    </row>
    <row r="428" spans="1:33" s="104" customFormat="1" ht="11.25" x14ac:dyDescent="0.2">
      <c r="A428" s="105" t="s">
        <v>17</v>
      </c>
      <c r="B428" s="357" t="s">
        <v>421</v>
      </c>
      <c r="C428" s="358"/>
      <c r="D428" s="359"/>
      <c r="E428" s="180" t="s">
        <v>148</v>
      </c>
      <c r="F428" s="106">
        <v>164640</v>
      </c>
      <c r="G428" s="106"/>
      <c r="H428" s="106">
        <v>164640</v>
      </c>
      <c r="I428" s="106"/>
      <c r="J428" s="106"/>
      <c r="K428" s="106"/>
      <c r="L428" s="106"/>
      <c r="M428" s="106"/>
      <c r="N428" s="106"/>
      <c r="O428" s="106">
        <v>164640</v>
      </c>
      <c r="P428" s="106"/>
      <c r="Q428" s="106"/>
      <c r="R428" s="106"/>
      <c r="S428" s="106">
        <v>98289.1</v>
      </c>
      <c r="T428" s="106"/>
      <c r="U428" s="106">
        <v>98289.1</v>
      </c>
      <c r="V428" s="106"/>
      <c r="W428" s="106"/>
      <c r="X428" s="106"/>
      <c r="Y428" s="106"/>
      <c r="Z428" s="106"/>
      <c r="AA428" s="106"/>
      <c r="AB428" s="106">
        <v>98289.1</v>
      </c>
      <c r="AC428" s="106"/>
      <c r="AD428" s="126"/>
      <c r="AE428" s="107"/>
      <c r="AF428" s="119"/>
      <c r="AG428" s="103" t="s">
        <v>426</v>
      </c>
    </row>
    <row r="429" spans="1:33" s="104" customFormat="1" ht="11.25" x14ac:dyDescent="0.2">
      <c r="A429" s="110" t="s">
        <v>17</v>
      </c>
      <c r="B429" s="360" t="s">
        <v>421</v>
      </c>
      <c r="C429" s="361"/>
      <c r="D429" s="362"/>
      <c r="E429" s="181" t="s">
        <v>151</v>
      </c>
      <c r="F429" s="106">
        <v>60000</v>
      </c>
      <c r="G429" s="111"/>
      <c r="H429" s="106">
        <v>60000</v>
      </c>
      <c r="I429" s="111"/>
      <c r="J429" s="112"/>
      <c r="K429" s="112"/>
      <c r="L429" s="112"/>
      <c r="M429" s="112"/>
      <c r="N429" s="112"/>
      <c r="O429" s="112">
        <v>60000</v>
      </c>
      <c r="P429" s="112"/>
      <c r="Q429" s="112"/>
      <c r="R429" s="112"/>
      <c r="S429" s="106">
        <v>31828.959999999999</v>
      </c>
      <c r="T429" s="111"/>
      <c r="U429" s="106">
        <v>31828.959999999999</v>
      </c>
      <c r="V429" s="111"/>
      <c r="W429" s="112"/>
      <c r="X429" s="112"/>
      <c r="Y429" s="112"/>
      <c r="Z429" s="112"/>
      <c r="AA429" s="112"/>
      <c r="AB429" s="112">
        <v>31828.959999999999</v>
      </c>
      <c r="AC429" s="112"/>
      <c r="AD429" s="128"/>
      <c r="AE429" s="113"/>
      <c r="AF429" s="161" t="str">
        <f>B429&amp;E429</f>
        <v>00008040000000000242</v>
      </c>
      <c r="AG429" s="103" t="str">
        <f>B429&amp;E429</f>
        <v>00008040000000000242</v>
      </c>
    </row>
    <row r="430" spans="1:33" s="104" customFormat="1" ht="11.25" x14ac:dyDescent="0.2">
      <c r="A430" s="110" t="s">
        <v>17</v>
      </c>
      <c r="B430" s="360" t="s">
        <v>421</v>
      </c>
      <c r="C430" s="361"/>
      <c r="D430" s="362"/>
      <c r="E430" s="181" t="s">
        <v>153</v>
      </c>
      <c r="F430" s="106">
        <v>104640</v>
      </c>
      <c r="G430" s="111"/>
      <c r="H430" s="106">
        <v>104640</v>
      </c>
      <c r="I430" s="111"/>
      <c r="J430" s="112"/>
      <c r="K430" s="112"/>
      <c r="L430" s="112"/>
      <c r="M430" s="112"/>
      <c r="N430" s="112"/>
      <c r="O430" s="112">
        <v>104640</v>
      </c>
      <c r="P430" s="112"/>
      <c r="Q430" s="112"/>
      <c r="R430" s="112"/>
      <c r="S430" s="106">
        <v>66460.14</v>
      </c>
      <c r="T430" s="111"/>
      <c r="U430" s="106">
        <v>66460.14</v>
      </c>
      <c r="V430" s="111"/>
      <c r="W430" s="112"/>
      <c r="X430" s="112"/>
      <c r="Y430" s="112"/>
      <c r="Z430" s="112"/>
      <c r="AA430" s="112"/>
      <c r="AB430" s="112">
        <v>66460.14</v>
      </c>
      <c r="AC430" s="112"/>
      <c r="AD430" s="128"/>
      <c r="AE430" s="113"/>
      <c r="AF430" s="161" t="str">
        <f>B430&amp;E430</f>
        <v>00008040000000000244</v>
      </c>
      <c r="AG430" s="103" t="str">
        <f>B430&amp;E430</f>
        <v>00008040000000000244</v>
      </c>
    </row>
    <row r="431" spans="1:33" s="104" customFormat="1" ht="11.25" x14ac:dyDescent="0.2">
      <c r="A431" s="105" t="s">
        <v>17</v>
      </c>
      <c r="B431" s="357" t="s">
        <v>421</v>
      </c>
      <c r="C431" s="358"/>
      <c r="D431" s="359"/>
      <c r="E431" s="180" t="s">
        <v>162</v>
      </c>
      <c r="F431" s="106">
        <v>21150</v>
      </c>
      <c r="G431" s="106"/>
      <c r="H431" s="106">
        <v>21150</v>
      </c>
      <c r="I431" s="106"/>
      <c r="J431" s="106"/>
      <c r="K431" s="106"/>
      <c r="L431" s="106"/>
      <c r="M431" s="106"/>
      <c r="N431" s="106"/>
      <c r="O431" s="106">
        <v>21150</v>
      </c>
      <c r="P431" s="106"/>
      <c r="Q431" s="106"/>
      <c r="R431" s="106"/>
      <c r="S431" s="106">
        <v>4731.6000000000004</v>
      </c>
      <c r="T431" s="106"/>
      <c r="U431" s="106">
        <v>4731.6000000000004</v>
      </c>
      <c r="V431" s="106"/>
      <c r="W431" s="106"/>
      <c r="X431" s="106"/>
      <c r="Y431" s="106"/>
      <c r="Z431" s="106"/>
      <c r="AA431" s="106"/>
      <c r="AB431" s="106">
        <v>4731.6000000000004</v>
      </c>
      <c r="AC431" s="106"/>
      <c r="AD431" s="126"/>
      <c r="AE431" s="107"/>
      <c r="AF431" s="119"/>
      <c r="AG431" s="103" t="s">
        <v>427</v>
      </c>
    </row>
    <row r="432" spans="1:33" s="104" customFormat="1" ht="11.25" x14ac:dyDescent="0.2">
      <c r="A432" s="105" t="s">
        <v>17</v>
      </c>
      <c r="B432" s="357" t="s">
        <v>421</v>
      </c>
      <c r="C432" s="358"/>
      <c r="D432" s="359"/>
      <c r="E432" s="180" t="s">
        <v>170</v>
      </c>
      <c r="F432" s="106">
        <v>21150</v>
      </c>
      <c r="G432" s="106"/>
      <c r="H432" s="106">
        <v>21150</v>
      </c>
      <c r="I432" s="106"/>
      <c r="J432" s="106"/>
      <c r="K432" s="106"/>
      <c r="L432" s="106"/>
      <c r="M432" s="106"/>
      <c r="N432" s="106"/>
      <c r="O432" s="106">
        <v>21150</v>
      </c>
      <c r="P432" s="106"/>
      <c r="Q432" s="106"/>
      <c r="R432" s="106"/>
      <c r="S432" s="106">
        <v>4731.6000000000004</v>
      </c>
      <c r="T432" s="106"/>
      <c r="U432" s="106">
        <v>4731.6000000000004</v>
      </c>
      <c r="V432" s="106"/>
      <c r="W432" s="106"/>
      <c r="X432" s="106"/>
      <c r="Y432" s="106"/>
      <c r="Z432" s="106"/>
      <c r="AA432" s="106"/>
      <c r="AB432" s="106">
        <v>4731.6000000000004</v>
      </c>
      <c r="AC432" s="106"/>
      <c r="AD432" s="126"/>
      <c r="AE432" s="107"/>
      <c r="AF432" s="119"/>
      <c r="AG432" s="103" t="s">
        <v>428</v>
      </c>
    </row>
    <row r="433" spans="1:33" s="104" customFormat="1" ht="11.25" x14ac:dyDescent="0.2">
      <c r="A433" s="110" t="s">
        <v>17</v>
      </c>
      <c r="B433" s="360" t="s">
        <v>421</v>
      </c>
      <c r="C433" s="361"/>
      <c r="D433" s="362"/>
      <c r="E433" s="181" t="s">
        <v>175</v>
      </c>
      <c r="F433" s="106">
        <v>1500</v>
      </c>
      <c r="G433" s="111"/>
      <c r="H433" s="106">
        <v>1500</v>
      </c>
      <c r="I433" s="111"/>
      <c r="J433" s="112"/>
      <c r="K433" s="112"/>
      <c r="L433" s="112"/>
      <c r="M433" s="112"/>
      <c r="N433" s="112"/>
      <c r="O433" s="112">
        <v>1500</v>
      </c>
      <c r="P433" s="112"/>
      <c r="Q433" s="112"/>
      <c r="R433" s="112"/>
      <c r="S433" s="106">
        <v>0</v>
      </c>
      <c r="T433" s="111"/>
      <c r="U433" s="106">
        <v>0</v>
      </c>
      <c r="V433" s="111"/>
      <c r="W433" s="112"/>
      <c r="X433" s="112"/>
      <c r="Y433" s="112"/>
      <c r="Z433" s="112"/>
      <c r="AA433" s="112"/>
      <c r="AB433" s="112">
        <v>0</v>
      </c>
      <c r="AC433" s="112"/>
      <c r="AD433" s="128"/>
      <c r="AE433" s="113"/>
      <c r="AF433" s="161" t="str">
        <f>B433&amp;E433</f>
        <v>00008040000000000852</v>
      </c>
      <c r="AG433" s="103" t="str">
        <f>B433&amp;E433</f>
        <v>00008040000000000852</v>
      </c>
    </row>
    <row r="434" spans="1:33" s="104" customFormat="1" ht="11.25" x14ac:dyDescent="0.2">
      <c r="A434" s="110" t="s">
        <v>17</v>
      </c>
      <c r="B434" s="360" t="s">
        <v>421</v>
      </c>
      <c r="C434" s="361"/>
      <c r="D434" s="362"/>
      <c r="E434" s="181" t="s">
        <v>177</v>
      </c>
      <c r="F434" s="106">
        <v>19650</v>
      </c>
      <c r="G434" s="111"/>
      <c r="H434" s="106">
        <v>19650</v>
      </c>
      <c r="I434" s="111"/>
      <c r="J434" s="112"/>
      <c r="K434" s="112"/>
      <c r="L434" s="112"/>
      <c r="M434" s="112"/>
      <c r="N434" s="112"/>
      <c r="O434" s="112">
        <v>19650</v>
      </c>
      <c r="P434" s="112"/>
      <c r="Q434" s="112"/>
      <c r="R434" s="112"/>
      <c r="S434" s="106">
        <v>4731.6000000000004</v>
      </c>
      <c r="T434" s="111"/>
      <c r="U434" s="106">
        <v>4731.6000000000004</v>
      </c>
      <c r="V434" s="111"/>
      <c r="W434" s="112"/>
      <c r="X434" s="112"/>
      <c r="Y434" s="112"/>
      <c r="Z434" s="112"/>
      <c r="AA434" s="112"/>
      <c r="AB434" s="112">
        <v>4731.6000000000004</v>
      </c>
      <c r="AC434" s="112"/>
      <c r="AD434" s="128"/>
      <c r="AE434" s="113"/>
      <c r="AF434" s="161" t="str">
        <f>B434&amp;E434</f>
        <v>00008040000000000853</v>
      </c>
      <c r="AG434" s="103" t="str">
        <f>B434&amp;E434</f>
        <v>00008040000000000853</v>
      </c>
    </row>
    <row r="435" spans="1:33" s="104" customFormat="1" ht="11.25" x14ac:dyDescent="0.2">
      <c r="A435" s="105" t="s">
        <v>17</v>
      </c>
      <c r="B435" s="357" t="s">
        <v>430</v>
      </c>
      <c r="C435" s="358"/>
      <c r="D435" s="359"/>
      <c r="E435" s="180" t="s">
        <v>125</v>
      </c>
      <c r="F435" s="106">
        <v>143023086.08000001</v>
      </c>
      <c r="G435" s="106"/>
      <c r="H435" s="106">
        <v>143023086.08000001</v>
      </c>
      <c r="I435" s="106"/>
      <c r="J435" s="106"/>
      <c r="K435" s="106"/>
      <c r="L435" s="106"/>
      <c r="M435" s="106"/>
      <c r="N435" s="106"/>
      <c r="O435" s="106">
        <v>141696442.72</v>
      </c>
      <c r="P435" s="106">
        <v>165516</v>
      </c>
      <c r="Q435" s="106">
        <v>1161127.3600000001</v>
      </c>
      <c r="R435" s="106"/>
      <c r="S435" s="106">
        <v>66403217.799999997</v>
      </c>
      <c r="T435" s="106"/>
      <c r="U435" s="106">
        <v>66403217.799999997</v>
      </c>
      <c r="V435" s="106"/>
      <c r="W435" s="106"/>
      <c r="X435" s="106"/>
      <c r="Y435" s="106"/>
      <c r="Z435" s="106"/>
      <c r="AA435" s="106"/>
      <c r="AB435" s="106">
        <v>65759140.210000001</v>
      </c>
      <c r="AC435" s="106">
        <v>82758</v>
      </c>
      <c r="AD435" s="126">
        <v>561319.59</v>
      </c>
      <c r="AE435" s="107"/>
      <c r="AF435" s="119"/>
      <c r="AG435" s="103" t="s">
        <v>431</v>
      </c>
    </row>
    <row r="436" spans="1:33" s="104" customFormat="1" ht="11.25" x14ac:dyDescent="0.2">
      <c r="A436" s="105" t="s">
        <v>17</v>
      </c>
      <c r="B436" s="357" t="s">
        <v>433</v>
      </c>
      <c r="C436" s="358"/>
      <c r="D436" s="359"/>
      <c r="E436" s="180" t="s">
        <v>125</v>
      </c>
      <c r="F436" s="106">
        <v>5641141.0800000001</v>
      </c>
      <c r="G436" s="106"/>
      <c r="H436" s="106">
        <v>5641141.0800000001</v>
      </c>
      <c r="I436" s="106"/>
      <c r="J436" s="106"/>
      <c r="K436" s="106"/>
      <c r="L436" s="106"/>
      <c r="M436" s="106"/>
      <c r="N436" s="106"/>
      <c r="O436" s="106">
        <v>4314497.72</v>
      </c>
      <c r="P436" s="106">
        <v>165516</v>
      </c>
      <c r="Q436" s="106">
        <v>1161127.3600000001</v>
      </c>
      <c r="R436" s="106"/>
      <c r="S436" s="106">
        <v>3076959.74</v>
      </c>
      <c r="T436" s="106"/>
      <c r="U436" s="106">
        <v>3076959.74</v>
      </c>
      <c r="V436" s="106"/>
      <c r="W436" s="106"/>
      <c r="X436" s="106"/>
      <c r="Y436" s="106"/>
      <c r="Z436" s="106"/>
      <c r="AA436" s="106"/>
      <c r="AB436" s="106">
        <v>2432882.15</v>
      </c>
      <c r="AC436" s="106">
        <v>82758</v>
      </c>
      <c r="AD436" s="126">
        <v>561319.59</v>
      </c>
      <c r="AE436" s="107"/>
      <c r="AF436" s="119"/>
      <c r="AG436" s="103" t="s">
        <v>434</v>
      </c>
    </row>
    <row r="437" spans="1:33" s="104" customFormat="1" ht="11.25" x14ac:dyDescent="0.2">
      <c r="A437" s="105" t="s">
        <v>17</v>
      </c>
      <c r="B437" s="357" t="s">
        <v>433</v>
      </c>
      <c r="C437" s="358"/>
      <c r="D437" s="359"/>
      <c r="E437" s="180" t="s">
        <v>362</v>
      </c>
      <c r="F437" s="106">
        <v>5641141.0800000001</v>
      </c>
      <c r="G437" s="106"/>
      <c r="H437" s="106">
        <v>5641141.0800000001</v>
      </c>
      <c r="I437" s="106"/>
      <c r="J437" s="106"/>
      <c r="K437" s="106"/>
      <c r="L437" s="106"/>
      <c r="M437" s="106"/>
      <c r="N437" s="106"/>
      <c r="O437" s="106">
        <v>4314497.72</v>
      </c>
      <c r="P437" s="106">
        <v>165516</v>
      </c>
      <c r="Q437" s="106">
        <v>1161127.3600000001</v>
      </c>
      <c r="R437" s="106"/>
      <c r="S437" s="106">
        <v>3076959.74</v>
      </c>
      <c r="T437" s="106"/>
      <c r="U437" s="106">
        <v>3076959.74</v>
      </c>
      <c r="V437" s="106"/>
      <c r="W437" s="106"/>
      <c r="X437" s="106"/>
      <c r="Y437" s="106"/>
      <c r="Z437" s="106"/>
      <c r="AA437" s="106"/>
      <c r="AB437" s="106">
        <v>2432882.15</v>
      </c>
      <c r="AC437" s="106">
        <v>82758</v>
      </c>
      <c r="AD437" s="126">
        <v>561319.59</v>
      </c>
      <c r="AE437" s="107"/>
      <c r="AF437" s="119"/>
      <c r="AG437" s="103" t="s">
        <v>435</v>
      </c>
    </row>
    <row r="438" spans="1:33" s="104" customFormat="1" ht="11.25" x14ac:dyDescent="0.2">
      <c r="A438" s="105" t="s">
        <v>17</v>
      </c>
      <c r="B438" s="357" t="s">
        <v>433</v>
      </c>
      <c r="C438" s="358"/>
      <c r="D438" s="359"/>
      <c r="E438" s="180" t="s">
        <v>437</v>
      </c>
      <c r="F438" s="106">
        <v>5641141.0800000001</v>
      </c>
      <c r="G438" s="106"/>
      <c r="H438" s="106">
        <v>5641141.0800000001</v>
      </c>
      <c r="I438" s="106"/>
      <c r="J438" s="106"/>
      <c r="K438" s="106"/>
      <c r="L438" s="106"/>
      <c r="M438" s="106"/>
      <c r="N438" s="106"/>
      <c r="O438" s="106">
        <v>4314497.72</v>
      </c>
      <c r="P438" s="106">
        <v>165516</v>
      </c>
      <c r="Q438" s="106">
        <v>1161127.3600000001</v>
      </c>
      <c r="R438" s="106"/>
      <c r="S438" s="106">
        <v>3076959.74</v>
      </c>
      <c r="T438" s="106"/>
      <c r="U438" s="106">
        <v>3076959.74</v>
      </c>
      <c r="V438" s="106"/>
      <c r="W438" s="106"/>
      <c r="X438" s="106"/>
      <c r="Y438" s="106"/>
      <c r="Z438" s="106"/>
      <c r="AA438" s="106"/>
      <c r="AB438" s="106">
        <v>2432882.15</v>
      </c>
      <c r="AC438" s="106">
        <v>82758</v>
      </c>
      <c r="AD438" s="126">
        <v>561319.59</v>
      </c>
      <c r="AE438" s="107"/>
      <c r="AF438" s="119"/>
      <c r="AG438" s="103" t="s">
        <v>438</v>
      </c>
    </row>
    <row r="439" spans="1:33" s="104" customFormat="1" ht="11.25" x14ac:dyDescent="0.2">
      <c r="A439" s="110" t="s">
        <v>17</v>
      </c>
      <c r="B439" s="360" t="s">
        <v>433</v>
      </c>
      <c r="C439" s="361"/>
      <c r="D439" s="362"/>
      <c r="E439" s="181" t="s">
        <v>440</v>
      </c>
      <c r="F439" s="106">
        <v>5641141.0800000001</v>
      </c>
      <c r="G439" s="111"/>
      <c r="H439" s="106">
        <v>5641141.0800000001</v>
      </c>
      <c r="I439" s="111"/>
      <c r="J439" s="112"/>
      <c r="K439" s="112"/>
      <c r="L439" s="112"/>
      <c r="M439" s="112"/>
      <c r="N439" s="112"/>
      <c r="O439" s="112">
        <v>4314497.72</v>
      </c>
      <c r="P439" s="112">
        <v>165516</v>
      </c>
      <c r="Q439" s="112">
        <v>1161127.3600000001</v>
      </c>
      <c r="R439" s="112"/>
      <c r="S439" s="106">
        <v>3076959.74</v>
      </c>
      <c r="T439" s="111"/>
      <c r="U439" s="106">
        <v>3076959.74</v>
      </c>
      <c r="V439" s="111"/>
      <c r="W439" s="112"/>
      <c r="X439" s="112"/>
      <c r="Y439" s="112"/>
      <c r="Z439" s="112"/>
      <c r="AA439" s="112"/>
      <c r="AB439" s="112">
        <v>2432882.15</v>
      </c>
      <c r="AC439" s="112">
        <v>82758</v>
      </c>
      <c r="AD439" s="128">
        <v>561319.59</v>
      </c>
      <c r="AE439" s="113"/>
      <c r="AF439" s="161" t="str">
        <f>B439&amp;E439</f>
        <v>00010010000000000312</v>
      </c>
      <c r="AG439" s="103" t="str">
        <f>B439&amp;E439</f>
        <v>00010010000000000312</v>
      </c>
    </row>
    <row r="440" spans="1:33" s="104" customFormat="1" ht="11.25" x14ac:dyDescent="0.2">
      <c r="A440" s="105" t="s">
        <v>17</v>
      </c>
      <c r="B440" s="357" t="s">
        <v>442</v>
      </c>
      <c r="C440" s="358"/>
      <c r="D440" s="359"/>
      <c r="E440" s="180" t="s">
        <v>125</v>
      </c>
      <c r="F440" s="106">
        <v>101075725</v>
      </c>
      <c r="G440" s="106"/>
      <c r="H440" s="106">
        <v>101075725</v>
      </c>
      <c r="I440" s="106"/>
      <c r="J440" s="106"/>
      <c r="K440" s="106"/>
      <c r="L440" s="106"/>
      <c r="M440" s="106"/>
      <c r="N440" s="106"/>
      <c r="O440" s="106">
        <v>101075725</v>
      </c>
      <c r="P440" s="106"/>
      <c r="Q440" s="106"/>
      <c r="R440" s="106"/>
      <c r="S440" s="106">
        <v>48434807.619999997</v>
      </c>
      <c r="T440" s="106"/>
      <c r="U440" s="106">
        <v>48434807.619999997</v>
      </c>
      <c r="V440" s="106"/>
      <c r="W440" s="106"/>
      <c r="X440" s="106"/>
      <c r="Y440" s="106"/>
      <c r="Z440" s="106"/>
      <c r="AA440" s="106"/>
      <c r="AB440" s="106">
        <v>48434807.619999997</v>
      </c>
      <c r="AC440" s="106"/>
      <c r="AD440" s="126"/>
      <c r="AE440" s="107"/>
      <c r="AF440" s="119"/>
      <c r="AG440" s="103" t="s">
        <v>443</v>
      </c>
    </row>
    <row r="441" spans="1:33" s="104" customFormat="1" ht="11.25" x14ac:dyDescent="0.2">
      <c r="A441" s="105" t="s">
        <v>17</v>
      </c>
      <c r="B441" s="357" t="s">
        <v>442</v>
      </c>
      <c r="C441" s="358"/>
      <c r="D441" s="359"/>
      <c r="E441" s="180" t="s">
        <v>17</v>
      </c>
      <c r="F441" s="106">
        <v>960700</v>
      </c>
      <c r="G441" s="106"/>
      <c r="H441" s="106">
        <v>960700</v>
      </c>
      <c r="I441" s="106"/>
      <c r="J441" s="106"/>
      <c r="K441" s="106"/>
      <c r="L441" s="106"/>
      <c r="M441" s="106"/>
      <c r="N441" s="106"/>
      <c r="O441" s="106">
        <v>960700</v>
      </c>
      <c r="P441" s="106"/>
      <c r="Q441" s="106"/>
      <c r="R441" s="106"/>
      <c r="S441" s="106">
        <v>411230</v>
      </c>
      <c r="T441" s="106"/>
      <c r="U441" s="106">
        <v>411230</v>
      </c>
      <c r="V441" s="106"/>
      <c r="W441" s="106"/>
      <c r="X441" s="106"/>
      <c r="Y441" s="106"/>
      <c r="Z441" s="106"/>
      <c r="AA441" s="106"/>
      <c r="AB441" s="106">
        <v>411230</v>
      </c>
      <c r="AC441" s="106"/>
      <c r="AD441" s="126"/>
      <c r="AE441" s="107"/>
      <c r="AF441" s="119"/>
      <c r="AG441" s="103" t="s">
        <v>444</v>
      </c>
    </row>
    <row r="442" spans="1:33" s="104" customFormat="1" ht="11.25" x14ac:dyDescent="0.2">
      <c r="A442" s="105" t="s">
        <v>17</v>
      </c>
      <c r="B442" s="357" t="s">
        <v>442</v>
      </c>
      <c r="C442" s="358"/>
      <c r="D442" s="359"/>
      <c r="E442" s="180" t="s">
        <v>148</v>
      </c>
      <c r="F442" s="106">
        <v>960700</v>
      </c>
      <c r="G442" s="106"/>
      <c r="H442" s="106">
        <v>960700</v>
      </c>
      <c r="I442" s="106"/>
      <c r="J442" s="106"/>
      <c r="K442" s="106"/>
      <c r="L442" s="106"/>
      <c r="M442" s="106"/>
      <c r="N442" s="106"/>
      <c r="O442" s="106">
        <v>960700</v>
      </c>
      <c r="P442" s="106"/>
      <c r="Q442" s="106"/>
      <c r="R442" s="106"/>
      <c r="S442" s="106">
        <v>411230</v>
      </c>
      <c r="T442" s="106"/>
      <c r="U442" s="106">
        <v>411230</v>
      </c>
      <c r="V442" s="106"/>
      <c r="W442" s="106"/>
      <c r="X442" s="106"/>
      <c r="Y442" s="106"/>
      <c r="Z442" s="106"/>
      <c r="AA442" s="106"/>
      <c r="AB442" s="106">
        <v>411230</v>
      </c>
      <c r="AC442" s="106"/>
      <c r="AD442" s="126"/>
      <c r="AE442" s="107"/>
      <c r="AF442" s="119"/>
      <c r="AG442" s="103" t="s">
        <v>445</v>
      </c>
    </row>
    <row r="443" spans="1:33" s="104" customFormat="1" ht="11.25" x14ac:dyDescent="0.2">
      <c r="A443" s="110" t="s">
        <v>17</v>
      </c>
      <c r="B443" s="360" t="s">
        <v>442</v>
      </c>
      <c r="C443" s="361"/>
      <c r="D443" s="362"/>
      <c r="E443" s="181" t="s">
        <v>153</v>
      </c>
      <c r="F443" s="106">
        <v>960700</v>
      </c>
      <c r="G443" s="111"/>
      <c r="H443" s="106">
        <v>960700</v>
      </c>
      <c r="I443" s="111"/>
      <c r="J443" s="112"/>
      <c r="K443" s="112"/>
      <c r="L443" s="112"/>
      <c r="M443" s="112"/>
      <c r="N443" s="112"/>
      <c r="O443" s="112">
        <v>960700</v>
      </c>
      <c r="P443" s="112"/>
      <c r="Q443" s="112"/>
      <c r="R443" s="112"/>
      <c r="S443" s="106">
        <v>411230</v>
      </c>
      <c r="T443" s="111"/>
      <c r="U443" s="106">
        <v>411230</v>
      </c>
      <c r="V443" s="111"/>
      <c r="W443" s="112"/>
      <c r="X443" s="112"/>
      <c r="Y443" s="112"/>
      <c r="Z443" s="112"/>
      <c r="AA443" s="112"/>
      <c r="AB443" s="112">
        <v>411230</v>
      </c>
      <c r="AC443" s="112"/>
      <c r="AD443" s="128"/>
      <c r="AE443" s="113"/>
      <c r="AF443" s="161" t="str">
        <f>B443&amp;E443</f>
        <v>00010030000000000244</v>
      </c>
      <c r="AG443" s="103" t="str">
        <f>B443&amp;E443</f>
        <v>00010030000000000244</v>
      </c>
    </row>
    <row r="444" spans="1:33" s="104" customFormat="1" ht="11.25" x14ac:dyDescent="0.2">
      <c r="A444" s="105" t="s">
        <v>17</v>
      </c>
      <c r="B444" s="357" t="s">
        <v>442</v>
      </c>
      <c r="C444" s="358"/>
      <c r="D444" s="359"/>
      <c r="E444" s="180" t="s">
        <v>362</v>
      </c>
      <c r="F444" s="106">
        <v>100115025</v>
      </c>
      <c r="G444" s="106"/>
      <c r="H444" s="106">
        <v>100115025</v>
      </c>
      <c r="I444" s="106"/>
      <c r="J444" s="106"/>
      <c r="K444" s="106"/>
      <c r="L444" s="106"/>
      <c r="M444" s="106"/>
      <c r="N444" s="106"/>
      <c r="O444" s="106">
        <v>100115025</v>
      </c>
      <c r="P444" s="106"/>
      <c r="Q444" s="106"/>
      <c r="R444" s="106"/>
      <c r="S444" s="106">
        <v>48023577.619999997</v>
      </c>
      <c r="T444" s="106"/>
      <c r="U444" s="106">
        <v>48023577.619999997</v>
      </c>
      <c r="V444" s="106"/>
      <c r="W444" s="106"/>
      <c r="X444" s="106"/>
      <c r="Y444" s="106"/>
      <c r="Z444" s="106"/>
      <c r="AA444" s="106"/>
      <c r="AB444" s="106">
        <v>48023577.619999997</v>
      </c>
      <c r="AC444" s="106"/>
      <c r="AD444" s="126"/>
      <c r="AE444" s="107"/>
      <c r="AF444" s="119"/>
      <c r="AG444" s="103" t="s">
        <v>446</v>
      </c>
    </row>
    <row r="445" spans="1:33" s="104" customFormat="1" ht="11.25" x14ac:dyDescent="0.2">
      <c r="A445" s="105" t="s">
        <v>17</v>
      </c>
      <c r="B445" s="357" t="s">
        <v>442</v>
      </c>
      <c r="C445" s="358"/>
      <c r="D445" s="359"/>
      <c r="E445" s="180" t="s">
        <v>437</v>
      </c>
      <c r="F445" s="106">
        <v>99164900</v>
      </c>
      <c r="G445" s="106"/>
      <c r="H445" s="106">
        <v>99164900</v>
      </c>
      <c r="I445" s="106"/>
      <c r="J445" s="106"/>
      <c r="K445" s="106"/>
      <c r="L445" s="106"/>
      <c r="M445" s="106"/>
      <c r="N445" s="106"/>
      <c r="O445" s="106">
        <v>99164900</v>
      </c>
      <c r="P445" s="106"/>
      <c r="Q445" s="106"/>
      <c r="R445" s="106"/>
      <c r="S445" s="106">
        <v>48003772.75</v>
      </c>
      <c r="T445" s="106"/>
      <c r="U445" s="106">
        <v>48003772.75</v>
      </c>
      <c r="V445" s="106"/>
      <c r="W445" s="106"/>
      <c r="X445" s="106"/>
      <c r="Y445" s="106"/>
      <c r="Z445" s="106"/>
      <c r="AA445" s="106"/>
      <c r="AB445" s="106">
        <v>48003772.75</v>
      </c>
      <c r="AC445" s="106"/>
      <c r="AD445" s="126"/>
      <c r="AE445" s="107"/>
      <c r="AF445" s="119"/>
      <c r="AG445" s="103" t="s">
        <v>447</v>
      </c>
    </row>
    <row r="446" spans="1:33" s="104" customFormat="1" ht="11.25" x14ac:dyDescent="0.2">
      <c r="A446" s="110" t="s">
        <v>17</v>
      </c>
      <c r="B446" s="360" t="s">
        <v>442</v>
      </c>
      <c r="C446" s="361"/>
      <c r="D446" s="362"/>
      <c r="E446" s="181" t="s">
        <v>449</v>
      </c>
      <c r="F446" s="106">
        <v>99164900</v>
      </c>
      <c r="G446" s="111"/>
      <c r="H446" s="106">
        <v>99164900</v>
      </c>
      <c r="I446" s="111"/>
      <c r="J446" s="112"/>
      <c r="K446" s="112"/>
      <c r="L446" s="112"/>
      <c r="M446" s="112"/>
      <c r="N446" s="112"/>
      <c r="O446" s="112">
        <v>99164900</v>
      </c>
      <c r="P446" s="112"/>
      <c r="Q446" s="112"/>
      <c r="R446" s="112"/>
      <c r="S446" s="106">
        <v>48003772.75</v>
      </c>
      <c r="T446" s="111"/>
      <c r="U446" s="106">
        <v>48003772.75</v>
      </c>
      <c r="V446" s="111"/>
      <c r="W446" s="112"/>
      <c r="X446" s="112"/>
      <c r="Y446" s="112"/>
      <c r="Z446" s="112"/>
      <c r="AA446" s="112"/>
      <c r="AB446" s="112">
        <v>48003772.75</v>
      </c>
      <c r="AC446" s="112"/>
      <c r="AD446" s="128"/>
      <c r="AE446" s="113"/>
      <c r="AF446" s="161" t="str">
        <f>B446&amp;E446</f>
        <v>00010030000000000313</v>
      </c>
      <c r="AG446" s="103" t="str">
        <f>B446&amp;E446</f>
        <v>00010030000000000313</v>
      </c>
    </row>
    <row r="447" spans="1:33" s="104" customFormat="1" ht="11.25" x14ac:dyDescent="0.2">
      <c r="A447" s="105" t="s">
        <v>17</v>
      </c>
      <c r="B447" s="357" t="s">
        <v>442</v>
      </c>
      <c r="C447" s="358"/>
      <c r="D447" s="359"/>
      <c r="E447" s="180" t="s">
        <v>365</v>
      </c>
      <c r="F447" s="106">
        <v>950125</v>
      </c>
      <c r="G447" s="106"/>
      <c r="H447" s="106">
        <v>950125</v>
      </c>
      <c r="I447" s="106"/>
      <c r="J447" s="106"/>
      <c r="K447" s="106"/>
      <c r="L447" s="106"/>
      <c r="M447" s="106"/>
      <c r="N447" s="106"/>
      <c r="O447" s="106">
        <v>950125</v>
      </c>
      <c r="P447" s="106"/>
      <c r="Q447" s="106"/>
      <c r="R447" s="106"/>
      <c r="S447" s="106">
        <v>19804.87</v>
      </c>
      <c r="T447" s="106"/>
      <c r="U447" s="106">
        <v>19804.87</v>
      </c>
      <c r="V447" s="106"/>
      <c r="W447" s="106"/>
      <c r="X447" s="106"/>
      <c r="Y447" s="106"/>
      <c r="Z447" s="106"/>
      <c r="AA447" s="106"/>
      <c r="AB447" s="106">
        <v>19804.87</v>
      </c>
      <c r="AC447" s="106"/>
      <c r="AD447" s="126"/>
      <c r="AE447" s="107"/>
      <c r="AF447" s="119"/>
      <c r="AG447" s="103" t="s">
        <v>450</v>
      </c>
    </row>
    <row r="448" spans="1:33" s="104" customFormat="1" ht="11.25" x14ac:dyDescent="0.2">
      <c r="A448" s="110" t="s">
        <v>17</v>
      </c>
      <c r="B448" s="360" t="s">
        <v>442</v>
      </c>
      <c r="C448" s="361"/>
      <c r="D448" s="362"/>
      <c r="E448" s="181" t="s">
        <v>452</v>
      </c>
      <c r="F448" s="106">
        <v>886725</v>
      </c>
      <c r="G448" s="111"/>
      <c r="H448" s="106">
        <v>886725</v>
      </c>
      <c r="I448" s="111"/>
      <c r="J448" s="112"/>
      <c r="K448" s="112"/>
      <c r="L448" s="112"/>
      <c r="M448" s="112"/>
      <c r="N448" s="112"/>
      <c r="O448" s="112">
        <v>886725</v>
      </c>
      <c r="P448" s="112"/>
      <c r="Q448" s="112"/>
      <c r="R448" s="112"/>
      <c r="S448" s="106">
        <v>0</v>
      </c>
      <c r="T448" s="111"/>
      <c r="U448" s="106">
        <v>0</v>
      </c>
      <c r="V448" s="111"/>
      <c r="W448" s="112"/>
      <c r="X448" s="112"/>
      <c r="Y448" s="112"/>
      <c r="Z448" s="112"/>
      <c r="AA448" s="112"/>
      <c r="AB448" s="112">
        <v>0</v>
      </c>
      <c r="AC448" s="112"/>
      <c r="AD448" s="128"/>
      <c r="AE448" s="113"/>
      <c r="AF448" s="161" t="str">
        <f>B448&amp;E448</f>
        <v>00010030000000000322</v>
      </c>
      <c r="AG448" s="103" t="str">
        <f>B448&amp;E448</f>
        <v>00010030000000000322</v>
      </c>
    </row>
    <row r="449" spans="1:33" s="104" customFormat="1" ht="11.25" x14ac:dyDescent="0.2">
      <c r="A449" s="110" t="s">
        <v>17</v>
      </c>
      <c r="B449" s="360" t="s">
        <v>442</v>
      </c>
      <c r="C449" s="361"/>
      <c r="D449" s="362"/>
      <c r="E449" s="181" t="s">
        <v>368</v>
      </c>
      <c r="F449" s="106">
        <v>63400</v>
      </c>
      <c r="G449" s="111"/>
      <c r="H449" s="106">
        <v>63400</v>
      </c>
      <c r="I449" s="111"/>
      <c r="J449" s="112"/>
      <c r="K449" s="112"/>
      <c r="L449" s="112"/>
      <c r="M449" s="112"/>
      <c r="N449" s="112"/>
      <c r="O449" s="112">
        <v>63400</v>
      </c>
      <c r="P449" s="112"/>
      <c r="Q449" s="112"/>
      <c r="R449" s="112"/>
      <c r="S449" s="106">
        <v>19804.87</v>
      </c>
      <c r="T449" s="111"/>
      <c r="U449" s="106">
        <v>19804.87</v>
      </c>
      <c r="V449" s="111"/>
      <c r="W449" s="112"/>
      <c r="X449" s="112"/>
      <c r="Y449" s="112"/>
      <c r="Z449" s="112"/>
      <c r="AA449" s="112"/>
      <c r="AB449" s="112">
        <v>19804.87</v>
      </c>
      <c r="AC449" s="112"/>
      <c r="AD449" s="128"/>
      <c r="AE449" s="113"/>
      <c r="AF449" s="161" t="str">
        <f>B449&amp;E449</f>
        <v>00010030000000000323</v>
      </c>
      <c r="AG449" s="103" t="str">
        <f>B449&amp;E449</f>
        <v>00010030000000000323</v>
      </c>
    </row>
    <row r="450" spans="1:33" s="104" customFormat="1" ht="11.25" x14ac:dyDescent="0.2">
      <c r="A450" s="105" t="s">
        <v>17</v>
      </c>
      <c r="B450" s="357" t="s">
        <v>454</v>
      </c>
      <c r="C450" s="358"/>
      <c r="D450" s="359"/>
      <c r="E450" s="180" t="s">
        <v>125</v>
      </c>
      <c r="F450" s="106">
        <v>31777500</v>
      </c>
      <c r="G450" s="106"/>
      <c r="H450" s="106">
        <v>31777500</v>
      </c>
      <c r="I450" s="106"/>
      <c r="J450" s="106"/>
      <c r="K450" s="106"/>
      <c r="L450" s="106"/>
      <c r="M450" s="106"/>
      <c r="N450" s="106"/>
      <c r="O450" s="106">
        <v>31777500</v>
      </c>
      <c r="P450" s="106"/>
      <c r="Q450" s="106"/>
      <c r="R450" s="106"/>
      <c r="S450" s="106">
        <v>12739371.6</v>
      </c>
      <c r="T450" s="106"/>
      <c r="U450" s="106">
        <v>12739371.6</v>
      </c>
      <c r="V450" s="106"/>
      <c r="W450" s="106"/>
      <c r="X450" s="106"/>
      <c r="Y450" s="106"/>
      <c r="Z450" s="106"/>
      <c r="AA450" s="106"/>
      <c r="AB450" s="106">
        <v>12739371.6</v>
      </c>
      <c r="AC450" s="106"/>
      <c r="AD450" s="126"/>
      <c r="AE450" s="107"/>
      <c r="AF450" s="119"/>
      <c r="AG450" s="103" t="s">
        <v>455</v>
      </c>
    </row>
    <row r="451" spans="1:33" s="104" customFormat="1" ht="11.25" x14ac:dyDescent="0.2">
      <c r="A451" s="105" t="s">
        <v>17</v>
      </c>
      <c r="B451" s="357" t="s">
        <v>454</v>
      </c>
      <c r="C451" s="358"/>
      <c r="D451" s="359"/>
      <c r="E451" s="180" t="s">
        <v>17</v>
      </c>
      <c r="F451" s="106">
        <v>1200</v>
      </c>
      <c r="G451" s="106"/>
      <c r="H451" s="106">
        <v>1200</v>
      </c>
      <c r="I451" s="106"/>
      <c r="J451" s="106"/>
      <c r="K451" s="106"/>
      <c r="L451" s="106"/>
      <c r="M451" s="106"/>
      <c r="N451" s="106"/>
      <c r="O451" s="106">
        <v>1200</v>
      </c>
      <c r="P451" s="106"/>
      <c r="Q451" s="106"/>
      <c r="R451" s="106"/>
      <c r="S451" s="106">
        <v>400</v>
      </c>
      <c r="T451" s="106"/>
      <c r="U451" s="106">
        <v>400</v>
      </c>
      <c r="V451" s="106"/>
      <c r="W451" s="106"/>
      <c r="X451" s="106"/>
      <c r="Y451" s="106"/>
      <c r="Z451" s="106"/>
      <c r="AA451" s="106"/>
      <c r="AB451" s="106">
        <v>400</v>
      </c>
      <c r="AC451" s="106"/>
      <c r="AD451" s="126"/>
      <c r="AE451" s="107"/>
      <c r="AF451" s="119"/>
      <c r="AG451" s="103" t="s">
        <v>456</v>
      </c>
    </row>
    <row r="452" spans="1:33" s="104" customFormat="1" ht="11.25" x14ac:dyDescent="0.2">
      <c r="A452" s="105" t="s">
        <v>17</v>
      </c>
      <c r="B452" s="357" t="s">
        <v>454</v>
      </c>
      <c r="C452" s="358"/>
      <c r="D452" s="359"/>
      <c r="E452" s="180" t="s">
        <v>148</v>
      </c>
      <c r="F452" s="106">
        <v>1200</v>
      </c>
      <c r="G452" s="106"/>
      <c r="H452" s="106">
        <v>1200</v>
      </c>
      <c r="I452" s="106"/>
      <c r="J452" s="106"/>
      <c r="K452" s="106"/>
      <c r="L452" s="106"/>
      <c r="M452" s="106"/>
      <c r="N452" s="106"/>
      <c r="O452" s="106">
        <v>1200</v>
      </c>
      <c r="P452" s="106"/>
      <c r="Q452" s="106"/>
      <c r="R452" s="106"/>
      <c r="S452" s="106">
        <v>400</v>
      </c>
      <c r="T452" s="106"/>
      <c r="U452" s="106">
        <v>400</v>
      </c>
      <c r="V452" s="106"/>
      <c r="W452" s="106"/>
      <c r="X452" s="106"/>
      <c r="Y452" s="106"/>
      <c r="Z452" s="106"/>
      <c r="AA452" s="106"/>
      <c r="AB452" s="106">
        <v>400</v>
      </c>
      <c r="AC452" s="106"/>
      <c r="AD452" s="126"/>
      <c r="AE452" s="107"/>
      <c r="AF452" s="119"/>
      <c r="AG452" s="103" t="s">
        <v>457</v>
      </c>
    </row>
    <row r="453" spans="1:33" s="104" customFormat="1" ht="11.25" x14ac:dyDescent="0.2">
      <c r="A453" s="110" t="s">
        <v>17</v>
      </c>
      <c r="B453" s="360" t="s">
        <v>454</v>
      </c>
      <c r="C453" s="361"/>
      <c r="D453" s="362"/>
      <c r="E453" s="181" t="s">
        <v>153</v>
      </c>
      <c r="F453" s="106">
        <v>1200</v>
      </c>
      <c r="G453" s="111"/>
      <c r="H453" s="106">
        <v>1200</v>
      </c>
      <c r="I453" s="111"/>
      <c r="J453" s="112"/>
      <c r="K453" s="112"/>
      <c r="L453" s="112"/>
      <c r="M453" s="112"/>
      <c r="N453" s="112"/>
      <c r="O453" s="112">
        <v>1200</v>
      </c>
      <c r="P453" s="112"/>
      <c r="Q453" s="112"/>
      <c r="R453" s="112"/>
      <c r="S453" s="106">
        <v>400</v>
      </c>
      <c r="T453" s="111"/>
      <c r="U453" s="106">
        <v>400</v>
      </c>
      <c r="V453" s="111"/>
      <c r="W453" s="112"/>
      <c r="X453" s="112"/>
      <c r="Y453" s="112"/>
      <c r="Z453" s="112"/>
      <c r="AA453" s="112"/>
      <c r="AB453" s="112">
        <v>400</v>
      </c>
      <c r="AC453" s="112"/>
      <c r="AD453" s="128"/>
      <c r="AE453" s="113"/>
      <c r="AF453" s="161" t="str">
        <f>B453&amp;E453</f>
        <v>00010040000000000244</v>
      </c>
      <c r="AG453" s="103" t="str">
        <f>B453&amp;E453</f>
        <v>00010040000000000244</v>
      </c>
    </row>
    <row r="454" spans="1:33" s="104" customFormat="1" ht="11.25" x14ac:dyDescent="0.2">
      <c r="A454" s="105" t="s">
        <v>17</v>
      </c>
      <c r="B454" s="357" t="s">
        <v>454</v>
      </c>
      <c r="C454" s="358"/>
      <c r="D454" s="359"/>
      <c r="E454" s="180" t="s">
        <v>362</v>
      </c>
      <c r="F454" s="106">
        <v>24089300</v>
      </c>
      <c r="G454" s="106"/>
      <c r="H454" s="106">
        <v>24089300</v>
      </c>
      <c r="I454" s="106"/>
      <c r="J454" s="106"/>
      <c r="K454" s="106"/>
      <c r="L454" s="106"/>
      <c r="M454" s="106"/>
      <c r="N454" s="106"/>
      <c r="O454" s="106">
        <v>24089300</v>
      </c>
      <c r="P454" s="106"/>
      <c r="Q454" s="106"/>
      <c r="R454" s="106"/>
      <c r="S454" s="106">
        <v>10696721.6</v>
      </c>
      <c r="T454" s="106"/>
      <c r="U454" s="106">
        <v>10696721.6</v>
      </c>
      <c r="V454" s="106"/>
      <c r="W454" s="106"/>
      <c r="X454" s="106"/>
      <c r="Y454" s="106"/>
      <c r="Z454" s="106"/>
      <c r="AA454" s="106"/>
      <c r="AB454" s="106">
        <v>10696721.6</v>
      </c>
      <c r="AC454" s="106"/>
      <c r="AD454" s="126"/>
      <c r="AE454" s="107"/>
      <c r="AF454" s="119"/>
      <c r="AG454" s="103" t="s">
        <v>458</v>
      </c>
    </row>
    <row r="455" spans="1:33" s="104" customFormat="1" ht="11.25" x14ac:dyDescent="0.2">
      <c r="A455" s="105" t="s">
        <v>17</v>
      </c>
      <c r="B455" s="357" t="s">
        <v>454</v>
      </c>
      <c r="C455" s="358"/>
      <c r="D455" s="359"/>
      <c r="E455" s="180" t="s">
        <v>437</v>
      </c>
      <c r="F455" s="106">
        <v>17137300</v>
      </c>
      <c r="G455" s="106"/>
      <c r="H455" s="106">
        <v>17137300</v>
      </c>
      <c r="I455" s="106"/>
      <c r="J455" s="106"/>
      <c r="K455" s="106"/>
      <c r="L455" s="106"/>
      <c r="M455" s="106"/>
      <c r="N455" s="106"/>
      <c r="O455" s="106">
        <v>17137300</v>
      </c>
      <c r="P455" s="106"/>
      <c r="Q455" s="106"/>
      <c r="R455" s="106"/>
      <c r="S455" s="106">
        <v>7601374.4400000004</v>
      </c>
      <c r="T455" s="106"/>
      <c r="U455" s="106">
        <v>7601374.4400000004</v>
      </c>
      <c r="V455" s="106"/>
      <c r="W455" s="106"/>
      <c r="X455" s="106"/>
      <c r="Y455" s="106"/>
      <c r="Z455" s="106"/>
      <c r="AA455" s="106"/>
      <c r="AB455" s="106">
        <v>7601374.4400000004</v>
      </c>
      <c r="AC455" s="106"/>
      <c r="AD455" s="126"/>
      <c r="AE455" s="107"/>
      <c r="AF455" s="119"/>
      <c r="AG455" s="103" t="s">
        <v>459</v>
      </c>
    </row>
    <row r="456" spans="1:33" s="104" customFormat="1" ht="11.25" x14ac:dyDescent="0.2">
      <c r="A456" s="110" t="s">
        <v>17</v>
      </c>
      <c r="B456" s="360" t="s">
        <v>454</v>
      </c>
      <c r="C456" s="361"/>
      <c r="D456" s="362"/>
      <c r="E456" s="181" t="s">
        <v>449</v>
      </c>
      <c r="F456" s="106">
        <v>17137300</v>
      </c>
      <c r="G456" s="111"/>
      <c r="H456" s="106">
        <v>17137300</v>
      </c>
      <c r="I456" s="111"/>
      <c r="J456" s="112"/>
      <c r="K456" s="112"/>
      <c r="L456" s="112"/>
      <c r="M456" s="112"/>
      <c r="N456" s="112"/>
      <c r="O456" s="112">
        <v>17137300</v>
      </c>
      <c r="P456" s="112"/>
      <c r="Q456" s="112"/>
      <c r="R456" s="112"/>
      <c r="S456" s="106">
        <v>7601374.4400000004</v>
      </c>
      <c r="T456" s="111"/>
      <c r="U456" s="106">
        <v>7601374.4400000004</v>
      </c>
      <c r="V456" s="111"/>
      <c r="W456" s="112"/>
      <c r="X456" s="112"/>
      <c r="Y456" s="112"/>
      <c r="Z456" s="112"/>
      <c r="AA456" s="112"/>
      <c r="AB456" s="112">
        <v>7601374.4400000004</v>
      </c>
      <c r="AC456" s="112"/>
      <c r="AD456" s="128"/>
      <c r="AE456" s="113"/>
      <c r="AF456" s="161" t="str">
        <f>B456&amp;E456</f>
        <v>00010040000000000313</v>
      </c>
      <c r="AG456" s="103" t="str">
        <f>B456&amp;E456</f>
        <v>00010040000000000313</v>
      </c>
    </row>
    <row r="457" spans="1:33" s="104" customFormat="1" ht="11.25" x14ac:dyDescent="0.2">
      <c r="A457" s="105" t="s">
        <v>17</v>
      </c>
      <c r="B457" s="357" t="s">
        <v>454</v>
      </c>
      <c r="C457" s="358"/>
      <c r="D457" s="359"/>
      <c r="E457" s="180" t="s">
        <v>365</v>
      </c>
      <c r="F457" s="106">
        <v>6952000</v>
      </c>
      <c r="G457" s="106"/>
      <c r="H457" s="106">
        <v>6952000</v>
      </c>
      <c r="I457" s="106"/>
      <c r="J457" s="106"/>
      <c r="K457" s="106"/>
      <c r="L457" s="106"/>
      <c r="M457" s="106"/>
      <c r="N457" s="106"/>
      <c r="O457" s="106">
        <v>6952000</v>
      </c>
      <c r="P457" s="106"/>
      <c r="Q457" s="106"/>
      <c r="R457" s="106"/>
      <c r="S457" s="106">
        <v>3095347.16</v>
      </c>
      <c r="T457" s="106"/>
      <c r="U457" s="106">
        <v>3095347.16</v>
      </c>
      <c r="V457" s="106"/>
      <c r="W457" s="106"/>
      <c r="X457" s="106"/>
      <c r="Y457" s="106"/>
      <c r="Z457" s="106"/>
      <c r="AA457" s="106"/>
      <c r="AB457" s="106">
        <v>3095347.16</v>
      </c>
      <c r="AC457" s="106"/>
      <c r="AD457" s="126"/>
      <c r="AE457" s="107"/>
      <c r="AF457" s="119"/>
      <c r="AG457" s="103" t="s">
        <v>460</v>
      </c>
    </row>
    <row r="458" spans="1:33" s="104" customFormat="1" ht="11.25" x14ac:dyDescent="0.2">
      <c r="A458" s="110" t="s">
        <v>17</v>
      </c>
      <c r="B458" s="360" t="s">
        <v>454</v>
      </c>
      <c r="C458" s="361"/>
      <c r="D458" s="362"/>
      <c r="E458" s="181" t="s">
        <v>368</v>
      </c>
      <c r="F458" s="106">
        <v>6952000</v>
      </c>
      <c r="G458" s="111"/>
      <c r="H458" s="106">
        <v>6952000</v>
      </c>
      <c r="I458" s="111"/>
      <c r="J458" s="112"/>
      <c r="K458" s="112"/>
      <c r="L458" s="112"/>
      <c r="M458" s="112"/>
      <c r="N458" s="112"/>
      <c r="O458" s="112">
        <v>6952000</v>
      </c>
      <c r="P458" s="112"/>
      <c r="Q458" s="112"/>
      <c r="R458" s="112"/>
      <c r="S458" s="106">
        <v>3095347.16</v>
      </c>
      <c r="T458" s="111"/>
      <c r="U458" s="106">
        <v>3095347.16</v>
      </c>
      <c r="V458" s="111"/>
      <c r="W458" s="112"/>
      <c r="X458" s="112"/>
      <c r="Y458" s="112"/>
      <c r="Z458" s="112"/>
      <c r="AA458" s="112"/>
      <c r="AB458" s="112">
        <v>3095347.16</v>
      </c>
      <c r="AC458" s="112"/>
      <c r="AD458" s="128"/>
      <c r="AE458" s="113"/>
      <c r="AF458" s="161" t="str">
        <f>B458&amp;E458</f>
        <v>00010040000000000323</v>
      </c>
      <c r="AG458" s="103" t="str">
        <f>B458&amp;E458</f>
        <v>00010040000000000323</v>
      </c>
    </row>
    <row r="459" spans="1:33" s="104" customFormat="1" ht="11.25" x14ac:dyDescent="0.2">
      <c r="A459" s="105" t="s">
        <v>17</v>
      </c>
      <c r="B459" s="357" t="s">
        <v>454</v>
      </c>
      <c r="C459" s="358"/>
      <c r="D459" s="359"/>
      <c r="E459" s="180" t="s">
        <v>262</v>
      </c>
      <c r="F459" s="106">
        <v>7687000</v>
      </c>
      <c r="G459" s="106"/>
      <c r="H459" s="106">
        <v>7687000</v>
      </c>
      <c r="I459" s="106"/>
      <c r="J459" s="106"/>
      <c r="K459" s="106"/>
      <c r="L459" s="106"/>
      <c r="M459" s="106"/>
      <c r="N459" s="106"/>
      <c r="O459" s="106">
        <v>7687000</v>
      </c>
      <c r="P459" s="106"/>
      <c r="Q459" s="106"/>
      <c r="R459" s="106"/>
      <c r="S459" s="106">
        <v>2042250</v>
      </c>
      <c r="T459" s="106"/>
      <c r="U459" s="106">
        <v>2042250</v>
      </c>
      <c r="V459" s="106"/>
      <c r="W459" s="106"/>
      <c r="X459" s="106"/>
      <c r="Y459" s="106"/>
      <c r="Z459" s="106"/>
      <c r="AA459" s="106"/>
      <c r="AB459" s="106">
        <v>2042250</v>
      </c>
      <c r="AC459" s="106"/>
      <c r="AD459" s="126"/>
      <c r="AE459" s="107"/>
      <c r="AF459" s="119"/>
      <c r="AG459" s="103" t="s">
        <v>461</v>
      </c>
    </row>
    <row r="460" spans="1:33" s="104" customFormat="1" ht="11.25" x14ac:dyDescent="0.2">
      <c r="A460" s="105" t="s">
        <v>17</v>
      </c>
      <c r="B460" s="357" t="s">
        <v>454</v>
      </c>
      <c r="C460" s="358"/>
      <c r="D460" s="359"/>
      <c r="E460" s="180" t="s">
        <v>265</v>
      </c>
      <c r="F460" s="106">
        <v>7687000</v>
      </c>
      <c r="G460" s="106"/>
      <c r="H460" s="106">
        <v>7687000</v>
      </c>
      <c r="I460" s="106"/>
      <c r="J460" s="106"/>
      <c r="K460" s="106"/>
      <c r="L460" s="106"/>
      <c r="M460" s="106"/>
      <c r="N460" s="106"/>
      <c r="O460" s="106">
        <v>7687000</v>
      </c>
      <c r="P460" s="106"/>
      <c r="Q460" s="106"/>
      <c r="R460" s="106"/>
      <c r="S460" s="106">
        <v>2042250</v>
      </c>
      <c r="T460" s="106"/>
      <c r="U460" s="106">
        <v>2042250</v>
      </c>
      <c r="V460" s="106"/>
      <c r="W460" s="106"/>
      <c r="X460" s="106"/>
      <c r="Y460" s="106"/>
      <c r="Z460" s="106"/>
      <c r="AA460" s="106"/>
      <c r="AB460" s="106">
        <v>2042250</v>
      </c>
      <c r="AC460" s="106"/>
      <c r="AD460" s="126"/>
      <c r="AE460" s="107"/>
      <c r="AF460" s="119"/>
      <c r="AG460" s="103" t="s">
        <v>462</v>
      </c>
    </row>
    <row r="461" spans="1:33" s="104" customFormat="1" ht="11.25" x14ac:dyDescent="0.2">
      <c r="A461" s="110" t="s">
        <v>17</v>
      </c>
      <c r="B461" s="360" t="s">
        <v>454</v>
      </c>
      <c r="C461" s="361"/>
      <c r="D461" s="362"/>
      <c r="E461" s="181" t="s">
        <v>317</v>
      </c>
      <c r="F461" s="106">
        <v>7687000</v>
      </c>
      <c r="G461" s="111"/>
      <c r="H461" s="106">
        <v>7687000</v>
      </c>
      <c r="I461" s="111"/>
      <c r="J461" s="112"/>
      <c r="K461" s="112"/>
      <c r="L461" s="112"/>
      <c r="M461" s="112"/>
      <c r="N461" s="112"/>
      <c r="O461" s="112">
        <v>7687000</v>
      </c>
      <c r="P461" s="112"/>
      <c r="Q461" s="112"/>
      <c r="R461" s="112"/>
      <c r="S461" s="106">
        <v>2042250</v>
      </c>
      <c r="T461" s="111"/>
      <c r="U461" s="106">
        <v>2042250</v>
      </c>
      <c r="V461" s="111"/>
      <c r="W461" s="112"/>
      <c r="X461" s="112"/>
      <c r="Y461" s="112"/>
      <c r="Z461" s="112"/>
      <c r="AA461" s="112"/>
      <c r="AB461" s="112">
        <v>2042250</v>
      </c>
      <c r="AC461" s="112"/>
      <c r="AD461" s="128"/>
      <c r="AE461" s="113"/>
      <c r="AF461" s="161" t="str">
        <f>B461&amp;E461</f>
        <v>00010040000000000412</v>
      </c>
      <c r="AG461" s="103" t="str">
        <f>B461&amp;E461</f>
        <v>00010040000000000412</v>
      </c>
    </row>
    <row r="462" spans="1:33" s="104" customFormat="1" ht="11.25" x14ac:dyDescent="0.2">
      <c r="A462" s="105" t="s">
        <v>17</v>
      </c>
      <c r="B462" s="357" t="s">
        <v>464</v>
      </c>
      <c r="C462" s="358"/>
      <c r="D462" s="359"/>
      <c r="E462" s="180" t="s">
        <v>125</v>
      </c>
      <c r="F462" s="106">
        <v>4528720</v>
      </c>
      <c r="G462" s="106"/>
      <c r="H462" s="106">
        <v>4528720</v>
      </c>
      <c r="I462" s="106"/>
      <c r="J462" s="106"/>
      <c r="K462" s="106"/>
      <c r="L462" s="106"/>
      <c r="M462" s="106"/>
      <c r="N462" s="106"/>
      <c r="O462" s="106">
        <v>4528720</v>
      </c>
      <c r="P462" s="106"/>
      <c r="Q462" s="106"/>
      <c r="R462" s="106"/>
      <c r="S462" s="106">
        <v>2152078.84</v>
      </c>
      <c r="T462" s="106"/>
      <c r="U462" s="106">
        <v>2152078.84</v>
      </c>
      <c r="V462" s="106"/>
      <c r="W462" s="106"/>
      <c r="X462" s="106"/>
      <c r="Y462" s="106"/>
      <c r="Z462" s="106"/>
      <c r="AA462" s="106"/>
      <c r="AB462" s="106">
        <v>2152078.84</v>
      </c>
      <c r="AC462" s="106"/>
      <c r="AD462" s="126"/>
      <c r="AE462" s="107"/>
      <c r="AF462" s="119"/>
      <c r="AG462" s="103" t="s">
        <v>465</v>
      </c>
    </row>
    <row r="463" spans="1:33" s="104" customFormat="1" ht="11.25" x14ac:dyDescent="0.2">
      <c r="A463" s="105" t="s">
        <v>17</v>
      </c>
      <c r="B463" s="357" t="s">
        <v>464</v>
      </c>
      <c r="C463" s="358"/>
      <c r="D463" s="359"/>
      <c r="E463" s="180" t="s">
        <v>131</v>
      </c>
      <c r="F463" s="106">
        <v>4057600</v>
      </c>
      <c r="G463" s="106"/>
      <c r="H463" s="106">
        <v>4057600</v>
      </c>
      <c r="I463" s="106"/>
      <c r="J463" s="106"/>
      <c r="K463" s="106"/>
      <c r="L463" s="106"/>
      <c r="M463" s="106"/>
      <c r="N463" s="106"/>
      <c r="O463" s="106">
        <v>4057600</v>
      </c>
      <c r="P463" s="106"/>
      <c r="Q463" s="106"/>
      <c r="R463" s="106"/>
      <c r="S463" s="106">
        <v>1937606.35</v>
      </c>
      <c r="T463" s="106"/>
      <c r="U463" s="106">
        <v>1937606.35</v>
      </c>
      <c r="V463" s="106"/>
      <c r="W463" s="106"/>
      <c r="X463" s="106"/>
      <c r="Y463" s="106"/>
      <c r="Z463" s="106"/>
      <c r="AA463" s="106"/>
      <c r="AB463" s="106">
        <v>1937606.35</v>
      </c>
      <c r="AC463" s="106"/>
      <c r="AD463" s="126"/>
      <c r="AE463" s="107"/>
      <c r="AF463" s="119"/>
      <c r="AG463" s="103" t="s">
        <v>466</v>
      </c>
    </row>
    <row r="464" spans="1:33" s="104" customFormat="1" ht="11.25" x14ac:dyDescent="0.2">
      <c r="A464" s="105" t="s">
        <v>17</v>
      </c>
      <c r="B464" s="357" t="s">
        <v>464</v>
      </c>
      <c r="C464" s="358"/>
      <c r="D464" s="359"/>
      <c r="E464" s="180" t="s">
        <v>134</v>
      </c>
      <c r="F464" s="106">
        <v>4057600</v>
      </c>
      <c r="G464" s="106"/>
      <c r="H464" s="106">
        <v>4057600</v>
      </c>
      <c r="I464" s="106"/>
      <c r="J464" s="106"/>
      <c r="K464" s="106"/>
      <c r="L464" s="106"/>
      <c r="M464" s="106"/>
      <c r="N464" s="106"/>
      <c r="O464" s="106">
        <v>4057600</v>
      </c>
      <c r="P464" s="106"/>
      <c r="Q464" s="106"/>
      <c r="R464" s="106"/>
      <c r="S464" s="106">
        <v>1937606.35</v>
      </c>
      <c r="T464" s="106"/>
      <c r="U464" s="106">
        <v>1937606.35</v>
      </c>
      <c r="V464" s="106"/>
      <c r="W464" s="106"/>
      <c r="X464" s="106"/>
      <c r="Y464" s="106"/>
      <c r="Z464" s="106"/>
      <c r="AA464" s="106"/>
      <c r="AB464" s="106">
        <v>1937606.35</v>
      </c>
      <c r="AC464" s="106"/>
      <c r="AD464" s="126"/>
      <c r="AE464" s="107"/>
      <c r="AF464" s="119"/>
      <c r="AG464" s="103" t="s">
        <v>467</v>
      </c>
    </row>
    <row r="465" spans="1:33" s="104" customFormat="1" ht="11.25" x14ac:dyDescent="0.2">
      <c r="A465" s="110" t="s">
        <v>17</v>
      </c>
      <c r="B465" s="360" t="s">
        <v>464</v>
      </c>
      <c r="C465" s="361"/>
      <c r="D465" s="362"/>
      <c r="E465" s="181" t="s">
        <v>137</v>
      </c>
      <c r="F465" s="106">
        <v>3054800</v>
      </c>
      <c r="G465" s="111"/>
      <c r="H465" s="106">
        <v>3054800</v>
      </c>
      <c r="I465" s="111"/>
      <c r="J465" s="112"/>
      <c r="K465" s="112"/>
      <c r="L465" s="112"/>
      <c r="M465" s="112"/>
      <c r="N465" s="112"/>
      <c r="O465" s="112">
        <v>3054800</v>
      </c>
      <c r="P465" s="112"/>
      <c r="Q465" s="112"/>
      <c r="R465" s="112"/>
      <c r="S465" s="106">
        <v>1510992.36</v>
      </c>
      <c r="T465" s="111"/>
      <c r="U465" s="106">
        <v>1510992.36</v>
      </c>
      <c r="V465" s="111"/>
      <c r="W465" s="112"/>
      <c r="X465" s="112"/>
      <c r="Y465" s="112"/>
      <c r="Z465" s="112"/>
      <c r="AA465" s="112"/>
      <c r="AB465" s="112">
        <v>1510992.36</v>
      </c>
      <c r="AC465" s="112"/>
      <c r="AD465" s="128"/>
      <c r="AE465" s="113"/>
      <c r="AF465" s="161" t="str">
        <f>B465&amp;E465</f>
        <v>00010060000000000121</v>
      </c>
      <c r="AG465" s="103" t="str">
        <f>B465&amp;E465</f>
        <v>00010060000000000121</v>
      </c>
    </row>
    <row r="466" spans="1:33" s="104" customFormat="1" ht="11.25" x14ac:dyDescent="0.2">
      <c r="A466" s="110" t="s">
        <v>17</v>
      </c>
      <c r="B466" s="360" t="s">
        <v>464</v>
      </c>
      <c r="C466" s="361"/>
      <c r="D466" s="362"/>
      <c r="E466" s="181" t="s">
        <v>139</v>
      </c>
      <c r="F466" s="106">
        <v>80200</v>
      </c>
      <c r="G466" s="111"/>
      <c r="H466" s="106">
        <v>80200</v>
      </c>
      <c r="I466" s="111"/>
      <c r="J466" s="112"/>
      <c r="K466" s="112"/>
      <c r="L466" s="112"/>
      <c r="M466" s="112"/>
      <c r="N466" s="112"/>
      <c r="O466" s="112">
        <v>80200</v>
      </c>
      <c r="P466" s="112"/>
      <c r="Q466" s="112"/>
      <c r="R466" s="112"/>
      <c r="S466" s="106">
        <v>0</v>
      </c>
      <c r="T466" s="111"/>
      <c r="U466" s="106">
        <v>0</v>
      </c>
      <c r="V466" s="111"/>
      <c r="W466" s="112"/>
      <c r="X466" s="112"/>
      <c r="Y466" s="112"/>
      <c r="Z466" s="112"/>
      <c r="AA466" s="112"/>
      <c r="AB466" s="112">
        <v>0</v>
      </c>
      <c r="AC466" s="112"/>
      <c r="AD466" s="128"/>
      <c r="AE466" s="113"/>
      <c r="AF466" s="161" t="str">
        <f>B466&amp;E466</f>
        <v>00010060000000000122</v>
      </c>
      <c r="AG466" s="103" t="str">
        <f>B466&amp;E466</f>
        <v>00010060000000000122</v>
      </c>
    </row>
    <row r="467" spans="1:33" s="104" customFormat="1" ht="11.25" x14ac:dyDescent="0.2">
      <c r="A467" s="110" t="s">
        <v>17</v>
      </c>
      <c r="B467" s="360" t="s">
        <v>464</v>
      </c>
      <c r="C467" s="361"/>
      <c r="D467" s="362"/>
      <c r="E467" s="181" t="s">
        <v>141</v>
      </c>
      <c r="F467" s="106">
        <v>922600</v>
      </c>
      <c r="G467" s="111"/>
      <c r="H467" s="106">
        <v>922600</v>
      </c>
      <c r="I467" s="111"/>
      <c r="J467" s="112"/>
      <c r="K467" s="112"/>
      <c r="L467" s="112"/>
      <c r="M467" s="112"/>
      <c r="N467" s="112"/>
      <c r="O467" s="112">
        <v>922600</v>
      </c>
      <c r="P467" s="112"/>
      <c r="Q467" s="112"/>
      <c r="R467" s="112"/>
      <c r="S467" s="106">
        <v>426613.99</v>
      </c>
      <c r="T467" s="111"/>
      <c r="U467" s="106">
        <v>426613.99</v>
      </c>
      <c r="V467" s="111"/>
      <c r="W467" s="112"/>
      <c r="X467" s="112"/>
      <c r="Y467" s="112"/>
      <c r="Z467" s="112"/>
      <c r="AA467" s="112"/>
      <c r="AB467" s="112">
        <v>426613.99</v>
      </c>
      <c r="AC467" s="112"/>
      <c r="AD467" s="128"/>
      <c r="AE467" s="113"/>
      <c r="AF467" s="161" t="str">
        <f>B467&amp;E467</f>
        <v>00010060000000000129</v>
      </c>
      <c r="AG467" s="103" t="str">
        <f>B467&amp;E467</f>
        <v>00010060000000000129</v>
      </c>
    </row>
    <row r="468" spans="1:33" s="104" customFormat="1" ht="11.25" x14ac:dyDescent="0.2">
      <c r="A468" s="105" t="s">
        <v>17</v>
      </c>
      <c r="B468" s="357" t="s">
        <v>464</v>
      </c>
      <c r="C468" s="358"/>
      <c r="D468" s="359"/>
      <c r="E468" s="180" t="s">
        <v>17</v>
      </c>
      <c r="F468" s="106">
        <v>465720</v>
      </c>
      <c r="G468" s="106"/>
      <c r="H468" s="106">
        <v>465720</v>
      </c>
      <c r="I468" s="106"/>
      <c r="J468" s="106"/>
      <c r="K468" s="106"/>
      <c r="L468" s="106"/>
      <c r="M468" s="106"/>
      <c r="N468" s="106"/>
      <c r="O468" s="106">
        <v>465720</v>
      </c>
      <c r="P468" s="106"/>
      <c r="Q468" s="106"/>
      <c r="R468" s="106"/>
      <c r="S468" s="106">
        <v>213627.13</v>
      </c>
      <c r="T468" s="106"/>
      <c r="U468" s="106">
        <v>213627.13</v>
      </c>
      <c r="V468" s="106"/>
      <c r="W468" s="106"/>
      <c r="X468" s="106"/>
      <c r="Y468" s="106"/>
      <c r="Z468" s="106"/>
      <c r="AA468" s="106"/>
      <c r="AB468" s="106">
        <v>213627.13</v>
      </c>
      <c r="AC468" s="106"/>
      <c r="AD468" s="126"/>
      <c r="AE468" s="107"/>
      <c r="AF468" s="119"/>
      <c r="AG468" s="103" t="s">
        <v>468</v>
      </c>
    </row>
    <row r="469" spans="1:33" s="104" customFormat="1" ht="11.25" x14ac:dyDescent="0.2">
      <c r="A469" s="105" t="s">
        <v>17</v>
      </c>
      <c r="B469" s="357" t="s">
        <v>464</v>
      </c>
      <c r="C469" s="358"/>
      <c r="D469" s="359"/>
      <c r="E469" s="180" t="s">
        <v>148</v>
      </c>
      <c r="F469" s="106">
        <v>465720</v>
      </c>
      <c r="G469" s="106"/>
      <c r="H469" s="106">
        <v>465720</v>
      </c>
      <c r="I469" s="106"/>
      <c r="J469" s="106"/>
      <c r="K469" s="106"/>
      <c r="L469" s="106"/>
      <c r="M469" s="106"/>
      <c r="N469" s="106"/>
      <c r="O469" s="106">
        <v>465720</v>
      </c>
      <c r="P469" s="106"/>
      <c r="Q469" s="106"/>
      <c r="R469" s="106"/>
      <c r="S469" s="106">
        <v>213627.13</v>
      </c>
      <c r="T469" s="106"/>
      <c r="U469" s="106">
        <v>213627.13</v>
      </c>
      <c r="V469" s="106"/>
      <c r="W469" s="106"/>
      <c r="X469" s="106"/>
      <c r="Y469" s="106"/>
      <c r="Z469" s="106"/>
      <c r="AA469" s="106"/>
      <c r="AB469" s="106">
        <v>213627.13</v>
      </c>
      <c r="AC469" s="106"/>
      <c r="AD469" s="126"/>
      <c r="AE469" s="107"/>
      <c r="AF469" s="119"/>
      <c r="AG469" s="103" t="s">
        <v>469</v>
      </c>
    </row>
    <row r="470" spans="1:33" s="104" customFormat="1" ht="11.25" x14ac:dyDescent="0.2">
      <c r="A470" s="110" t="s">
        <v>17</v>
      </c>
      <c r="B470" s="360" t="s">
        <v>464</v>
      </c>
      <c r="C470" s="361"/>
      <c r="D470" s="362"/>
      <c r="E470" s="181" t="s">
        <v>151</v>
      </c>
      <c r="F470" s="106">
        <v>161460</v>
      </c>
      <c r="G470" s="111"/>
      <c r="H470" s="106">
        <v>161460</v>
      </c>
      <c r="I470" s="111"/>
      <c r="J470" s="112"/>
      <c r="K470" s="112"/>
      <c r="L470" s="112"/>
      <c r="M470" s="112"/>
      <c r="N470" s="112"/>
      <c r="O470" s="112">
        <v>161460</v>
      </c>
      <c r="P470" s="112"/>
      <c r="Q470" s="112"/>
      <c r="R470" s="112"/>
      <c r="S470" s="106">
        <v>54301.87</v>
      </c>
      <c r="T470" s="111"/>
      <c r="U470" s="106">
        <v>54301.87</v>
      </c>
      <c r="V470" s="111"/>
      <c r="W470" s="112"/>
      <c r="X470" s="112"/>
      <c r="Y470" s="112"/>
      <c r="Z470" s="112"/>
      <c r="AA470" s="112"/>
      <c r="AB470" s="112">
        <v>54301.87</v>
      </c>
      <c r="AC470" s="112"/>
      <c r="AD470" s="128"/>
      <c r="AE470" s="113"/>
      <c r="AF470" s="161" t="str">
        <f>B470&amp;E470</f>
        <v>00010060000000000242</v>
      </c>
      <c r="AG470" s="103" t="str">
        <f>B470&amp;E470</f>
        <v>00010060000000000242</v>
      </c>
    </row>
    <row r="471" spans="1:33" s="104" customFormat="1" ht="11.25" x14ac:dyDescent="0.2">
      <c r="A471" s="110" t="s">
        <v>17</v>
      </c>
      <c r="B471" s="360" t="s">
        <v>464</v>
      </c>
      <c r="C471" s="361"/>
      <c r="D471" s="362"/>
      <c r="E471" s="181" t="s">
        <v>153</v>
      </c>
      <c r="F471" s="106">
        <v>304260</v>
      </c>
      <c r="G471" s="111"/>
      <c r="H471" s="106">
        <v>304260</v>
      </c>
      <c r="I471" s="111"/>
      <c r="J471" s="112"/>
      <c r="K471" s="112"/>
      <c r="L471" s="112"/>
      <c r="M471" s="112"/>
      <c r="N471" s="112"/>
      <c r="O471" s="112">
        <v>304260</v>
      </c>
      <c r="P471" s="112"/>
      <c r="Q471" s="112"/>
      <c r="R471" s="112"/>
      <c r="S471" s="106">
        <v>159325.26</v>
      </c>
      <c r="T471" s="111"/>
      <c r="U471" s="106">
        <v>159325.26</v>
      </c>
      <c r="V471" s="111"/>
      <c r="W471" s="112"/>
      <c r="X471" s="112"/>
      <c r="Y471" s="112"/>
      <c r="Z471" s="112"/>
      <c r="AA471" s="112"/>
      <c r="AB471" s="112">
        <v>159325.26</v>
      </c>
      <c r="AC471" s="112"/>
      <c r="AD471" s="128"/>
      <c r="AE471" s="113"/>
      <c r="AF471" s="161" t="str">
        <f>B471&amp;E471</f>
        <v>00010060000000000244</v>
      </c>
      <c r="AG471" s="103" t="str">
        <f>B471&amp;E471</f>
        <v>00010060000000000244</v>
      </c>
    </row>
    <row r="472" spans="1:33" s="104" customFormat="1" ht="11.25" x14ac:dyDescent="0.2">
      <c r="A472" s="105" t="s">
        <v>17</v>
      </c>
      <c r="B472" s="357" t="s">
        <v>464</v>
      </c>
      <c r="C472" s="358"/>
      <c r="D472" s="359"/>
      <c r="E472" s="180" t="s">
        <v>162</v>
      </c>
      <c r="F472" s="106">
        <v>5400</v>
      </c>
      <c r="G472" s="106"/>
      <c r="H472" s="106">
        <v>5400</v>
      </c>
      <c r="I472" s="106"/>
      <c r="J472" s="106"/>
      <c r="K472" s="106"/>
      <c r="L472" s="106"/>
      <c r="M472" s="106"/>
      <c r="N472" s="106"/>
      <c r="O472" s="106">
        <v>5400</v>
      </c>
      <c r="P472" s="106"/>
      <c r="Q472" s="106"/>
      <c r="R472" s="106"/>
      <c r="S472" s="106">
        <v>845.36</v>
      </c>
      <c r="T472" s="106"/>
      <c r="U472" s="106">
        <v>845.36</v>
      </c>
      <c r="V472" s="106"/>
      <c r="W472" s="106"/>
      <c r="X472" s="106"/>
      <c r="Y472" s="106"/>
      <c r="Z472" s="106"/>
      <c r="AA472" s="106"/>
      <c r="AB472" s="106">
        <v>845.36</v>
      </c>
      <c r="AC472" s="106"/>
      <c r="AD472" s="126"/>
      <c r="AE472" s="107"/>
      <c r="AF472" s="119"/>
      <c r="AG472" s="103" t="s">
        <v>470</v>
      </c>
    </row>
    <row r="473" spans="1:33" s="104" customFormat="1" ht="11.25" x14ac:dyDescent="0.2">
      <c r="A473" s="105" t="s">
        <v>17</v>
      </c>
      <c r="B473" s="357" t="s">
        <v>464</v>
      </c>
      <c r="C473" s="358"/>
      <c r="D473" s="359"/>
      <c r="E473" s="180" t="s">
        <v>170</v>
      </c>
      <c r="F473" s="106">
        <v>5400</v>
      </c>
      <c r="G473" s="106"/>
      <c r="H473" s="106">
        <v>5400</v>
      </c>
      <c r="I473" s="106"/>
      <c r="J473" s="106"/>
      <c r="K473" s="106"/>
      <c r="L473" s="106"/>
      <c r="M473" s="106"/>
      <c r="N473" s="106"/>
      <c r="O473" s="106">
        <v>5400</v>
      </c>
      <c r="P473" s="106"/>
      <c r="Q473" s="106"/>
      <c r="R473" s="106"/>
      <c r="S473" s="106">
        <v>845.36</v>
      </c>
      <c r="T473" s="106"/>
      <c r="U473" s="106">
        <v>845.36</v>
      </c>
      <c r="V473" s="106"/>
      <c r="W473" s="106"/>
      <c r="X473" s="106"/>
      <c r="Y473" s="106"/>
      <c r="Z473" s="106"/>
      <c r="AA473" s="106"/>
      <c r="AB473" s="106">
        <v>845.36</v>
      </c>
      <c r="AC473" s="106"/>
      <c r="AD473" s="126"/>
      <c r="AE473" s="107"/>
      <c r="AF473" s="119"/>
      <c r="AG473" s="103" t="s">
        <v>471</v>
      </c>
    </row>
    <row r="474" spans="1:33" s="104" customFormat="1" ht="11.25" x14ac:dyDescent="0.2">
      <c r="A474" s="110" t="s">
        <v>17</v>
      </c>
      <c r="B474" s="360" t="s">
        <v>464</v>
      </c>
      <c r="C474" s="361"/>
      <c r="D474" s="362"/>
      <c r="E474" s="181" t="s">
        <v>173</v>
      </c>
      <c r="F474" s="106">
        <v>4650</v>
      </c>
      <c r="G474" s="111"/>
      <c r="H474" s="106">
        <v>4650</v>
      </c>
      <c r="I474" s="111"/>
      <c r="J474" s="112"/>
      <c r="K474" s="112"/>
      <c r="L474" s="112"/>
      <c r="M474" s="112"/>
      <c r="N474" s="112"/>
      <c r="O474" s="112">
        <v>4650</v>
      </c>
      <c r="P474" s="112"/>
      <c r="Q474" s="112"/>
      <c r="R474" s="112"/>
      <c r="S474" s="106">
        <v>95.36</v>
      </c>
      <c r="T474" s="111"/>
      <c r="U474" s="106">
        <v>95.36</v>
      </c>
      <c r="V474" s="111"/>
      <c r="W474" s="112"/>
      <c r="X474" s="112"/>
      <c r="Y474" s="112"/>
      <c r="Z474" s="112"/>
      <c r="AA474" s="112"/>
      <c r="AB474" s="112">
        <v>95.36</v>
      </c>
      <c r="AC474" s="112"/>
      <c r="AD474" s="128"/>
      <c r="AE474" s="113"/>
      <c r="AF474" s="161" t="str">
        <f>B474&amp;E474</f>
        <v>00010060000000000851</v>
      </c>
      <c r="AG474" s="103" t="str">
        <f>B474&amp;E474</f>
        <v>00010060000000000851</v>
      </c>
    </row>
    <row r="475" spans="1:33" s="104" customFormat="1" ht="11.25" x14ac:dyDescent="0.2">
      <c r="A475" s="110" t="s">
        <v>17</v>
      </c>
      <c r="B475" s="360" t="s">
        <v>464</v>
      </c>
      <c r="C475" s="361"/>
      <c r="D475" s="362"/>
      <c r="E475" s="181" t="s">
        <v>177</v>
      </c>
      <c r="F475" s="106">
        <v>750</v>
      </c>
      <c r="G475" s="111"/>
      <c r="H475" s="106">
        <v>750</v>
      </c>
      <c r="I475" s="111"/>
      <c r="J475" s="112"/>
      <c r="K475" s="112"/>
      <c r="L475" s="112"/>
      <c r="M475" s="112"/>
      <c r="N475" s="112"/>
      <c r="O475" s="112">
        <v>750</v>
      </c>
      <c r="P475" s="112"/>
      <c r="Q475" s="112"/>
      <c r="R475" s="112"/>
      <c r="S475" s="106">
        <v>750</v>
      </c>
      <c r="T475" s="111"/>
      <c r="U475" s="106">
        <v>750</v>
      </c>
      <c r="V475" s="111"/>
      <c r="W475" s="112"/>
      <c r="X475" s="112"/>
      <c r="Y475" s="112"/>
      <c r="Z475" s="112"/>
      <c r="AA475" s="112"/>
      <c r="AB475" s="112">
        <v>750</v>
      </c>
      <c r="AC475" s="112"/>
      <c r="AD475" s="128"/>
      <c r="AE475" s="113"/>
      <c r="AF475" s="161" t="str">
        <f>B475&amp;E475</f>
        <v>00010060000000000853</v>
      </c>
      <c r="AG475" s="103" t="str">
        <f>B475&amp;E475</f>
        <v>00010060000000000853</v>
      </c>
    </row>
    <row r="476" spans="1:33" s="104" customFormat="1" ht="11.25" x14ac:dyDescent="0.2">
      <c r="A476" s="105" t="s">
        <v>17</v>
      </c>
      <c r="B476" s="357" t="s">
        <v>473</v>
      </c>
      <c r="C476" s="358"/>
      <c r="D476" s="359"/>
      <c r="E476" s="180" t="s">
        <v>125</v>
      </c>
      <c r="F476" s="106">
        <v>21251700</v>
      </c>
      <c r="G476" s="106"/>
      <c r="H476" s="106">
        <v>21251700</v>
      </c>
      <c r="I476" s="106"/>
      <c r="J476" s="106"/>
      <c r="K476" s="106"/>
      <c r="L476" s="106"/>
      <c r="M476" s="106"/>
      <c r="N476" s="106"/>
      <c r="O476" s="106">
        <v>21006300</v>
      </c>
      <c r="P476" s="106">
        <v>150000</v>
      </c>
      <c r="Q476" s="106">
        <v>95400</v>
      </c>
      <c r="R476" s="106"/>
      <c r="S476" s="106">
        <v>9889427.0999999996</v>
      </c>
      <c r="T476" s="106"/>
      <c r="U476" s="106">
        <v>9889427.0999999996</v>
      </c>
      <c r="V476" s="106"/>
      <c r="W476" s="106"/>
      <c r="X476" s="106"/>
      <c r="Y476" s="106"/>
      <c r="Z476" s="106"/>
      <c r="AA476" s="106"/>
      <c r="AB476" s="106">
        <v>9751073.0999999996</v>
      </c>
      <c r="AC476" s="106">
        <v>97704</v>
      </c>
      <c r="AD476" s="126">
        <v>40650</v>
      </c>
      <c r="AE476" s="107"/>
      <c r="AF476" s="119"/>
      <c r="AG476" s="103" t="s">
        <v>474</v>
      </c>
    </row>
    <row r="477" spans="1:33" s="104" customFormat="1" ht="11.25" x14ac:dyDescent="0.2">
      <c r="A477" s="105" t="s">
        <v>17</v>
      </c>
      <c r="B477" s="357" t="s">
        <v>476</v>
      </c>
      <c r="C477" s="358"/>
      <c r="D477" s="359"/>
      <c r="E477" s="180" t="s">
        <v>125</v>
      </c>
      <c r="F477" s="106">
        <v>21251700</v>
      </c>
      <c r="G477" s="106"/>
      <c r="H477" s="106">
        <v>21251700</v>
      </c>
      <c r="I477" s="106"/>
      <c r="J477" s="106"/>
      <c r="K477" s="106"/>
      <c r="L477" s="106"/>
      <c r="M477" s="106"/>
      <c r="N477" s="106"/>
      <c r="O477" s="106">
        <v>21006300</v>
      </c>
      <c r="P477" s="106">
        <v>150000</v>
      </c>
      <c r="Q477" s="106">
        <v>95400</v>
      </c>
      <c r="R477" s="106"/>
      <c r="S477" s="106">
        <v>9889427.0999999996</v>
      </c>
      <c r="T477" s="106"/>
      <c r="U477" s="106">
        <v>9889427.0999999996</v>
      </c>
      <c r="V477" s="106"/>
      <c r="W477" s="106"/>
      <c r="X477" s="106"/>
      <c r="Y477" s="106"/>
      <c r="Z477" s="106"/>
      <c r="AA477" s="106"/>
      <c r="AB477" s="106">
        <v>9751073.0999999996</v>
      </c>
      <c r="AC477" s="106">
        <v>97704</v>
      </c>
      <c r="AD477" s="126">
        <v>40650</v>
      </c>
      <c r="AE477" s="107"/>
      <c r="AF477" s="119"/>
      <c r="AG477" s="103" t="s">
        <v>477</v>
      </c>
    </row>
    <row r="478" spans="1:33" s="104" customFormat="1" ht="11.25" x14ac:dyDescent="0.2">
      <c r="A478" s="105" t="s">
        <v>17</v>
      </c>
      <c r="B478" s="357" t="s">
        <v>476</v>
      </c>
      <c r="C478" s="358"/>
      <c r="D478" s="359"/>
      <c r="E478" s="180" t="s">
        <v>17</v>
      </c>
      <c r="F478" s="106">
        <v>245400</v>
      </c>
      <c r="G478" s="106"/>
      <c r="H478" s="106">
        <v>245400</v>
      </c>
      <c r="I478" s="106"/>
      <c r="J478" s="106"/>
      <c r="K478" s="106"/>
      <c r="L478" s="106"/>
      <c r="M478" s="106"/>
      <c r="N478" s="106"/>
      <c r="O478" s="106"/>
      <c r="P478" s="106">
        <v>150000</v>
      </c>
      <c r="Q478" s="106">
        <v>95400</v>
      </c>
      <c r="R478" s="106"/>
      <c r="S478" s="106">
        <v>138354</v>
      </c>
      <c r="T478" s="106"/>
      <c r="U478" s="106">
        <v>138354</v>
      </c>
      <c r="V478" s="106"/>
      <c r="W478" s="106"/>
      <c r="X478" s="106"/>
      <c r="Y478" s="106"/>
      <c r="Z478" s="106"/>
      <c r="AA478" s="106"/>
      <c r="AB478" s="106"/>
      <c r="AC478" s="106">
        <v>97704</v>
      </c>
      <c r="AD478" s="126">
        <v>40650</v>
      </c>
      <c r="AE478" s="107"/>
      <c r="AF478" s="119"/>
      <c r="AG478" s="103" t="s">
        <v>478</v>
      </c>
    </row>
    <row r="479" spans="1:33" s="104" customFormat="1" ht="11.25" x14ac:dyDescent="0.2">
      <c r="A479" s="105" t="s">
        <v>17</v>
      </c>
      <c r="B479" s="357" t="s">
        <v>476</v>
      </c>
      <c r="C479" s="358"/>
      <c r="D479" s="359"/>
      <c r="E479" s="180" t="s">
        <v>148</v>
      </c>
      <c r="F479" s="106">
        <v>245400</v>
      </c>
      <c r="G479" s="106"/>
      <c r="H479" s="106">
        <v>245400</v>
      </c>
      <c r="I479" s="106"/>
      <c r="J479" s="106"/>
      <c r="K479" s="106"/>
      <c r="L479" s="106"/>
      <c r="M479" s="106"/>
      <c r="N479" s="106"/>
      <c r="O479" s="106"/>
      <c r="P479" s="106">
        <v>150000</v>
      </c>
      <c r="Q479" s="106">
        <v>95400</v>
      </c>
      <c r="R479" s="106"/>
      <c r="S479" s="106">
        <v>138354</v>
      </c>
      <c r="T479" s="106"/>
      <c r="U479" s="106">
        <v>138354</v>
      </c>
      <c r="V479" s="106"/>
      <c r="W479" s="106"/>
      <c r="X479" s="106"/>
      <c r="Y479" s="106"/>
      <c r="Z479" s="106"/>
      <c r="AA479" s="106"/>
      <c r="AB479" s="106"/>
      <c r="AC479" s="106">
        <v>97704</v>
      </c>
      <c r="AD479" s="126">
        <v>40650</v>
      </c>
      <c r="AE479" s="107"/>
      <c r="AF479" s="119"/>
      <c r="AG479" s="103" t="s">
        <v>479</v>
      </c>
    </row>
    <row r="480" spans="1:33" s="104" customFormat="1" ht="11.25" x14ac:dyDescent="0.2">
      <c r="A480" s="110" t="s">
        <v>17</v>
      </c>
      <c r="B480" s="360" t="s">
        <v>476</v>
      </c>
      <c r="C480" s="361"/>
      <c r="D480" s="362"/>
      <c r="E480" s="181" t="s">
        <v>153</v>
      </c>
      <c r="F480" s="106">
        <v>245400</v>
      </c>
      <c r="G480" s="111"/>
      <c r="H480" s="106">
        <v>245400</v>
      </c>
      <c r="I480" s="111"/>
      <c r="J480" s="112"/>
      <c r="K480" s="112"/>
      <c r="L480" s="112"/>
      <c r="M480" s="112"/>
      <c r="N480" s="112"/>
      <c r="O480" s="112"/>
      <c r="P480" s="112">
        <v>150000</v>
      </c>
      <c r="Q480" s="112">
        <v>95400</v>
      </c>
      <c r="R480" s="112"/>
      <c r="S480" s="106">
        <v>138354</v>
      </c>
      <c r="T480" s="111"/>
      <c r="U480" s="106">
        <v>138354</v>
      </c>
      <c r="V480" s="111"/>
      <c r="W480" s="112"/>
      <c r="X480" s="112"/>
      <c r="Y480" s="112"/>
      <c r="Z480" s="112"/>
      <c r="AA480" s="112"/>
      <c r="AB480" s="112"/>
      <c r="AC480" s="112">
        <v>97704</v>
      </c>
      <c r="AD480" s="128">
        <v>40650</v>
      </c>
      <c r="AE480" s="113"/>
      <c r="AF480" s="161" t="str">
        <f>B480&amp;E480</f>
        <v>00011010000000000244</v>
      </c>
      <c r="AG480" s="103" t="str">
        <f>B480&amp;E480</f>
        <v>00011010000000000244</v>
      </c>
    </row>
    <row r="481" spans="1:33" s="104" customFormat="1" ht="11.25" x14ac:dyDescent="0.2">
      <c r="A481" s="105" t="s">
        <v>17</v>
      </c>
      <c r="B481" s="357" t="s">
        <v>476</v>
      </c>
      <c r="C481" s="358"/>
      <c r="D481" s="359"/>
      <c r="E481" s="180" t="s">
        <v>211</v>
      </c>
      <c r="F481" s="106">
        <v>21006300</v>
      </c>
      <c r="G481" s="106"/>
      <c r="H481" s="106">
        <v>21006300</v>
      </c>
      <c r="I481" s="106"/>
      <c r="J481" s="106"/>
      <c r="K481" s="106"/>
      <c r="L481" s="106"/>
      <c r="M481" s="106"/>
      <c r="N481" s="106"/>
      <c r="O481" s="106">
        <v>21006300</v>
      </c>
      <c r="P481" s="106"/>
      <c r="Q481" s="106"/>
      <c r="R481" s="106"/>
      <c r="S481" s="106">
        <v>9751073.0999999996</v>
      </c>
      <c r="T481" s="106"/>
      <c r="U481" s="106">
        <v>9751073.0999999996</v>
      </c>
      <c r="V481" s="106"/>
      <c r="W481" s="106"/>
      <c r="X481" s="106"/>
      <c r="Y481" s="106"/>
      <c r="Z481" s="106"/>
      <c r="AA481" s="106"/>
      <c r="AB481" s="106">
        <v>9751073.0999999996</v>
      </c>
      <c r="AC481" s="106"/>
      <c r="AD481" s="126"/>
      <c r="AE481" s="107"/>
      <c r="AF481" s="119"/>
      <c r="AG481" s="103" t="s">
        <v>480</v>
      </c>
    </row>
    <row r="482" spans="1:33" s="104" customFormat="1" ht="11.25" x14ac:dyDescent="0.2">
      <c r="A482" s="105" t="s">
        <v>17</v>
      </c>
      <c r="B482" s="357" t="s">
        <v>476</v>
      </c>
      <c r="C482" s="358"/>
      <c r="D482" s="359"/>
      <c r="E482" s="180" t="s">
        <v>25</v>
      </c>
      <c r="F482" s="106">
        <v>21006300</v>
      </c>
      <c r="G482" s="106"/>
      <c r="H482" s="106">
        <v>21006300</v>
      </c>
      <c r="I482" s="106"/>
      <c r="J482" s="106"/>
      <c r="K482" s="106"/>
      <c r="L482" s="106"/>
      <c r="M482" s="106"/>
      <c r="N482" s="106"/>
      <c r="O482" s="106">
        <v>21006300</v>
      </c>
      <c r="P482" s="106"/>
      <c r="Q482" s="106"/>
      <c r="R482" s="106"/>
      <c r="S482" s="106">
        <v>9751073.0999999996</v>
      </c>
      <c r="T482" s="106"/>
      <c r="U482" s="106">
        <v>9751073.0999999996</v>
      </c>
      <c r="V482" s="106"/>
      <c r="W482" s="106"/>
      <c r="X482" s="106"/>
      <c r="Y482" s="106"/>
      <c r="Z482" s="106"/>
      <c r="AA482" s="106"/>
      <c r="AB482" s="106">
        <v>9751073.0999999996</v>
      </c>
      <c r="AC482" s="106"/>
      <c r="AD482" s="126"/>
      <c r="AE482" s="107"/>
      <c r="AF482" s="119"/>
      <c r="AG482" s="103" t="s">
        <v>481</v>
      </c>
    </row>
    <row r="483" spans="1:33" s="104" customFormat="1" ht="11.25" x14ac:dyDescent="0.2">
      <c r="A483" s="110" t="s">
        <v>17</v>
      </c>
      <c r="B483" s="360" t="s">
        <v>476</v>
      </c>
      <c r="C483" s="361"/>
      <c r="D483" s="362"/>
      <c r="E483" s="181" t="s">
        <v>346</v>
      </c>
      <c r="F483" s="106">
        <v>20479953.600000001</v>
      </c>
      <c r="G483" s="111"/>
      <c r="H483" s="106">
        <v>20479953.600000001</v>
      </c>
      <c r="I483" s="111"/>
      <c r="J483" s="112"/>
      <c r="K483" s="112"/>
      <c r="L483" s="112"/>
      <c r="M483" s="112"/>
      <c r="N483" s="112"/>
      <c r="O483" s="112">
        <v>20479953.600000001</v>
      </c>
      <c r="P483" s="112"/>
      <c r="Q483" s="112"/>
      <c r="R483" s="112"/>
      <c r="S483" s="106">
        <v>9224726.6999999993</v>
      </c>
      <c r="T483" s="111"/>
      <c r="U483" s="106">
        <v>9224726.6999999993</v>
      </c>
      <c r="V483" s="111"/>
      <c r="W483" s="112"/>
      <c r="X483" s="112"/>
      <c r="Y483" s="112"/>
      <c r="Z483" s="112"/>
      <c r="AA483" s="112"/>
      <c r="AB483" s="112">
        <v>9224726.6999999993</v>
      </c>
      <c r="AC483" s="112"/>
      <c r="AD483" s="128"/>
      <c r="AE483" s="113"/>
      <c r="AF483" s="161" t="str">
        <f>B483&amp;E483</f>
        <v>00011010000000000621</v>
      </c>
      <c r="AG483" s="103" t="str">
        <f>B483&amp;E483</f>
        <v>00011010000000000621</v>
      </c>
    </row>
    <row r="484" spans="1:33" s="104" customFormat="1" ht="11.25" x14ac:dyDescent="0.2">
      <c r="A484" s="110" t="s">
        <v>17</v>
      </c>
      <c r="B484" s="360" t="s">
        <v>476</v>
      </c>
      <c r="C484" s="361"/>
      <c r="D484" s="362"/>
      <c r="E484" s="181" t="s">
        <v>329</v>
      </c>
      <c r="F484" s="106">
        <v>526346.4</v>
      </c>
      <c r="G484" s="111"/>
      <c r="H484" s="106">
        <v>526346.4</v>
      </c>
      <c r="I484" s="111"/>
      <c r="J484" s="112"/>
      <c r="K484" s="112"/>
      <c r="L484" s="112"/>
      <c r="M484" s="112"/>
      <c r="N484" s="112"/>
      <c r="O484" s="112">
        <v>526346.4</v>
      </c>
      <c r="P484" s="112"/>
      <c r="Q484" s="112"/>
      <c r="R484" s="112"/>
      <c r="S484" s="106">
        <v>526346.4</v>
      </c>
      <c r="T484" s="111"/>
      <c r="U484" s="106">
        <v>526346.4</v>
      </c>
      <c r="V484" s="111"/>
      <c r="W484" s="112"/>
      <c r="X484" s="112"/>
      <c r="Y484" s="112"/>
      <c r="Z484" s="112"/>
      <c r="AA484" s="112"/>
      <c r="AB484" s="112">
        <v>526346.4</v>
      </c>
      <c r="AC484" s="112"/>
      <c r="AD484" s="128"/>
      <c r="AE484" s="113"/>
      <c r="AF484" s="161" t="str">
        <f>B484&amp;E484</f>
        <v>00011010000000000622</v>
      </c>
      <c r="AG484" s="103" t="str">
        <f>B484&amp;E484</f>
        <v>00011010000000000622</v>
      </c>
    </row>
    <row r="485" spans="1:33" s="104" customFormat="1" ht="11.25" x14ac:dyDescent="0.2">
      <c r="A485" s="105" t="s">
        <v>17</v>
      </c>
      <c r="B485" s="357" t="s">
        <v>483</v>
      </c>
      <c r="C485" s="358"/>
      <c r="D485" s="359"/>
      <c r="E485" s="180" t="s">
        <v>125</v>
      </c>
      <c r="F485" s="106">
        <v>569843.25</v>
      </c>
      <c r="G485" s="106"/>
      <c r="H485" s="106">
        <v>569843.25</v>
      </c>
      <c r="I485" s="106"/>
      <c r="J485" s="106"/>
      <c r="K485" s="106"/>
      <c r="L485" s="106"/>
      <c r="M485" s="106"/>
      <c r="N485" s="106"/>
      <c r="O485" s="106"/>
      <c r="P485" s="106">
        <v>525243.25</v>
      </c>
      <c r="Q485" s="106">
        <v>44600</v>
      </c>
      <c r="R485" s="106"/>
      <c r="S485" s="106">
        <v>158465.17000000001</v>
      </c>
      <c r="T485" s="106"/>
      <c r="U485" s="106">
        <v>158465.17000000001</v>
      </c>
      <c r="V485" s="106"/>
      <c r="W485" s="106"/>
      <c r="X485" s="106"/>
      <c r="Y485" s="106"/>
      <c r="Z485" s="106"/>
      <c r="AA485" s="106"/>
      <c r="AB485" s="106"/>
      <c r="AC485" s="106">
        <v>153645.17000000001</v>
      </c>
      <c r="AD485" s="126">
        <v>4820</v>
      </c>
      <c r="AE485" s="107"/>
      <c r="AF485" s="119"/>
      <c r="AG485" s="103" t="s">
        <v>484</v>
      </c>
    </row>
    <row r="486" spans="1:33" s="104" customFormat="1" ht="11.25" x14ac:dyDescent="0.2">
      <c r="A486" s="105" t="s">
        <v>17</v>
      </c>
      <c r="B486" s="357" t="s">
        <v>486</v>
      </c>
      <c r="C486" s="358"/>
      <c r="D486" s="359"/>
      <c r="E486" s="180" t="s">
        <v>125</v>
      </c>
      <c r="F486" s="106">
        <v>512843.25</v>
      </c>
      <c r="G486" s="106"/>
      <c r="H486" s="106">
        <v>512843.25</v>
      </c>
      <c r="I486" s="106"/>
      <c r="J486" s="106"/>
      <c r="K486" s="106"/>
      <c r="L486" s="106"/>
      <c r="M486" s="106"/>
      <c r="N486" s="106"/>
      <c r="O486" s="106"/>
      <c r="P486" s="106">
        <v>468243.25</v>
      </c>
      <c r="Q486" s="106">
        <v>44600</v>
      </c>
      <c r="R486" s="106"/>
      <c r="S486" s="106">
        <v>134254.1</v>
      </c>
      <c r="T486" s="106"/>
      <c r="U486" s="106">
        <v>134254.1</v>
      </c>
      <c r="V486" s="106"/>
      <c r="W486" s="106"/>
      <c r="X486" s="106"/>
      <c r="Y486" s="106"/>
      <c r="Z486" s="106"/>
      <c r="AA486" s="106"/>
      <c r="AB486" s="106"/>
      <c r="AC486" s="106">
        <v>129434.1</v>
      </c>
      <c r="AD486" s="126">
        <v>4820</v>
      </c>
      <c r="AE486" s="107"/>
      <c r="AF486" s="119"/>
      <c r="AG486" s="103" t="s">
        <v>487</v>
      </c>
    </row>
    <row r="487" spans="1:33" s="104" customFormat="1" ht="11.25" x14ac:dyDescent="0.2">
      <c r="A487" s="105" t="s">
        <v>17</v>
      </c>
      <c r="B487" s="357" t="s">
        <v>486</v>
      </c>
      <c r="C487" s="358"/>
      <c r="D487" s="359"/>
      <c r="E487" s="180" t="s">
        <v>17</v>
      </c>
      <c r="F487" s="106">
        <v>112843.25</v>
      </c>
      <c r="G487" s="106"/>
      <c r="H487" s="106">
        <v>112843.25</v>
      </c>
      <c r="I487" s="106"/>
      <c r="J487" s="106"/>
      <c r="K487" s="106"/>
      <c r="L487" s="106"/>
      <c r="M487" s="106"/>
      <c r="N487" s="106"/>
      <c r="O487" s="106"/>
      <c r="P487" s="106">
        <v>68243.25</v>
      </c>
      <c r="Q487" s="106">
        <v>44600</v>
      </c>
      <c r="R487" s="106"/>
      <c r="S487" s="106">
        <v>35654.1</v>
      </c>
      <c r="T487" s="106"/>
      <c r="U487" s="106">
        <v>35654.1</v>
      </c>
      <c r="V487" s="106"/>
      <c r="W487" s="106"/>
      <c r="X487" s="106"/>
      <c r="Y487" s="106"/>
      <c r="Z487" s="106"/>
      <c r="AA487" s="106"/>
      <c r="AB487" s="106"/>
      <c r="AC487" s="106">
        <v>30834.1</v>
      </c>
      <c r="AD487" s="126">
        <v>4820</v>
      </c>
      <c r="AE487" s="107"/>
      <c r="AF487" s="119"/>
      <c r="AG487" s="103" t="s">
        <v>488</v>
      </c>
    </row>
    <row r="488" spans="1:33" s="104" customFormat="1" ht="11.25" x14ac:dyDescent="0.2">
      <c r="A488" s="105" t="s">
        <v>17</v>
      </c>
      <c r="B488" s="357" t="s">
        <v>486</v>
      </c>
      <c r="C488" s="358"/>
      <c r="D488" s="359"/>
      <c r="E488" s="180" t="s">
        <v>148</v>
      </c>
      <c r="F488" s="106">
        <v>112843.25</v>
      </c>
      <c r="G488" s="106"/>
      <c r="H488" s="106">
        <v>112843.25</v>
      </c>
      <c r="I488" s="106"/>
      <c r="J488" s="106"/>
      <c r="K488" s="106"/>
      <c r="L488" s="106"/>
      <c r="M488" s="106"/>
      <c r="N488" s="106"/>
      <c r="O488" s="106"/>
      <c r="P488" s="106">
        <v>68243.25</v>
      </c>
      <c r="Q488" s="106">
        <v>44600</v>
      </c>
      <c r="R488" s="106"/>
      <c r="S488" s="106">
        <v>35654.1</v>
      </c>
      <c r="T488" s="106"/>
      <c r="U488" s="106">
        <v>35654.1</v>
      </c>
      <c r="V488" s="106"/>
      <c r="W488" s="106"/>
      <c r="X488" s="106"/>
      <c r="Y488" s="106"/>
      <c r="Z488" s="106"/>
      <c r="AA488" s="106"/>
      <c r="AB488" s="106"/>
      <c r="AC488" s="106">
        <v>30834.1</v>
      </c>
      <c r="AD488" s="126">
        <v>4820</v>
      </c>
      <c r="AE488" s="107"/>
      <c r="AF488" s="119"/>
      <c r="AG488" s="103" t="s">
        <v>489</v>
      </c>
    </row>
    <row r="489" spans="1:33" s="104" customFormat="1" ht="11.25" x14ac:dyDescent="0.2">
      <c r="A489" s="110" t="s">
        <v>17</v>
      </c>
      <c r="B489" s="360" t="s">
        <v>486</v>
      </c>
      <c r="C489" s="361"/>
      <c r="D489" s="362"/>
      <c r="E489" s="181" t="s">
        <v>151</v>
      </c>
      <c r="F489" s="106">
        <v>1100</v>
      </c>
      <c r="G489" s="111"/>
      <c r="H489" s="106">
        <v>1100</v>
      </c>
      <c r="I489" s="111"/>
      <c r="J489" s="112"/>
      <c r="K489" s="112"/>
      <c r="L489" s="112"/>
      <c r="M489" s="112"/>
      <c r="N489" s="112"/>
      <c r="O489" s="112"/>
      <c r="P489" s="112"/>
      <c r="Q489" s="112">
        <v>1100</v>
      </c>
      <c r="R489" s="112"/>
      <c r="S489" s="106">
        <v>0</v>
      </c>
      <c r="T489" s="111"/>
      <c r="U489" s="106">
        <v>0</v>
      </c>
      <c r="V489" s="111"/>
      <c r="W489" s="112"/>
      <c r="X489" s="112"/>
      <c r="Y489" s="112"/>
      <c r="Z489" s="112"/>
      <c r="AA489" s="112"/>
      <c r="AB489" s="112"/>
      <c r="AC489" s="112"/>
      <c r="AD489" s="128"/>
      <c r="AE489" s="113"/>
      <c r="AF489" s="161" t="str">
        <f>B489&amp;E489</f>
        <v>00012020000000000242</v>
      </c>
      <c r="AG489" s="103" t="str">
        <f>B489&amp;E489</f>
        <v>00012020000000000242</v>
      </c>
    </row>
    <row r="490" spans="1:33" s="104" customFormat="1" ht="11.25" x14ac:dyDescent="0.2">
      <c r="A490" s="110" t="s">
        <v>17</v>
      </c>
      <c r="B490" s="360" t="s">
        <v>486</v>
      </c>
      <c r="C490" s="361"/>
      <c r="D490" s="362"/>
      <c r="E490" s="181" t="s">
        <v>153</v>
      </c>
      <c r="F490" s="106">
        <v>111743.25</v>
      </c>
      <c r="G490" s="111"/>
      <c r="H490" s="106">
        <v>111743.25</v>
      </c>
      <c r="I490" s="111"/>
      <c r="J490" s="112"/>
      <c r="K490" s="112"/>
      <c r="L490" s="112"/>
      <c r="M490" s="112"/>
      <c r="N490" s="112"/>
      <c r="O490" s="112"/>
      <c r="P490" s="112">
        <v>68243.25</v>
      </c>
      <c r="Q490" s="112">
        <v>43500</v>
      </c>
      <c r="R490" s="112"/>
      <c r="S490" s="106">
        <v>35654.1</v>
      </c>
      <c r="T490" s="111"/>
      <c r="U490" s="106">
        <v>35654.1</v>
      </c>
      <c r="V490" s="111"/>
      <c r="W490" s="112"/>
      <c r="X490" s="112"/>
      <c r="Y490" s="112"/>
      <c r="Z490" s="112"/>
      <c r="AA490" s="112"/>
      <c r="AB490" s="112"/>
      <c r="AC490" s="112">
        <v>30834.1</v>
      </c>
      <c r="AD490" s="128">
        <v>4820</v>
      </c>
      <c r="AE490" s="113"/>
      <c r="AF490" s="161" t="str">
        <f>B490&amp;E490</f>
        <v>00012020000000000244</v>
      </c>
      <c r="AG490" s="103" t="str">
        <f>B490&amp;E490</f>
        <v>00012020000000000244</v>
      </c>
    </row>
    <row r="491" spans="1:33" s="104" customFormat="1" ht="11.25" x14ac:dyDescent="0.2">
      <c r="A491" s="105" t="s">
        <v>17</v>
      </c>
      <c r="B491" s="357" t="s">
        <v>486</v>
      </c>
      <c r="C491" s="358"/>
      <c r="D491" s="359"/>
      <c r="E491" s="180" t="s">
        <v>162</v>
      </c>
      <c r="F491" s="106">
        <v>400000</v>
      </c>
      <c r="G491" s="106"/>
      <c r="H491" s="106">
        <v>400000</v>
      </c>
      <c r="I491" s="106"/>
      <c r="J491" s="106"/>
      <c r="K491" s="106"/>
      <c r="L491" s="106"/>
      <c r="M491" s="106"/>
      <c r="N491" s="106"/>
      <c r="O491" s="106"/>
      <c r="P491" s="106">
        <v>400000</v>
      </c>
      <c r="Q491" s="106"/>
      <c r="R491" s="106"/>
      <c r="S491" s="106">
        <v>98600</v>
      </c>
      <c r="T491" s="106"/>
      <c r="U491" s="106">
        <v>98600</v>
      </c>
      <c r="V491" s="106"/>
      <c r="W491" s="106"/>
      <c r="X491" s="106"/>
      <c r="Y491" s="106"/>
      <c r="Z491" s="106"/>
      <c r="AA491" s="106"/>
      <c r="AB491" s="106"/>
      <c r="AC491" s="106">
        <v>98600</v>
      </c>
      <c r="AD491" s="126"/>
      <c r="AE491" s="107"/>
      <c r="AF491" s="119"/>
      <c r="AG491" s="103" t="s">
        <v>490</v>
      </c>
    </row>
    <row r="492" spans="1:33" s="104" customFormat="1" ht="11.25" x14ac:dyDescent="0.2">
      <c r="A492" s="105" t="s">
        <v>17</v>
      </c>
      <c r="B492" s="357" t="s">
        <v>486</v>
      </c>
      <c r="C492" s="358"/>
      <c r="D492" s="359"/>
      <c r="E492" s="180" t="s">
        <v>251</v>
      </c>
      <c r="F492" s="106">
        <v>400000</v>
      </c>
      <c r="G492" s="106"/>
      <c r="H492" s="106">
        <v>400000</v>
      </c>
      <c r="I492" s="106"/>
      <c r="J492" s="106"/>
      <c r="K492" s="106"/>
      <c r="L492" s="106"/>
      <c r="M492" s="106"/>
      <c r="N492" s="106"/>
      <c r="O492" s="106"/>
      <c r="P492" s="106">
        <v>400000</v>
      </c>
      <c r="Q492" s="106"/>
      <c r="R492" s="106"/>
      <c r="S492" s="106">
        <v>98600</v>
      </c>
      <c r="T492" s="106"/>
      <c r="U492" s="106">
        <v>98600</v>
      </c>
      <c r="V492" s="106"/>
      <c r="W492" s="106"/>
      <c r="X492" s="106"/>
      <c r="Y492" s="106"/>
      <c r="Z492" s="106"/>
      <c r="AA492" s="106"/>
      <c r="AB492" s="106"/>
      <c r="AC492" s="106">
        <v>98600</v>
      </c>
      <c r="AD492" s="126"/>
      <c r="AE492" s="107"/>
      <c r="AF492" s="119"/>
      <c r="AG492" s="103" t="s">
        <v>491</v>
      </c>
    </row>
    <row r="493" spans="1:33" s="104" customFormat="1" ht="11.25" x14ac:dyDescent="0.2">
      <c r="A493" s="110" t="s">
        <v>17</v>
      </c>
      <c r="B493" s="360" t="s">
        <v>486</v>
      </c>
      <c r="C493" s="361"/>
      <c r="D493" s="362"/>
      <c r="E493" s="181" t="s">
        <v>305</v>
      </c>
      <c r="F493" s="106">
        <v>400000</v>
      </c>
      <c r="G493" s="111"/>
      <c r="H493" s="106">
        <v>400000</v>
      </c>
      <c r="I493" s="111"/>
      <c r="J493" s="112"/>
      <c r="K493" s="112"/>
      <c r="L493" s="112"/>
      <c r="M493" s="112"/>
      <c r="N493" s="112"/>
      <c r="O493" s="112"/>
      <c r="P493" s="112">
        <v>400000</v>
      </c>
      <c r="Q493" s="112"/>
      <c r="R493" s="112"/>
      <c r="S493" s="106">
        <v>98600</v>
      </c>
      <c r="T493" s="111"/>
      <c r="U493" s="106">
        <v>98600</v>
      </c>
      <c r="V493" s="111"/>
      <c r="W493" s="112"/>
      <c r="X493" s="112"/>
      <c r="Y493" s="112"/>
      <c r="Z493" s="112"/>
      <c r="AA493" s="112"/>
      <c r="AB493" s="112"/>
      <c r="AC493" s="112">
        <v>98600</v>
      </c>
      <c r="AD493" s="128"/>
      <c r="AE493" s="113"/>
      <c r="AF493" s="161" t="str">
        <f>B493&amp;E493</f>
        <v>00012020000000000812</v>
      </c>
      <c r="AG493" s="103" t="str">
        <f>B493&amp;E493</f>
        <v>00012020000000000812</v>
      </c>
    </row>
    <row r="494" spans="1:33" s="104" customFormat="1" ht="11.25" x14ac:dyDescent="0.2">
      <c r="A494" s="105" t="s">
        <v>17</v>
      </c>
      <c r="B494" s="357" t="s">
        <v>493</v>
      </c>
      <c r="C494" s="358"/>
      <c r="D494" s="359"/>
      <c r="E494" s="180" t="s">
        <v>125</v>
      </c>
      <c r="F494" s="106">
        <v>57000</v>
      </c>
      <c r="G494" s="106"/>
      <c r="H494" s="106">
        <v>57000</v>
      </c>
      <c r="I494" s="106"/>
      <c r="J494" s="106"/>
      <c r="K494" s="106"/>
      <c r="L494" s="106"/>
      <c r="M494" s="106"/>
      <c r="N494" s="106"/>
      <c r="O494" s="106"/>
      <c r="P494" s="106">
        <v>57000</v>
      </c>
      <c r="Q494" s="106"/>
      <c r="R494" s="106"/>
      <c r="S494" s="106">
        <v>24211.07</v>
      </c>
      <c r="T494" s="106"/>
      <c r="U494" s="106">
        <v>24211.07</v>
      </c>
      <c r="V494" s="106"/>
      <c r="W494" s="106"/>
      <c r="X494" s="106"/>
      <c r="Y494" s="106"/>
      <c r="Z494" s="106"/>
      <c r="AA494" s="106"/>
      <c r="AB494" s="106"/>
      <c r="AC494" s="106">
        <v>24211.07</v>
      </c>
      <c r="AD494" s="126"/>
      <c r="AE494" s="107"/>
      <c r="AF494" s="119"/>
      <c r="AG494" s="103" t="s">
        <v>494</v>
      </c>
    </row>
    <row r="495" spans="1:33" s="104" customFormat="1" ht="11.25" x14ac:dyDescent="0.2">
      <c r="A495" s="105" t="s">
        <v>17</v>
      </c>
      <c r="B495" s="357" t="s">
        <v>493</v>
      </c>
      <c r="C495" s="358"/>
      <c r="D495" s="359"/>
      <c r="E495" s="180" t="s">
        <v>17</v>
      </c>
      <c r="F495" s="106">
        <v>57000</v>
      </c>
      <c r="G495" s="106"/>
      <c r="H495" s="106">
        <v>57000</v>
      </c>
      <c r="I495" s="106"/>
      <c r="J495" s="106"/>
      <c r="K495" s="106"/>
      <c r="L495" s="106"/>
      <c r="M495" s="106"/>
      <c r="N495" s="106"/>
      <c r="O495" s="106"/>
      <c r="P495" s="106">
        <v>57000</v>
      </c>
      <c r="Q495" s="106"/>
      <c r="R495" s="106"/>
      <c r="S495" s="106">
        <v>24211.07</v>
      </c>
      <c r="T495" s="106"/>
      <c r="U495" s="106">
        <v>24211.07</v>
      </c>
      <c r="V495" s="106"/>
      <c r="W495" s="106"/>
      <c r="X495" s="106"/>
      <c r="Y495" s="106"/>
      <c r="Z495" s="106"/>
      <c r="AA495" s="106"/>
      <c r="AB495" s="106"/>
      <c r="AC495" s="106">
        <v>24211.07</v>
      </c>
      <c r="AD495" s="126"/>
      <c r="AE495" s="107"/>
      <c r="AF495" s="119"/>
      <c r="AG495" s="103" t="s">
        <v>495</v>
      </c>
    </row>
    <row r="496" spans="1:33" s="104" customFormat="1" ht="11.25" x14ac:dyDescent="0.2">
      <c r="A496" s="105" t="s">
        <v>17</v>
      </c>
      <c r="B496" s="357" t="s">
        <v>493</v>
      </c>
      <c r="C496" s="358"/>
      <c r="D496" s="359"/>
      <c r="E496" s="180" t="s">
        <v>148</v>
      </c>
      <c r="F496" s="106">
        <v>57000</v>
      </c>
      <c r="G496" s="106"/>
      <c r="H496" s="106">
        <v>57000</v>
      </c>
      <c r="I496" s="106"/>
      <c r="J496" s="106"/>
      <c r="K496" s="106"/>
      <c r="L496" s="106"/>
      <c r="M496" s="106"/>
      <c r="N496" s="106"/>
      <c r="O496" s="106"/>
      <c r="P496" s="106">
        <v>57000</v>
      </c>
      <c r="Q496" s="106"/>
      <c r="R496" s="106"/>
      <c r="S496" s="106">
        <v>24211.07</v>
      </c>
      <c r="T496" s="106"/>
      <c r="U496" s="106">
        <v>24211.07</v>
      </c>
      <c r="V496" s="106"/>
      <c r="W496" s="106"/>
      <c r="X496" s="106"/>
      <c r="Y496" s="106"/>
      <c r="Z496" s="106"/>
      <c r="AA496" s="106"/>
      <c r="AB496" s="106"/>
      <c r="AC496" s="106">
        <v>24211.07</v>
      </c>
      <c r="AD496" s="126"/>
      <c r="AE496" s="107"/>
      <c r="AF496" s="119"/>
      <c r="AG496" s="103" t="s">
        <v>496</v>
      </c>
    </row>
    <row r="497" spans="1:34" s="104" customFormat="1" ht="11.25" x14ac:dyDescent="0.2">
      <c r="A497" s="110" t="s">
        <v>17</v>
      </c>
      <c r="B497" s="360" t="s">
        <v>493</v>
      </c>
      <c r="C497" s="361"/>
      <c r="D497" s="362"/>
      <c r="E497" s="181" t="s">
        <v>151</v>
      </c>
      <c r="F497" s="106">
        <v>3000</v>
      </c>
      <c r="G497" s="111"/>
      <c r="H497" s="106">
        <v>3000</v>
      </c>
      <c r="I497" s="111"/>
      <c r="J497" s="112"/>
      <c r="K497" s="112"/>
      <c r="L497" s="112"/>
      <c r="M497" s="112"/>
      <c r="N497" s="112"/>
      <c r="O497" s="112"/>
      <c r="P497" s="112">
        <v>3000</v>
      </c>
      <c r="Q497" s="112"/>
      <c r="R497" s="112"/>
      <c r="S497" s="106">
        <v>1735</v>
      </c>
      <c r="T497" s="111"/>
      <c r="U497" s="106">
        <v>1735</v>
      </c>
      <c r="V497" s="111"/>
      <c r="W497" s="112"/>
      <c r="X497" s="112"/>
      <c r="Y497" s="112"/>
      <c r="Z497" s="112"/>
      <c r="AA497" s="112"/>
      <c r="AB497" s="112"/>
      <c r="AC497" s="112">
        <v>1735</v>
      </c>
      <c r="AD497" s="128"/>
      <c r="AE497" s="113"/>
      <c r="AF497" s="161" t="str">
        <f>B497&amp;E497</f>
        <v>00012040000000000242</v>
      </c>
      <c r="AG497" s="103" t="str">
        <f>B497&amp;E497</f>
        <v>00012040000000000242</v>
      </c>
    </row>
    <row r="498" spans="1:34" s="104" customFormat="1" ht="11.25" x14ac:dyDescent="0.2">
      <c r="A498" s="110" t="s">
        <v>17</v>
      </c>
      <c r="B498" s="360" t="s">
        <v>493</v>
      </c>
      <c r="C498" s="361"/>
      <c r="D498" s="362"/>
      <c r="E498" s="181" t="s">
        <v>153</v>
      </c>
      <c r="F498" s="106">
        <v>54000</v>
      </c>
      <c r="G498" s="111"/>
      <c r="H498" s="106">
        <v>54000</v>
      </c>
      <c r="I498" s="111"/>
      <c r="J498" s="112"/>
      <c r="K498" s="112"/>
      <c r="L498" s="112"/>
      <c r="M498" s="112"/>
      <c r="N498" s="112"/>
      <c r="O498" s="112"/>
      <c r="P498" s="112">
        <v>54000</v>
      </c>
      <c r="Q498" s="112"/>
      <c r="R498" s="112"/>
      <c r="S498" s="106">
        <v>22476.07</v>
      </c>
      <c r="T498" s="111"/>
      <c r="U498" s="106">
        <v>22476.07</v>
      </c>
      <c r="V498" s="111"/>
      <c r="W498" s="112"/>
      <c r="X498" s="112"/>
      <c r="Y498" s="112"/>
      <c r="Z498" s="112"/>
      <c r="AA498" s="112"/>
      <c r="AB498" s="112"/>
      <c r="AC498" s="112">
        <v>22476.07</v>
      </c>
      <c r="AD498" s="128"/>
      <c r="AE498" s="113"/>
      <c r="AF498" s="161" t="str">
        <f>B498&amp;E498</f>
        <v>00012040000000000244</v>
      </c>
      <c r="AG498" s="103" t="str">
        <f>B498&amp;E498</f>
        <v>00012040000000000244</v>
      </c>
    </row>
    <row r="499" spans="1:34" s="104" customFormat="1" ht="11.25" x14ac:dyDescent="0.2">
      <c r="A499" s="105" t="s">
        <v>17</v>
      </c>
      <c r="B499" s="357" t="s">
        <v>498</v>
      </c>
      <c r="C499" s="358"/>
      <c r="D499" s="359"/>
      <c r="E499" s="180" t="s">
        <v>125</v>
      </c>
      <c r="F499" s="106">
        <v>1623016.81</v>
      </c>
      <c r="G499" s="106"/>
      <c r="H499" s="106">
        <v>1623016.81</v>
      </c>
      <c r="I499" s="106"/>
      <c r="J499" s="106"/>
      <c r="K499" s="106"/>
      <c r="L499" s="106"/>
      <c r="M499" s="106"/>
      <c r="N499" s="106"/>
      <c r="O499" s="106">
        <v>1623016.81</v>
      </c>
      <c r="P499" s="106"/>
      <c r="Q499" s="106"/>
      <c r="R499" s="106"/>
      <c r="S499" s="106">
        <v>584045.68999999994</v>
      </c>
      <c r="T499" s="106"/>
      <c r="U499" s="106">
        <v>584045.68999999994</v>
      </c>
      <c r="V499" s="106"/>
      <c r="W499" s="106"/>
      <c r="X499" s="106"/>
      <c r="Y499" s="106"/>
      <c r="Z499" s="106"/>
      <c r="AA499" s="106"/>
      <c r="AB499" s="106">
        <v>584045.68999999994</v>
      </c>
      <c r="AC499" s="106"/>
      <c r="AD499" s="126"/>
      <c r="AE499" s="107"/>
      <c r="AF499" s="119"/>
      <c r="AG499" s="103" t="s">
        <v>499</v>
      </c>
    </row>
    <row r="500" spans="1:34" s="104" customFormat="1" ht="11.25" x14ac:dyDescent="0.2">
      <c r="A500" s="105" t="s">
        <v>17</v>
      </c>
      <c r="B500" s="357" t="s">
        <v>501</v>
      </c>
      <c r="C500" s="358"/>
      <c r="D500" s="359"/>
      <c r="E500" s="180" t="s">
        <v>125</v>
      </c>
      <c r="F500" s="106">
        <v>1623016.81</v>
      </c>
      <c r="G500" s="106"/>
      <c r="H500" s="106">
        <v>1623016.81</v>
      </c>
      <c r="I500" s="106"/>
      <c r="J500" s="106"/>
      <c r="K500" s="106"/>
      <c r="L500" s="106"/>
      <c r="M500" s="106"/>
      <c r="N500" s="106"/>
      <c r="O500" s="106">
        <v>1623016.81</v>
      </c>
      <c r="P500" s="106"/>
      <c r="Q500" s="106"/>
      <c r="R500" s="106"/>
      <c r="S500" s="106">
        <v>584045.68999999994</v>
      </c>
      <c r="T500" s="106"/>
      <c r="U500" s="106">
        <v>584045.68999999994</v>
      </c>
      <c r="V500" s="106"/>
      <c r="W500" s="106"/>
      <c r="X500" s="106"/>
      <c r="Y500" s="106"/>
      <c r="Z500" s="106"/>
      <c r="AA500" s="106"/>
      <c r="AB500" s="106">
        <v>584045.68999999994</v>
      </c>
      <c r="AC500" s="106"/>
      <c r="AD500" s="126"/>
      <c r="AE500" s="107"/>
      <c r="AF500" s="119"/>
      <c r="AG500" s="103" t="s">
        <v>502</v>
      </c>
    </row>
    <row r="501" spans="1:34" s="104" customFormat="1" ht="11.25" x14ac:dyDescent="0.2">
      <c r="A501" s="105" t="s">
        <v>17</v>
      </c>
      <c r="B501" s="357" t="s">
        <v>501</v>
      </c>
      <c r="C501" s="358"/>
      <c r="D501" s="359"/>
      <c r="E501" s="180" t="s">
        <v>27</v>
      </c>
      <c r="F501" s="106">
        <v>1623016.81</v>
      </c>
      <c r="G501" s="106"/>
      <c r="H501" s="106">
        <v>1623016.81</v>
      </c>
      <c r="I501" s="106"/>
      <c r="J501" s="106"/>
      <c r="K501" s="106"/>
      <c r="L501" s="106"/>
      <c r="M501" s="106"/>
      <c r="N501" s="106"/>
      <c r="O501" s="106">
        <v>1623016.81</v>
      </c>
      <c r="P501" s="106"/>
      <c r="Q501" s="106"/>
      <c r="R501" s="106"/>
      <c r="S501" s="106">
        <v>584045.68999999994</v>
      </c>
      <c r="T501" s="106"/>
      <c r="U501" s="106">
        <v>584045.68999999994</v>
      </c>
      <c r="V501" s="106"/>
      <c r="W501" s="106"/>
      <c r="X501" s="106"/>
      <c r="Y501" s="106"/>
      <c r="Z501" s="106"/>
      <c r="AA501" s="106"/>
      <c r="AB501" s="106">
        <v>584045.68999999994</v>
      </c>
      <c r="AC501" s="106"/>
      <c r="AD501" s="126"/>
      <c r="AE501" s="107"/>
      <c r="AF501" s="119"/>
      <c r="AG501" s="103" t="s">
        <v>504</v>
      </c>
    </row>
    <row r="502" spans="1:34" s="104" customFormat="1" ht="11.25" x14ac:dyDescent="0.2">
      <c r="A502" s="110" t="s">
        <v>17</v>
      </c>
      <c r="B502" s="360" t="s">
        <v>501</v>
      </c>
      <c r="C502" s="361"/>
      <c r="D502" s="362"/>
      <c r="E502" s="181" t="s">
        <v>506</v>
      </c>
      <c r="F502" s="106">
        <v>1623016.81</v>
      </c>
      <c r="G502" s="111"/>
      <c r="H502" s="106">
        <v>1623016.81</v>
      </c>
      <c r="I502" s="111"/>
      <c r="J502" s="112"/>
      <c r="K502" s="112"/>
      <c r="L502" s="112"/>
      <c r="M502" s="112"/>
      <c r="N502" s="112"/>
      <c r="O502" s="112">
        <v>1623016.81</v>
      </c>
      <c r="P502" s="112"/>
      <c r="Q502" s="112"/>
      <c r="R502" s="112"/>
      <c r="S502" s="106">
        <v>584045.68999999994</v>
      </c>
      <c r="T502" s="111"/>
      <c r="U502" s="106">
        <v>584045.68999999994</v>
      </c>
      <c r="V502" s="111"/>
      <c r="W502" s="112"/>
      <c r="X502" s="112"/>
      <c r="Y502" s="112"/>
      <c r="Z502" s="112"/>
      <c r="AA502" s="112"/>
      <c r="AB502" s="112">
        <v>584045.68999999994</v>
      </c>
      <c r="AC502" s="112"/>
      <c r="AD502" s="128"/>
      <c r="AE502" s="113"/>
      <c r="AF502" s="161" t="str">
        <f>B502&amp;E502</f>
        <v>00013010000000000730</v>
      </c>
      <c r="AG502" s="103" t="str">
        <f>B502&amp;E502</f>
        <v>00013010000000000730</v>
      </c>
    </row>
    <row r="503" spans="1:34" s="104" customFormat="1" ht="11.25" x14ac:dyDescent="0.2">
      <c r="A503" s="105" t="s">
        <v>17</v>
      </c>
      <c r="B503" s="357" t="s">
        <v>508</v>
      </c>
      <c r="C503" s="358"/>
      <c r="D503" s="359"/>
      <c r="E503" s="180" t="s">
        <v>125</v>
      </c>
      <c r="F503" s="106">
        <v>0</v>
      </c>
      <c r="G503" s="106"/>
      <c r="H503" s="106">
        <v>0</v>
      </c>
      <c r="I503" s="106">
        <v>21119800</v>
      </c>
      <c r="J503" s="106"/>
      <c r="K503" s="106"/>
      <c r="L503" s="106"/>
      <c r="M503" s="106"/>
      <c r="N503" s="106"/>
      <c r="O503" s="106">
        <v>21119800</v>
      </c>
      <c r="P503" s="106"/>
      <c r="Q503" s="106"/>
      <c r="R503" s="106"/>
      <c r="S503" s="106">
        <v>0</v>
      </c>
      <c r="T503" s="106"/>
      <c r="U503" s="106">
        <v>0</v>
      </c>
      <c r="V503" s="106">
        <v>9461700</v>
      </c>
      <c r="W503" s="106"/>
      <c r="X503" s="106"/>
      <c r="Y503" s="106"/>
      <c r="Z503" s="106"/>
      <c r="AA503" s="106"/>
      <c r="AB503" s="106">
        <v>9461700</v>
      </c>
      <c r="AC503" s="106"/>
      <c r="AD503" s="126"/>
      <c r="AE503" s="107"/>
      <c r="AF503" s="119"/>
      <c r="AG503" s="103" t="s">
        <v>509</v>
      </c>
    </row>
    <row r="504" spans="1:34" s="104" customFormat="1" ht="11.25" x14ac:dyDescent="0.2">
      <c r="A504" s="105" t="s">
        <v>17</v>
      </c>
      <c r="B504" s="357" t="s">
        <v>511</v>
      </c>
      <c r="C504" s="358"/>
      <c r="D504" s="359"/>
      <c r="E504" s="180" t="s">
        <v>125</v>
      </c>
      <c r="F504" s="106">
        <v>0</v>
      </c>
      <c r="G504" s="106"/>
      <c r="H504" s="106">
        <v>0</v>
      </c>
      <c r="I504" s="106">
        <v>21119800</v>
      </c>
      <c r="J504" s="106"/>
      <c r="K504" s="106"/>
      <c r="L504" s="106"/>
      <c r="M504" s="106"/>
      <c r="N504" s="106"/>
      <c r="O504" s="106">
        <v>21119800</v>
      </c>
      <c r="P504" s="106"/>
      <c r="Q504" s="106"/>
      <c r="R504" s="106"/>
      <c r="S504" s="106">
        <v>0</v>
      </c>
      <c r="T504" s="106"/>
      <c r="U504" s="106">
        <v>0</v>
      </c>
      <c r="V504" s="106">
        <v>9461700</v>
      </c>
      <c r="W504" s="106"/>
      <c r="X504" s="106"/>
      <c r="Y504" s="106"/>
      <c r="Z504" s="106"/>
      <c r="AA504" s="106"/>
      <c r="AB504" s="106">
        <v>9461700</v>
      </c>
      <c r="AC504" s="106"/>
      <c r="AD504" s="126"/>
      <c r="AE504" s="107"/>
      <c r="AF504" s="119"/>
      <c r="AG504" s="103" t="s">
        <v>512</v>
      </c>
    </row>
    <row r="505" spans="1:34" s="104" customFormat="1" ht="11.25" x14ac:dyDescent="0.2">
      <c r="A505" s="105" t="s">
        <v>17</v>
      </c>
      <c r="B505" s="357" t="s">
        <v>511</v>
      </c>
      <c r="C505" s="358"/>
      <c r="D505" s="359"/>
      <c r="E505" s="180" t="s">
        <v>22</v>
      </c>
      <c r="F505" s="106">
        <v>0</v>
      </c>
      <c r="G505" s="106"/>
      <c r="H505" s="106">
        <v>0</v>
      </c>
      <c r="I505" s="106">
        <v>21119800</v>
      </c>
      <c r="J505" s="106"/>
      <c r="K505" s="106"/>
      <c r="L505" s="106"/>
      <c r="M505" s="106"/>
      <c r="N505" s="106"/>
      <c r="O505" s="106">
        <v>21119800</v>
      </c>
      <c r="P505" s="106"/>
      <c r="Q505" s="106"/>
      <c r="R505" s="106"/>
      <c r="S505" s="106">
        <v>0</v>
      </c>
      <c r="T505" s="106"/>
      <c r="U505" s="106">
        <v>0</v>
      </c>
      <c r="V505" s="106">
        <v>9461700</v>
      </c>
      <c r="W505" s="106"/>
      <c r="X505" s="106"/>
      <c r="Y505" s="106"/>
      <c r="Z505" s="106"/>
      <c r="AA505" s="106"/>
      <c r="AB505" s="106">
        <v>9461700</v>
      </c>
      <c r="AC505" s="106"/>
      <c r="AD505" s="126"/>
      <c r="AE505" s="107"/>
      <c r="AF505" s="119"/>
      <c r="AG505" s="103" t="s">
        <v>513</v>
      </c>
    </row>
    <row r="506" spans="1:34" s="104" customFormat="1" ht="11.25" x14ac:dyDescent="0.2">
      <c r="A506" s="105" t="s">
        <v>17</v>
      </c>
      <c r="B506" s="357" t="s">
        <v>511</v>
      </c>
      <c r="C506" s="358"/>
      <c r="D506" s="359"/>
      <c r="E506" s="180" t="s">
        <v>515</v>
      </c>
      <c r="F506" s="106">
        <v>0</v>
      </c>
      <c r="G506" s="106"/>
      <c r="H506" s="106">
        <v>0</v>
      </c>
      <c r="I506" s="106">
        <v>21119800</v>
      </c>
      <c r="J506" s="106"/>
      <c r="K506" s="106"/>
      <c r="L506" s="106"/>
      <c r="M506" s="106"/>
      <c r="N506" s="106"/>
      <c r="O506" s="106">
        <v>21119800</v>
      </c>
      <c r="P506" s="106"/>
      <c r="Q506" s="106"/>
      <c r="R506" s="106"/>
      <c r="S506" s="106">
        <v>0</v>
      </c>
      <c r="T506" s="106"/>
      <c r="U506" s="106">
        <v>0</v>
      </c>
      <c r="V506" s="106">
        <v>9461700</v>
      </c>
      <c r="W506" s="106"/>
      <c r="X506" s="106"/>
      <c r="Y506" s="106"/>
      <c r="Z506" s="106"/>
      <c r="AA506" s="106"/>
      <c r="AB506" s="106">
        <v>9461700</v>
      </c>
      <c r="AC506" s="106"/>
      <c r="AD506" s="126"/>
      <c r="AE506" s="107"/>
      <c r="AF506" s="119"/>
      <c r="AG506" s="103" t="s">
        <v>516</v>
      </c>
    </row>
    <row r="507" spans="1:34" s="104" customFormat="1" ht="11.25" x14ac:dyDescent="0.2">
      <c r="A507" s="110" t="s">
        <v>17</v>
      </c>
      <c r="B507" s="360" t="s">
        <v>511</v>
      </c>
      <c r="C507" s="361"/>
      <c r="D507" s="362"/>
      <c r="E507" s="181" t="s">
        <v>518</v>
      </c>
      <c r="F507" s="106">
        <v>0</v>
      </c>
      <c r="G507" s="111"/>
      <c r="H507" s="106">
        <v>0</v>
      </c>
      <c r="I507" s="111">
        <v>21119800</v>
      </c>
      <c r="J507" s="112"/>
      <c r="K507" s="112"/>
      <c r="L507" s="112"/>
      <c r="M507" s="112"/>
      <c r="N507" s="112"/>
      <c r="O507" s="112">
        <v>21119800</v>
      </c>
      <c r="P507" s="112"/>
      <c r="Q507" s="112"/>
      <c r="R507" s="112"/>
      <c r="S507" s="106">
        <v>0</v>
      </c>
      <c r="T507" s="111"/>
      <c r="U507" s="106">
        <v>0</v>
      </c>
      <c r="V507" s="111">
        <v>9461700</v>
      </c>
      <c r="W507" s="112"/>
      <c r="X507" s="112"/>
      <c r="Y507" s="112"/>
      <c r="Z507" s="112"/>
      <c r="AA507" s="112"/>
      <c r="AB507" s="112">
        <v>9461700</v>
      </c>
      <c r="AC507" s="112"/>
      <c r="AD507" s="128"/>
      <c r="AE507" s="113"/>
      <c r="AF507" s="161" t="str">
        <f>B507&amp;E507</f>
        <v>00014010000000000511</v>
      </c>
      <c r="AG507" s="103" t="str">
        <f>B507&amp;E507</f>
        <v>00014010000000000511</v>
      </c>
    </row>
    <row r="508" spans="1:34" s="60" customFormat="1" ht="15.75" customHeight="1" thickBot="1" x14ac:dyDescent="0.25">
      <c r="A508" s="90">
        <v>450</v>
      </c>
      <c r="B508" s="385" t="s">
        <v>68</v>
      </c>
      <c r="C508" s="386"/>
      <c r="D508" s="386"/>
      <c r="E508" s="387"/>
      <c r="F508" s="91">
        <v>-35841628.18</v>
      </c>
      <c r="G508" s="91">
        <v>0</v>
      </c>
      <c r="H508" s="91">
        <v>-35841628.18</v>
      </c>
      <c r="I508" s="91">
        <v>0</v>
      </c>
      <c r="J508" s="91">
        <v>0</v>
      </c>
      <c r="K508" s="91">
        <v>0</v>
      </c>
      <c r="L508" s="91">
        <v>0</v>
      </c>
      <c r="M508" s="91">
        <v>0</v>
      </c>
      <c r="N508" s="91">
        <v>0</v>
      </c>
      <c r="O508" s="91">
        <v>-26643544.030000001</v>
      </c>
      <c r="P508" s="91">
        <v>-7289962.8600000003</v>
      </c>
      <c r="Q508" s="91">
        <v>-1908121.29</v>
      </c>
      <c r="R508" s="91">
        <v>0</v>
      </c>
      <c r="S508" s="134">
        <v>-12823040.1</v>
      </c>
      <c r="T508" s="91">
        <v>0</v>
      </c>
      <c r="U508" s="91">
        <v>-12823040.1</v>
      </c>
      <c r="V508" s="91">
        <v>0</v>
      </c>
      <c r="W508" s="91">
        <v>0</v>
      </c>
      <c r="X508" s="91">
        <v>0</v>
      </c>
      <c r="Y508" s="91">
        <v>0</v>
      </c>
      <c r="Z508" s="91">
        <v>0</v>
      </c>
      <c r="AA508" s="91">
        <v>0</v>
      </c>
      <c r="AB508" s="91">
        <v>-10697442.119999999</v>
      </c>
      <c r="AC508" s="91">
        <v>-152568.46</v>
      </c>
      <c r="AD508" s="129">
        <v>-1973029.52</v>
      </c>
      <c r="AE508" s="92">
        <v>0</v>
      </c>
      <c r="AF508" s="64"/>
      <c r="AG508" s="64"/>
      <c r="AH508" s="64"/>
    </row>
    <row r="509" spans="1:34" ht="15.75" thickBot="1" x14ac:dyDescent="0.3">
      <c r="A509" s="418" t="s">
        <v>861</v>
      </c>
      <c r="B509" s="418"/>
      <c r="C509" s="418"/>
      <c r="D509" s="418"/>
      <c r="E509" s="418"/>
      <c r="F509" s="141"/>
      <c r="G509" s="141"/>
      <c r="H509" s="141"/>
      <c r="I509" s="141"/>
      <c r="J509" s="141"/>
      <c r="K509" s="43"/>
      <c r="L509" s="43"/>
      <c r="M509" s="43"/>
      <c r="N509" s="43"/>
      <c r="O509" s="43"/>
      <c r="P509" s="43"/>
      <c r="Q509" s="43"/>
      <c r="R509" s="150"/>
      <c r="S509" s="43"/>
      <c r="T509" s="43"/>
      <c r="U509" s="43"/>
      <c r="V509" s="43"/>
      <c r="W509" s="43"/>
      <c r="X509" s="20"/>
      <c r="Y509" s="20"/>
      <c r="Z509" s="20"/>
      <c r="AA509" s="20"/>
      <c r="AB509" s="20"/>
      <c r="AC509" s="149"/>
      <c r="AD509" s="149"/>
      <c r="AE509" s="150"/>
      <c r="AF509" s="9"/>
      <c r="AG509" s="53"/>
      <c r="AH509" s="9"/>
    </row>
    <row r="510" spans="1:34" s="60" customFormat="1" ht="11.25" x14ac:dyDescent="0.2">
      <c r="A510" s="57" t="s">
        <v>22</v>
      </c>
      <c r="B510" s="367" t="s">
        <v>68</v>
      </c>
      <c r="C510" s="368"/>
      <c r="D510" s="368"/>
      <c r="E510" s="369"/>
      <c r="F510" s="62">
        <v>35841628.18</v>
      </c>
      <c r="G510" s="62">
        <v>0</v>
      </c>
      <c r="H510" s="62">
        <v>35841628.18</v>
      </c>
      <c r="I510" s="62">
        <v>0</v>
      </c>
      <c r="J510" s="62">
        <v>0</v>
      </c>
      <c r="K510" s="62">
        <v>0</v>
      </c>
      <c r="L510" s="62">
        <v>0</v>
      </c>
      <c r="M510" s="62">
        <v>0</v>
      </c>
      <c r="N510" s="62">
        <v>0</v>
      </c>
      <c r="O510" s="62">
        <v>26643544.030000001</v>
      </c>
      <c r="P510" s="62">
        <v>7289962.8600000003</v>
      </c>
      <c r="Q510" s="62">
        <v>1908121.29</v>
      </c>
      <c r="R510" s="62">
        <v>0</v>
      </c>
      <c r="S510" s="133">
        <v>12823040.1</v>
      </c>
      <c r="T510" s="62">
        <v>0</v>
      </c>
      <c r="U510" s="62">
        <v>12823040.1</v>
      </c>
      <c r="V510" s="62">
        <v>0</v>
      </c>
      <c r="W510" s="62">
        <v>0</v>
      </c>
      <c r="X510" s="62">
        <v>0</v>
      </c>
      <c r="Y510" s="62">
        <v>0</v>
      </c>
      <c r="Z510" s="62">
        <v>0</v>
      </c>
      <c r="AA510" s="62">
        <v>0</v>
      </c>
      <c r="AB510" s="62">
        <v>10697442.119999999</v>
      </c>
      <c r="AC510" s="62">
        <v>152568.46</v>
      </c>
      <c r="AD510" s="62">
        <v>1973029.52</v>
      </c>
      <c r="AE510" s="59">
        <v>0</v>
      </c>
    </row>
    <row r="511" spans="1:34" s="60" customFormat="1" ht="11.25" x14ac:dyDescent="0.2">
      <c r="A511" s="66"/>
      <c r="B511" s="346" t="s">
        <v>68</v>
      </c>
      <c r="C511" s="347"/>
      <c r="D511" s="347"/>
      <c r="E511" s="348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8"/>
      <c r="T511" s="67"/>
      <c r="U511" s="67"/>
      <c r="V511" s="67"/>
      <c r="W511" s="67"/>
      <c r="X511" s="68"/>
      <c r="Y511" s="69"/>
      <c r="Z511" s="69"/>
      <c r="AA511" s="69"/>
      <c r="AB511" s="69"/>
      <c r="AC511" s="69"/>
      <c r="AD511" s="69"/>
      <c r="AE511" s="70"/>
    </row>
    <row r="512" spans="1:34" s="60" customFormat="1" ht="11.25" x14ac:dyDescent="0.2">
      <c r="A512" s="72" t="s">
        <v>24</v>
      </c>
      <c r="B512" s="349"/>
      <c r="C512" s="350"/>
      <c r="D512" s="350"/>
      <c r="E512" s="351"/>
      <c r="F512" s="73">
        <v>9114201.5600000005</v>
      </c>
      <c r="G512" s="73">
        <v>0</v>
      </c>
      <c r="H512" s="73">
        <v>9114201.5600000005</v>
      </c>
      <c r="I512" s="73">
        <v>0</v>
      </c>
      <c r="J512" s="73">
        <v>0</v>
      </c>
      <c r="K512" s="73">
        <v>0</v>
      </c>
      <c r="L512" s="73">
        <v>0</v>
      </c>
      <c r="M512" s="73">
        <v>0</v>
      </c>
      <c r="N512" s="73">
        <v>0</v>
      </c>
      <c r="O512" s="73">
        <v>9114201.5600000005</v>
      </c>
      <c r="P512" s="73">
        <v>0</v>
      </c>
      <c r="Q512" s="73">
        <v>0</v>
      </c>
      <c r="R512" s="73">
        <v>0</v>
      </c>
      <c r="S512" s="73">
        <v>9843900</v>
      </c>
      <c r="T512" s="73">
        <v>0</v>
      </c>
      <c r="U512" s="73">
        <v>9843900</v>
      </c>
      <c r="V512" s="73">
        <v>0</v>
      </c>
      <c r="W512" s="73">
        <v>0</v>
      </c>
      <c r="X512" s="73">
        <v>0</v>
      </c>
      <c r="Y512" s="73">
        <v>0</v>
      </c>
      <c r="Z512" s="73">
        <v>0</v>
      </c>
      <c r="AA512" s="73">
        <v>0</v>
      </c>
      <c r="AB512" s="73">
        <v>9843900</v>
      </c>
      <c r="AC512" s="73">
        <v>0</v>
      </c>
      <c r="AD512" s="130">
        <v>0</v>
      </c>
      <c r="AE512" s="74">
        <v>0</v>
      </c>
    </row>
    <row r="513" spans="1:33" s="104" customFormat="1" ht="11.25" x14ac:dyDescent="0.2">
      <c r="A513" s="105" t="s">
        <v>24</v>
      </c>
      <c r="B513" s="357" t="s">
        <v>63</v>
      </c>
      <c r="C513" s="363"/>
      <c r="D513" s="363"/>
      <c r="E513" s="364"/>
      <c r="F513" s="106">
        <v>9114201.5600000005</v>
      </c>
      <c r="G513" s="106"/>
      <c r="H513" s="106">
        <v>9114201.5600000005</v>
      </c>
      <c r="I513" s="106"/>
      <c r="J513" s="106"/>
      <c r="K513" s="106"/>
      <c r="L513" s="106"/>
      <c r="M513" s="106"/>
      <c r="N513" s="106"/>
      <c r="O513" s="106">
        <v>9114201.5600000005</v>
      </c>
      <c r="P513" s="106"/>
      <c r="Q513" s="106"/>
      <c r="R513" s="106"/>
      <c r="S513" s="106">
        <v>9843900</v>
      </c>
      <c r="T513" s="106"/>
      <c r="U513" s="106">
        <v>9843900</v>
      </c>
      <c r="V513" s="106"/>
      <c r="W513" s="106"/>
      <c r="X513" s="106"/>
      <c r="Y513" s="106"/>
      <c r="Z513" s="106"/>
      <c r="AA513" s="106"/>
      <c r="AB513" s="106">
        <v>9843900</v>
      </c>
      <c r="AC513" s="106"/>
      <c r="AD513" s="126"/>
      <c r="AE513" s="107"/>
      <c r="AF513" s="102" t="str">
        <f t="shared" ref="AF513:AF524" si="6">"" &amp; B513</f>
        <v>00001000000000000000</v>
      </c>
      <c r="AG513" s="103"/>
    </row>
    <row r="514" spans="1:33" s="104" customFormat="1" ht="11.25" x14ac:dyDescent="0.2">
      <c r="A514" s="105" t="s">
        <v>24</v>
      </c>
      <c r="B514" s="357" t="s">
        <v>101</v>
      </c>
      <c r="C514" s="363"/>
      <c r="D514" s="363"/>
      <c r="E514" s="364"/>
      <c r="F514" s="106">
        <v>11803501.560000001</v>
      </c>
      <c r="G514" s="106"/>
      <c r="H514" s="106">
        <v>11803501.560000001</v>
      </c>
      <c r="I514" s="106"/>
      <c r="J514" s="106"/>
      <c r="K514" s="106"/>
      <c r="L514" s="106"/>
      <c r="M514" s="106"/>
      <c r="N514" s="106"/>
      <c r="O514" s="106">
        <v>11803501.560000001</v>
      </c>
      <c r="P514" s="106"/>
      <c r="Q514" s="106"/>
      <c r="R514" s="106"/>
      <c r="S514" s="106">
        <v>9596000</v>
      </c>
      <c r="T514" s="106"/>
      <c r="U514" s="106">
        <v>9596000</v>
      </c>
      <c r="V514" s="106"/>
      <c r="W514" s="106"/>
      <c r="X514" s="106"/>
      <c r="Y514" s="106"/>
      <c r="Z514" s="106"/>
      <c r="AA514" s="106"/>
      <c r="AB514" s="106">
        <v>9596000</v>
      </c>
      <c r="AC514" s="106"/>
      <c r="AD514" s="126"/>
      <c r="AE514" s="107"/>
      <c r="AF514" s="102" t="str">
        <f t="shared" si="6"/>
        <v>00001020000000000000</v>
      </c>
      <c r="AG514" s="103"/>
    </row>
    <row r="515" spans="1:33" s="104" customFormat="1" ht="11.25" x14ac:dyDescent="0.2">
      <c r="A515" s="105" t="s">
        <v>24</v>
      </c>
      <c r="B515" s="357" t="s">
        <v>103</v>
      </c>
      <c r="C515" s="363"/>
      <c r="D515" s="363"/>
      <c r="E515" s="364"/>
      <c r="F515" s="106">
        <v>24528501.559999999</v>
      </c>
      <c r="G515" s="106"/>
      <c r="H515" s="106">
        <v>24528501.559999999</v>
      </c>
      <c r="I515" s="106"/>
      <c r="J515" s="106"/>
      <c r="K515" s="106"/>
      <c r="L515" s="106"/>
      <c r="M515" s="106"/>
      <c r="N515" s="106"/>
      <c r="O515" s="106">
        <v>24528501.559999999</v>
      </c>
      <c r="P515" s="106"/>
      <c r="Q515" s="106"/>
      <c r="R515" s="106"/>
      <c r="S515" s="106">
        <v>19621000</v>
      </c>
      <c r="T515" s="106"/>
      <c r="U515" s="106">
        <v>19621000</v>
      </c>
      <c r="V515" s="106"/>
      <c r="W515" s="106"/>
      <c r="X515" s="106"/>
      <c r="Y515" s="106"/>
      <c r="Z515" s="106"/>
      <c r="AA515" s="106"/>
      <c r="AB515" s="106">
        <v>19621000</v>
      </c>
      <c r="AC515" s="106"/>
      <c r="AD515" s="126"/>
      <c r="AE515" s="107"/>
      <c r="AF515" s="102" t="str">
        <f t="shared" si="6"/>
        <v>00001020000000000700</v>
      </c>
      <c r="AG515" s="103"/>
    </row>
    <row r="516" spans="1:33" s="104" customFormat="1" ht="11.25" x14ac:dyDescent="0.2">
      <c r="A516" s="105" t="s">
        <v>24</v>
      </c>
      <c r="B516" s="357" t="s">
        <v>105</v>
      </c>
      <c r="C516" s="363"/>
      <c r="D516" s="363"/>
      <c r="E516" s="364"/>
      <c r="F516" s="106">
        <v>-12725000</v>
      </c>
      <c r="G516" s="106"/>
      <c r="H516" s="106">
        <v>-12725000</v>
      </c>
      <c r="I516" s="106"/>
      <c r="J516" s="106"/>
      <c r="K516" s="106"/>
      <c r="L516" s="106"/>
      <c r="M516" s="106"/>
      <c r="N516" s="106"/>
      <c r="O516" s="106">
        <v>-12725000</v>
      </c>
      <c r="P516" s="106"/>
      <c r="Q516" s="106"/>
      <c r="R516" s="106"/>
      <c r="S516" s="106">
        <v>-10025000</v>
      </c>
      <c r="T516" s="106"/>
      <c r="U516" s="106">
        <v>-10025000</v>
      </c>
      <c r="V516" s="106"/>
      <c r="W516" s="106"/>
      <c r="X516" s="106"/>
      <c r="Y516" s="106"/>
      <c r="Z516" s="106"/>
      <c r="AA516" s="106"/>
      <c r="AB516" s="106">
        <v>-10025000</v>
      </c>
      <c r="AC516" s="106"/>
      <c r="AD516" s="126"/>
      <c r="AE516" s="107"/>
      <c r="AF516" s="102" t="str">
        <f t="shared" si="6"/>
        <v>00001020000000000800</v>
      </c>
      <c r="AG516" s="103"/>
    </row>
    <row r="517" spans="1:33" s="104" customFormat="1" ht="11.25" x14ac:dyDescent="0.2">
      <c r="A517" s="116" t="s">
        <v>24</v>
      </c>
      <c r="B517" s="397" t="s">
        <v>107</v>
      </c>
      <c r="C517" s="398"/>
      <c r="D517" s="398"/>
      <c r="E517" s="399"/>
      <c r="F517" s="106">
        <v>24528501.559999999</v>
      </c>
      <c r="G517" s="111"/>
      <c r="H517" s="106">
        <v>24528501.559999999</v>
      </c>
      <c r="I517" s="111"/>
      <c r="J517" s="96"/>
      <c r="K517" s="96"/>
      <c r="L517" s="96"/>
      <c r="M517" s="96"/>
      <c r="N517" s="96"/>
      <c r="O517" s="96">
        <v>24528501.559999999</v>
      </c>
      <c r="P517" s="96"/>
      <c r="Q517" s="96"/>
      <c r="R517" s="96"/>
      <c r="S517" s="106">
        <v>19621000</v>
      </c>
      <c r="T517" s="111"/>
      <c r="U517" s="106">
        <v>19621000</v>
      </c>
      <c r="V517" s="111"/>
      <c r="W517" s="96"/>
      <c r="X517" s="96"/>
      <c r="Y517" s="96"/>
      <c r="Z517" s="96"/>
      <c r="AA517" s="96"/>
      <c r="AB517" s="96">
        <v>19621000</v>
      </c>
      <c r="AC517" s="96"/>
      <c r="AD517" s="97"/>
      <c r="AE517" s="98"/>
      <c r="AF517" s="102" t="str">
        <f t="shared" si="6"/>
        <v>00001020000050000710</v>
      </c>
      <c r="AG517" s="103"/>
    </row>
    <row r="518" spans="1:33" s="104" customFormat="1" ht="11.25" x14ac:dyDescent="0.2">
      <c r="A518" s="116" t="s">
        <v>24</v>
      </c>
      <c r="B518" s="397" t="s">
        <v>109</v>
      </c>
      <c r="C518" s="398"/>
      <c r="D518" s="398"/>
      <c r="E518" s="399"/>
      <c r="F518" s="106">
        <v>-12725000</v>
      </c>
      <c r="G518" s="111"/>
      <c r="H518" s="106">
        <v>-12725000</v>
      </c>
      <c r="I518" s="111"/>
      <c r="J518" s="96"/>
      <c r="K518" s="96"/>
      <c r="L518" s="96"/>
      <c r="M518" s="96"/>
      <c r="N518" s="96"/>
      <c r="O518" s="96">
        <v>-12725000</v>
      </c>
      <c r="P518" s="96"/>
      <c r="Q518" s="96"/>
      <c r="R518" s="96"/>
      <c r="S518" s="106">
        <v>-10025000</v>
      </c>
      <c r="T518" s="111"/>
      <c r="U518" s="106">
        <v>-10025000</v>
      </c>
      <c r="V518" s="111"/>
      <c r="W518" s="96"/>
      <c r="X518" s="96"/>
      <c r="Y518" s="96"/>
      <c r="Z518" s="96"/>
      <c r="AA518" s="96"/>
      <c r="AB518" s="96">
        <v>-10025000</v>
      </c>
      <c r="AC518" s="96"/>
      <c r="AD518" s="97"/>
      <c r="AE518" s="98"/>
      <c r="AF518" s="102" t="str">
        <f t="shared" si="6"/>
        <v>00001020000050000810</v>
      </c>
      <c r="AG518" s="103"/>
    </row>
    <row r="519" spans="1:33" s="104" customFormat="1" ht="11.25" x14ac:dyDescent="0.2">
      <c r="A519" s="105" t="s">
        <v>24</v>
      </c>
      <c r="B519" s="357" t="s">
        <v>111</v>
      </c>
      <c r="C519" s="363"/>
      <c r="D519" s="363"/>
      <c r="E519" s="364"/>
      <c r="F519" s="106">
        <v>-2689300</v>
      </c>
      <c r="G519" s="106"/>
      <c r="H519" s="106">
        <v>-2689300</v>
      </c>
      <c r="I519" s="106"/>
      <c r="J519" s="106"/>
      <c r="K519" s="106"/>
      <c r="L519" s="106"/>
      <c r="M519" s="106"/>
      <c r="N519" s="106"/>
      <c r="O519" s="106">
        <v>-2689300</v>
      </c>
      <c r="P519" s="106"/>
      <c r="Q519" s="106"/>
      <c r="R519" s="106"/>
      <c r="S519" s="106">
        <v>247900</v>
      </c>
      <c r="T519" s="106"/>
      <c r="U519" s="106">
        <v>247900</v>
      </c>
      <c r="V519" s="106"/>
      <c r="W519" s="106"/>
      <c r="X519" s="106"/>
      <c r="Y519" s="106"/>
      <c r="Z519" s="106"/>
      <c r="AA519" s="106"/>
      <c r="AB519" s="106">
        <v>247900</v>
      </c>
      <c r="AC519" s="106"/>
      <c r="AD519" s="126"/>
      <c r="AE519" s="107"/>
      <c r="AF519" s="102" t="str">
        <f t="shared" si="6"/>
        <v>00001030000000000000</v>
      </c>
      <c r="AG519" s="103"/>
    </row>
    <row r="520" spans="1:33" s="104" customFormat="1" ht="11.25" x14ac:dyDescent="0.2">
      <c r="A520" s="105" t="s">
        <v>24</v>
      </c>
      <c r="B520" s="357" t="s">
        <v>113</v>
      </c>
      <c r="C520" s="363"/>
      <c r="D520" s="363"/>
      <c r="E520" s="364"/>
      <c r="F520" s="106">
        <v>-2689300</v>
      </c>
      <c r="G520" s="106"/>
      <c r="H520" s="106">
        <v>-2689300</v>
      </c>
      <c r="I520" s="106"/>
      <c r="J520" s="106"/>
      <c r="K520" s="106"/>
      <c r="L520" s="106"/>
      <c r="M520" s="106"/>
      <c r="N520" s="106"/>
      <c r="O520" s="106">
        <v>-2689300</v>
      </c>
      <c r="P520" s="106"/>
      <c r="Q520" s="106"/>
      <c r="R520" s="106"/>
      <c r="S520" s="106">
        <v>247900</v>
      </c>
      <c r="T520" s="106"/>
      <c r="U520" s="106">
        <v>247900</v>
      </c>
      <c r="V520" s="106"/>
      <c r="W520" s="106"/>
      <c r="X520" s="106"/>
      <c r="Y520" s="106"/>
      <c r="Z520" s="106"/>
      <c r="AA520" s="106"/>
      <c r="AB520" s="106">
        <v>247900</v>
      </c>
      <c r="AC520" s="106"/>
      <c r="AD520" s="126"/>
      <c r="AE520" s="107"/>
      <c r="AF520" s="102" t="str">
        <f t="shared" si="6"/>
        <v>00001030100000000000</v>
      </c>
      <c r="AG520" s="103"/>
    </row>
    <row r="521" spans="1:33" s="104" customFormat="1" ht="11.25" x14ac:dyDescent="0.2">
      <c r="A521" s="105" t="s">
        <v>24</v>
      </c>
      <c r="B521" s="357" t="s">
        <v>115</v>
      </c>
      <c r="C521" s="363"/>
      <c r="D521" s="363"/>
      <c r="E521" s="364"/>
      <c r="F521" s="106">
        <v>5431900</v>
      </c>
      <c r="G521" s="106"/>
      <c r="H521" s="106">
        <v>5431900</v>
      </c>
      <c r="I521" s="106"/>
      <c r="J521" s="106"/>
      <c r="K521" s="106"/>
      <c r="L521" s="106"/>
      <c r="M521" s="106"/>
      <c r="N521" s="106"/>
      <c r="O521" s="106">
        <v>5431900</v>
      </c>
      <c r="P521" s="106"/>
      <c r="Q521" s="106"/>
      <c r="R521" s="106"/>
      <c r="S521" s="106">
        <v>5431900</v>
      </c>
      <c r="T521" s="106"/>
      <c r="U521" s="106">
        <v>5431900</v>
      </c>
      <c r="V521" s="106"/>
      <c r="W521" s="106"/>
      <c r="X521" s="106"/>
      <c r="Y521" s="106"/>
      <c r="Z521" s="106"/>
      <c r="AA521" s="106"/>
      <c r="AB521" s="106">
        <v>5431900</v>
      </c>
      <c r="AC521" s="106"/>
      <c r="AD521" s="126"/>
      <c r="AE521" s="107"/>
      <c r="AF521" s="102" t="str">
        <f t="shared" si="6"/>
        <v>00001030100000000700</v>
      </c>
      <c r="AG521" s="103"/>
    </row>
    <row r="522" spans="1:33" s="104" customFormat="1" ht="11.25" x14ac:dyDescent="0.2">
      <c r="A522" s="105" t="s">
        <v>24</v>
      </c>
      <c r="B522" s="357" t="s">
        <v>117</v>
      </c>
      <c r="C522" s="363"/>
      <c r="D522" s="363"/>
      <c r="E522" s="364"/>
      <c r="F522" s="106">
        <v>-8121200</v>
      </c>
      <c r="G522" s="106"/>
      <c r="H522" s="106">
        <v>-8121200</v>
      </c>
      <c r="I522" s="106"/>
      <c r="J522" s="106"/>
      <c r="K522" s="106"/>
      <c r="L522" s="106"/>
      <c r="M522" s="106"/>
      <c r="N522" s="106"/>
      <c r="O522" s="106">
        <v>-8121200</v>
      </c>
      <c r="P522" s="106"/>
      <c r="Q522" s="106"/>
      <c r="R522" s="106"/>
      <c r="S522" s="106">
        <v>-5184000</v>
      </c>
      <c r="T522" s="106"/>
      <c r="U522" s="106">
        <v>-5184000</v>
      </c>
      <c r="V522" s="106"/>
      <c r="W522" s="106"/>
      <c r="X522" s="106"/>
      <c r="Y522" s="106"/>
      <c r="Z522" s="106"/>
      <c r="AA522" s="106"/>
      <c r="AB522" s="106">
        <v>-5184000</v>
      </c>
      <c r="AC522" s="106"/>
      <c r="AD522" s="126"/>
      <c r="AE522" s="107"/>
      <c r="AF522" s="102" t="str">
        <f t="shared" si="6"/>
        <v>00001030100000000800</v>
      </c>
      <c r="AG522" s="103"/>
    </row>
    <row r="523" spans="1:33" s="104" customFormat="1" ht="11.25" x14ac:dyDescent="0.2">
      <c r="A523" s="116" t="s">
        <v>24</v>
      </c>
      <c r="B523" s="397" t="s">
        <v>119</v>
      </c>
      <c r="C523" s="398"/>
      <c r="D523" s="398"/>
      <c r="E523" s="399"/>
      <c r="F523" s="106">
        <v>5431900</v>
      </c>
      <c r="G523" s="111"/>
      <c r="H523" s="106">
        <v>5431900</v>
      </c>
      <c r="I523" s="111"/>
      <c r="J523" s="96"/>
      <c r="K523" s="96"/>
      <c r="L523" s="96"/>
      <c r="M523" s="96"/>
      <c r="N523" s="96"/>
      <c r="O523" s="96">
        <v>5431900</v>
      </c>
      <c r="P523" s="96"/>
      <c r="Q523" s="96"/>
      <c r="R523" s="96"/>
      <c r="S523" s="106">
        <v>5431900</v>
      </c>
      <c r="T523" s="111"/>
      <c r="U523" s="106">
        <v>5431900</v>
      </c>
      <c r="V523" s="111"/>
      <c r="W523" s="96"/>
      <c r="X523" s="96"/>
      <c r="Y523" s="96"/>
      <c r="Z523" s="96"/>
      <c r="AA523" s="96"/>
      <c r="AB523" s="96">
        <v>5431900</v>
      </c>
      <c r="AC523" s="96"/>
      <c r="AD523" s="97"/>
      <c r="AE523" s="98"/>
      <c r="AF523" s="102" t="str">
        <f t="shared" si="6"/>
        <v>00001030100050000710</v>
      </c>
      <c r="AG523" s="103"/>
    </row>
    <row r="524" spans="1:33" s="104" customFormat="1" ht="11.25" x14ac:dyDescent="0.2">
      <c r="A524" s="116" t="s">
        <v>24</v>
      </c>
      <c r="B524" s="397" t="s">
        <v>121</v>
      </c>
      <c r="C524" s="398"/>
      <c r="D524" s="398"/>
      <c r="E524" s="399"/>
      <c r="F524" s="106">
        <v>-8121200</v>
      </c>
      <c r="G524" s="111"/>
      <c r="H524" s="106">
        <v>-8121200</v>
      </c>
      <c r="I524" s="111"/>
      <c r="J524" s="96"/>
      <c r="K524" s="96"/>
      <c r="L524" s="96"/>
      <c r="M524" s="96"/>
      <c r="N524" s="96"/>
      <c r="O524" s="96">
        <v>-8121200</v>
      </c>
      <c r="P524" s="96"/>
      <c r="Q524" s="96"/>
      <c r="R524" s="96"/>
      <c r="S524" s="106">
        <v>-5184000</v>
      </c>
      <c r="T524" s="111"/>
      <c r="U524" s="106">
        <v>-5184000</v>
      </c>
      <c r="V524" s="111"/>
      <c r="W524" s="96"/>
      <c r="X524" s="96"/>
      <c r="Y524" s="96"/>
      <c r="Z524" s="96"/>
      <c r="AA524" s="96"/>
      <c r="AB524" s="96">
        <v>-5184000</v>
      </c>
      <c r="AC524" s="96"/>
      <c r="AD524" s="97"/>
      <c r="AE524" s="98"/>
      <c r="AF524" s="102" t="str">
        <f t="shared" si="6"/>
        <v>00001030100050000810</v>
      </c>
      <c r="AG524" s="103"/>
    </row>
    <row r="525" spans="1:33" s="60" customFormat="1" ht="11.25" x14ac:dyDescent="0.2">
      <c r="A525" s="76" t="s">
        <v>25</v>
      </c>
      <c r="B525" s="354" t="s">
        <v>68</v>
      </c>
      <c r="C525" s="355"/>
      <c r="D525" s="355"/>
      <c r="E525" s="356"/>
      <c r="F525" s="73">
        <v>0</v>
      </c>
      <c r="G525" s="73">
        <v>0</v>
      </c>
      <c r="H525" s="73">
        <v>0</v>
      </c>
      <c r="I525" s="73">
        <v>0</v>
      </c>
      <c r="J525" s="73">
        <v>0</v>
      </c>
      <c r="K525" s="73">
        <v>0</v>
      </c>
      <c r="L525" s="73">
        <v>0</v>
      </c>
      <c r="M525" s="73">
        <v>0</v>
      </c>
      <c r="N525" s="73">
        <v>0</v>
      </c>
      <c r="O525" s="73">
        <v>0</v>
      </c>
      <c r="P525" s="73">
        <v>0</v>
      </c>
      <c r="Q525" s="73">
        <v>0</v>
      </c>
      <c r="R525" s="73">
        <v>0</v>
      </c>
      <c r="S525" s="73">
        <v>0</v>
      </c>
      <c r="T525" s="73">
        <v>0</v>
      </c>
      <c r="U525" s="73">
        <v>0</v>
      </c>
      <c r="V525" s="73">
        <v>0</v>
      </c>
      <c r="W525" s="73">
        <v>0</v>
      </c>
      <c r="X525" s="73">
        <v>0</v>
      </c>
      <c r="Y525" s="73">
        <v>0</v>
      </c>
      <c r="Z525" s="73">
        <v>0</v>
      </c>
      <c r="AA525" s="73">
        <v>0</v>
      </c>
      <c r="AB525" s="73">
        <v>0</v>
      </c>
      <c r="AC525" s="73">
        <v>0</v>
      </c>
      <c r="AD525" s="130">
        <v>0</v>
      </c>
      <c r="AE525" s="74">
        <v>0</v>
      </c>
      <c r="AF525" s="120"/>
    </row>
    <row r="526" spans="1:33" s="104" customFormat="1" ht="11.25" x14ac:dyDescent="0.2">
      <c r="A526" s="166"/>
      <c r="B526" s="388"/>
      <c r="C526" s="389"/>
      <c r="D526" s="389"/>
      <c r="E526" s="390"/>
      <c r="F526" s="167"/>
      <c r="G526" s="168"/>
      <c r="H526" s="167"/>
      <c r="I526" s="168"/>
      <c r="J526" s="169"/>
      <c r="K526" s="169"/>
      <c r="L526" s="169"/>
      <c r="M526" s="169"/>
      <c r="N526" s="169"/>
      <c r="O526" s="169"/>
      <c r="P526" s="169"/>
      <c r="Q526" s="169"/>
      <c r="R526" s="169"/>
      <c r="S526" s="167"/>
      <c r="T526" s="168"/>
      <c r="U526" s="167"/>
      <c r="V526" s="168"/>
      <c r="W526" s="169"/>
      <c r="X526" s="169"/>
      <c r="Y526" s="169"/>
      <c r="Z526" s="169"/>
      <c r="AA526" s="169"/>
      <c r="AB526" s="169"/>
      <c r="AC526" s="169"/>
      <c r="AD526" s="172"/>
      <c r="AE526" s="173"/>
      <c r="AF526" s="174" t="str">
        <f>"" &amp; B526</f>
        <v/>
      </c>
      <c r="AG526" s="103"/>
    </row>
    <row r="527" spans="1:33" s="104" customFormat="1" ht="11.25" hidden="1" x14ac:dyDescent="0.2">
      <c r="A527" s="176"/>
      <c r="B527" s="342"/>
      <c r="C527" s="343"/>
      <c r="D527" s="343"/>
      <c r="E527" s="344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78"/>
      <c r="AE527" s="179"/>
      <c r="AF527" s="174" t="str">
        <f>"" &amp; B527</f>
        <v/>
      </c>
      <c r="AG527" s="103"/>
    </row>
    <row r="528" spans="1:33" s="60" customFormat="1" ht="11.25" x14ac:dyDescent="0.2">
      <c r="A528" s="78" t="s">
        <v>27</v>
      </c>
      <c r="B528" s="373" t="s">
        <v>63</v>
      </c>
      <c r="C528" s="374"/>
      <c r="D528" s="374"/>
      <c r="E528" s="375"/>
      <c r="F528" s="79">
        <v>26727426.620000001</v>
      </c>
      <c r="G528" s="79">
        <v>0</v>
      </c>
      <c r="H528" s="79">
        <v>26727426.620000001</v>
      </c>
      <c r="I528" s="79">
        <v>0</v>
      </c>
      <c r="J528" s="79">
        <v>0</v>
      </c>
      <c r="K528" s="79">
        <v>0</v>
      </c>
      <c r="L528" s="79">
        <v>0</v>
      </c>
      <c r="M528" s="79">
        <v>0</v>
      </c>
      <c r="N528" s="79">
        <v>0</v>
      </c>
      <c r="O528" s="79">
        <v>17529342.469999999</v>
      </c>
      <c r="P528" s="79">
        <v>7289962.8600000003</v>
      </c>
      <c r="Q528" s="79">
        <v>1908121.29</v>
      </c>
      <c r="R528" s="79">
        <v>0</v>
      </c>
      <c r="S528" s="135">
        <v>2979140.1</v>
      </c>
      <c r="T528" s="79">
        <v>0</v>
      </c>
      <c r="U528" s="79">
        <v>2979140.1</v>
      </c>
      <c r="V528" s="79">
        <v>0</v>
      </c>
      <c r="W528" s="79">
        <v>0</v>
      </c>
      <c r="X528" s="79">
        <v>0</v>
      </c>
      <c r="Y528" s="79">
        <v>0</v>
      </c>
      <c r="Z528" s="79">
        <v>0</v>
      </c>
      <c r="AA528" s="79">
        <v>0</v>
      </c>
      <c r="AB528" s="79">
        <v>853542.12</v>
      </c>
      <c r="AC528" s="79">
        <v>152568.46</v>
      </c>
      <c r="AD528" s="131">
        <v>1973029.52</v>
      </c>
      <c r="AE528" s="80">
        <v>0</v>
      </c>
      <c r="AF528" s="120"/>
    </row>
    <row r="529" spans="1:33" s="60" customFormat="1" ht="11.25" x14ac:dyDescent="0.2">
      <c r="A529" s="78" t="s">
        <v>27</v>
      </c>
      <c r="B529" s="373" t="s">
        <v>37</v>
      </c>
      <c r="C529" s="374"/>
      <c r="D529" s="374"/>
      <c r="E529" s="375"/>
      <c r="F529" s="79">
        <v>26727426.620000001</v>
      </c>
      <c r="G529" s="79">
        <v>0</v>
      </c>
      <c r="H529" s="79">
        <v>26727426.620000001</v>
      </c>
      <c r="I529" s="79">
        <v>0</v>
      </c>
      <c r="J529" s="79">
        <v>0</v>
      </c>
      <c r="K529" s="79">
        <v>0</v>
      </c>
      <c r="L529" s="79">
        <v>0</v>
      </c>
      <c r="M529" s="79">
        <v>0</v>
      </c>
      <c r="N529" s="79">
        <v>0</v>
      </c>
      <c r="O529" s="79">
        <v>17529342.469999999</v>
      </c>
      <c r="P529" s="79">
        <v>7289962.8600000003</v>
      </c>
      <c r="Q529" s="79">
        <v>1908121.29</v>
      </c>
      <c r="R529" s="79">
        <v>0</v>
      </c>
      <c r="S529" s="135">
        <v>2979140.1</v>
      </c>
      <c r="T529" s="79">
        <v>0</v>
      </c>
      <c r="U529" s="79">
        <v>2979140.1</v>
      </c>
      <c r="V529" s="79">
        <v>0</v>
      </c>
      <c r="W529" s="79">
        <v>0</v>
      </c>
      <c r="X529" s="79">
        <v>0</v>
      </c>
      <c r="Y529" s="79">
        <v>0</v>
      </c>
      <c r="Z529" s="79">
        <v>0</v>
      </c>
      <c r="AA529" s="79">
        <v>0</v>
      </c>
      <c r="AB529" s="79">
        <v>853542.12</v>
      </c>
      <c r="AC529" s="79">
        <v>152568.46</v>
      </c>
      <c r="AD529" s="131">
        <v>1973029.52</v>
      </c>
      <c r="AE529" s="80">
        <v>0</v>
      </c>
      <c r="AF529" s="120"/>
    </row>
    <row r="530" spans="1:33" s="60" customFormat="1" ht="11.25" hidden="1" x14ac:dyDescent="0.2">
      <c r="A530" s="78" t="s">
        <v>27</v>
      </c>
      <c r="B530" s="373" t="s">
        <v>38</v>
      </c>
      <c r="C530" s="374"/>
      <c r="D530" s="374"/>
      <c r="E530" s="375"/>
      <c r="F530" s="79">
        <v>0</v>
      </c>
      <c r="G530" s="79">
        <v>0</v>
      </c>
      <c r="H530" s="79">
        <v>0</v>
      </c>
      <c r="I530" s="79">
        <v>0</v>
      </c>
      <c r="J530" s="79">
        <v>0</v>
      </c>
      <c r="K530" s="79">
        <v>0</v>
      </c>
      <c r="L530" s="79">
        <v>0</v>
      </c>
      <c r="M530" s="79">
        <v>0</v>
      </c>
      <c r="N530" s="79">
        <v>0</v>
      </c>
      <c r="O530" s="79">
        <v>0</v>
      </c>
      <c r="P530" s="79">
        <v>0</v>
      </c>
      <c r="Q530" s="79">
        <v>0</v>
      </c>
      <c r="R530" s="79">
        <v>0</v>
      </c>
      <c r="S530" s="135">
        <v>0</v>
      </c>
      <c r="T530" s="79">
        <v>0</v>
      </c>
      <c r="U530" s="79">
        <v>0</v>
      </c>
      <c r="V530" s="79">
        <v>0</v>
      </c>
      <c r="W530" s="79">
        <v>0</v>
      </c>
      <c r="X530" s="79">
        <v>0</v>
      </c>
      <c r="Y530" s="79">
        <v>0</v>
      </c>
      <c r="Z530" s="79"/>
      <c r="AA530" s="79"/>
      <c r="AB530" s="79"/>
      <c r="AC530" s="79"/>
      <c r="AD530" s="131"/>
      <c r="AE530" s="80"/>
      <c r="AF530" s="120"/>
    </row>
    <row r="531" spans="1:33" s="104" customFormat="1" ht="11.25" x14ac:dyDescent="0.2">
      <c r="A531" s="105" t="s">
        <v>28</v>
      </c>
      <c r="B531" s="357" t="s">
        <v>89</v>
      </c>
      <c r="C531" s="363"/>
      <c r="D531" s="363"/>
      <c r="E531" s="364"/>
      <c r="F531" s="106">
        <v>-722966687.15999997</v>
      </c>
      <c r="G531" s="106"/>
      <c r="H531" s="106">
        <v>-722966687.15999997</v>
      </c>
      <c r="I531" s="106">
        <v>-23949002</v>
      </c>
      <c r="J531" s="106"/>
      <c r="K531" s="106"/>
      <c r="L531" s="106"/>
      <c r="M531" s="106"/>
      <c r="N531" s="106"/>
      <c r="O531" s="106">
        <v>-630465096.15999997</v>
      </c>
      <c r="P531" s="106">
        <v>-61683416</v>
      </c>
      <c r="Q531" s="106">
        <v>-54767177</v>
      </c>
      <c r="R531" s="106"/>
      <c r="S531" s="106">
        <v>-379480105.54000002</v>
      </c>
      <c r="T531" s="106"/>
      <c r="U531" s="106">
        <v>-379480105.54000002</v>
      </c>
      <c r="V531" s="106">
        <v>-11108105</v>
      </c>
      <c r="W531" s="106"/>
      <c r="X531" s="106"/>
      <c r="Y531" s="106"/>
      <c r="Z531" s="106"/>
      <c r="AA531" s="106"/>
      <c r="AB531" s="106">
        <v>-345644860.61000001</v>
      </c>
      <c r="AC531" s="106">
        <v>-23656087.949999999</v>
      </c>
      <c r="AD531" s="126">
        <v>-21287261.98</v>
      </c>
      <c r="AE531" s="107"/>
      <c r="AF531" s="102" t="str">
        <f t="shared" ref="AF531:AF542" si="7">"" &amp; B531</f>
        <v>00001050000000000500</v>
      </c>
      <c r="AG531" s="103"/>
    </row>
    <row r="532" spans="1:33" s="104" customFormat="1" ht="11.25" x14ac:dyDescent="0.2">
      <c r="A532" s="105" t="s">
        <v>28</v>
      </c>
      <c r="B532" s="357" t="s">
        <v>91</v>
      </c>
      <c r="C532" s="363"/>
      <c r="D532" s="363"/>
      <c r="E532" s="364"/>
      <c r="F532" s="106">
        <v>-722966687.15999997</v>
      </c>
      <c r="G532" s="106"/>
      <c r="H532" s="106">
        <v>-722966687.15999997</v>
      </c>
      <c r="I532" s="106">
        <v>-23949002</v>
      </c>
      <c r="J532" s="106"/>
      <c r="K532" s="106"/>
      <c r="L532" s="106"/>
      <c r="M532" s="106"/>
      <c r="N532" s="106"/>
      <c r="O532" s="106">
        <v>-630465096.15999997</v>
      </c>
      <c r="P532" s="106">
        <v>-61683416</v>
      </c>
      <c r="Q532" s="106">
        <v>-54767177</v>
      </c>
      <c r="R532" s="106"/>
      <c r="S532" s="106">
        <v>-379480105.54000002</v>
      </c>
      <c r="T532" s="106"/>
      <c r="U532" s="106">
        <v>-379480105.54000002</v>
      </c>
      <c r="V532" s="106">
        <v>-11108105</v>
      </c>
      <c r="W532" s="106"/>
      <c r="X532" s="106"/>
      <c r="Y532" s="106"/>
      <c r="Z532" s="106"/>
      <c r="AA532" s="106"/>
      <c r="AB532" s="106">
        <v>-345644860.61000001</v>
      </c>
      <c r="AC532" s="106">
        <v>-23656087.949999999</v>
      </c>
      <c r="AD532" s="126">
        <v>-21287261.98</v>
      </c>
      <c r="AE532" s="107"/>
      <c r="AF532" s="102" t="str">
        <f t="shared" si="7"/>
        <v>00001050200000000500</v>
      </c>
      <c r="AG532" s="103"/>
    </row>
    <row r="533" spans="1:33" s="104" customFormat="1" ht="11.25" x14ac:dyDescent="0.2">
      <c r="A533" s="105" t="s">
        <v>28</v>
      </c>
      <c r="B533" s="357" t="s">
        <v>93</v>
      </c>
      <c r="C533" s="363"/>
      <c r="D533" s="363"/>
      <c r="E533" s="364"/>
      <c r="F533" s="106">
        <v>-722966687.15999997</v>
      </c>
      <c r="G533" s="106"/>
      <c r="H533" s="106">
        <v>-722966687.15999997</v>
      </c>
      <c r="I533" s="106">
        <v>-23949002</v>
      </c>
      <c r="J533" s="106"/>
      <c r="K533" s="106"/>
      <c r="L533" s="106"/>
      <c r="M533" s="106"/>
      <c r="N533" s="106"/>
      <c r="O533" s="106">
        <v>-630465096.15999997</v>
      </c>
      <c r="P533" s="106">
        <v>-61683416</v>
      </c>
      <c r="Q533" s="106">
        <v>-54767177</v>
      </c>
      <c r="R533" s="106"/>
      <c r="S533" s="106">
        <v>-379480105.54000002</v>
      </c>
      <c r="T533" s="106"/>
      <c r="U533" s="106">
        <v>-379480105.54000002</v>
      </c>
      <c r="V533" s="106">
        <v>-11108105</v>
      </c>
      <c r="W533" s="106"/>
      <c r="X533" s="106"/>
      <c r="Y533" s="106"/>
      <c r="Z533" s="106"/>
      <c r="AA533" s="106"/>
      <c r="AB533" s="106">
        <v>-345644860.61000001</v>
      </c>
      <c r="AC533" s="106">
        <v>-23656087.949999999</v>
      </c>
      <c r="AD533" s="126">
        <v>-21287261.98</v>
      </c>
      <c r="AE533" s="107"/>
      <c r="AF533" s="102" t="str">
        <f t="shared" si="7"/>
        <v>00001050201000000510</v>
      </c>
      <c r="AG533" s="103"/>
    </row>
    <row r="534" spans="1:33" s="104" customFormat="1" ht="11.25" x14ac:dyDescent="0.2">
      <c r="A534" s="81" t="s">
        <v>28</v>
      </c>
      <c r="B534" s="402" t="s">
        <v>95</v>
      </c>
      <c r="C534" s="403"/>
      <c r="D534" s="403"/>
      <c r="E534" s="404"/>
      <c r="F534" s="106">
        <v>-629733694.15999997</v>
      </c>
      <c r="G534" s="82"/>
      <c r="H534" s="106">
        <v>-629733694.15999997</v>
      </c>
      <c r="I534" s="82">
        <v>-731402</v>
      </c>
      <c r="J534" s="83"/>
      <c r="K534" s="83"/>
      <c r="L534" s="83"/>
      <c r="M534" s="83"/>
      <c r="N534" s="83"/>
      <c r="O534" s="83">
        <v>-630465096.15999997</v>
      </c>
      <c r="P534" s="83"/>
      <c r="Q534" s="83"/>
      <c r="R534" s="83"/>
      <c r="S534" s="106">
        <v>-345003755.61000001</v>
      </c>
      <c r="T534" s="82"/>
      <c r="U534" s="106">
        <v>-345003755.61000001</v>
      </c>
      <c r="V534" s="82">
        <v>-641105</v>
      </c>
      <c r="W534" s="83"/>
      <c r="X534" s="84"/>
      <c r="Y534" s="85"/>
      <c r="Z534" s="85"/>
      <c r="AA534" s="85"/>
      <c r="AB534" s="85">
        <v>-345644860.61000001</v>
      </c>
      <c r="AC534" s="85"/>
      <c r="AD534" s="85"/>
      <c r="AE534" s="86"/>
      <c r="AF534" s="102" t="str">
        <f t="shared" si="7"/>
        <v>00001050201050000510</v>
      </c>
    </row>
    <row r="535" spans="1:33" s="104" customFormat="1" ht="11.25" x14ac:dyDescent="0.2">
      <c r="A535" s="81" t="s">
        <v>28</v>
      </c>
      <c r="B535" s="402" t="s">
        <v>97</v>
      </c>
      <c r="C535" s="403"/>
      <c r="D535" s="403"/>
      <c r="E535" s="404"/>
      <c r="F535" s="106">
        <v>-31549577</v>
      </c>
      <c r="G535" s="82"/>
      <c r="H535" s="106">
        <v>-31549577</v>
      </c>
      <c r="I535" s="82">
        <v>-23217600</v>
      </c>
      <c r="J535" s="83"/>
      <c r="K535" s="83"/>
      <c r="L535" s="83"/>
      <c r="M535" s="83"/>
      <c r="N535" s="83"/>
      <c r="O535" s="83"/>
      <c r="P535" s="83"/>
      <c r="Q535" s="83">
        <v>-54767177</v>
      </c>
      <c r="R535" s="83"/>
      <c r="S535" s="106">
        <v>-10820261.98</v>
      </c>
      <c r="T535" s="82"/>
      <c r="U535" s="106">
        <v>-10820261.98</v>
      </c>
      <c r="V535" s="82">
        <v>-10467000</v>
      </c>
      <c r="W535" s="83"/>
      <c r="X535" s="84"/>
      <c r="Y535" s="85"/>
      <c r="Z535" s="85"/>
      <c r="AA535" s="85"/>
      <c r="AB535" s="85"/>
      <c r="AC535" s="85"/>
      <c r="AD535" s="85">
        <v>-21287261.98</v>
      </c>
      <c r="AE535" s="86"/>
      <c r="AF535" s="102" t="str">
        <f t="shared" si="7"/>
        <v>00001050201100000510</v>
      </c>
    </row>
    <row r="536" spans="1:33" s="104" customFormat="1" ht="11.25" x14ac:dyDescent="0.2">
      <c r="A536" s="81" t="s">
        <v>28</v>
      </c>
      <c r="B536" s="402" t="s">
        <v>99</v>
      </c>
      <c r="C536" s="403"/>
      <c r="D536" s="403"/>
      <c r="E536" s="404"/>
      <c r="F536" s="106">
        <v>-61683416</v>
      </c>
      <c r="G536" s="82"/>
      <c r="H536" s="106">
        <v>-61683416</v>
      </c>
      <c r="I536" s="82"/>
      <c r="J536" s="83"/>
      <c r="K536" s="83"/>
      <c r="L536" s="83"/>
      <c r="M536" s="83"/>
      <c r="N536" s="83"/>
      <c r="O536" s="83"/>
      <c r="P536" s="83">
        <v>-61683416</v>
      </c>
      <c r="Q536" s="83"/>
      <c r="R536" s="83"/>
      <c r="S536" s="106">
        <v>-23656087.949999999</v>
      </c>
      <c r="T536" s="82"/>
      <c r="U536" s="106">
        <v>-23656087.949999999</v>
      </c>
      <c r="V536" s="82"/>
      <c r="W536" s="83"/>
      <c r="X536" s="84"/>
      <c r="Y536" s="85"/>
      <c r="Z536" s="85"/>
      <c r="AA536" s="85"/>
      <c r="AB536" s="85"/>
      <c r="AC536" s="85">
        <v>-23656087.949999999</v>
      </c>
      <c r="AD536" s="85"/>
      <c r="AE536" s="86"/>
      <c r="AF536" s="102" t="str">
        <f t="shared" si="7"/>
        <v>00001050201130000510</v>
      </c>
    </row>
    <row r="537" spans="1:33" s="104" customFormat="1" ht="11.25" x14ac:dyDescent="0.2">
      <c r="A537" s="105" t="s">
        <v>29</v>
      </c>
      <c r="B537" s="357" t="s">
        <v>76</v>
      </c>
      <c r="C537" s="363"/>
      <c r="D537" s="363"/>
      <c r="E537" s="364"/>
      <c r="F537" s="106">
        <v>749694113.77999997</v>
      </c>
      <c r="G537" s="106"/>
      <c r="H537" s="106">
        <v>749694113.77999997</v>
      </c>
      <c r="I537" s="106">
        <v>23949002</v>
      </c>
      <c r="J537" s="106"/>
      <c r="K537" s="106"/>
      <c r="L537" s="106"/>
      <c r="M537" s="106"/>
      <c r="N537" s="106"/>
      <c r="O537" s="106">
        <v>647994438.63</v>
      </c>
      <c r="P537" s="106">
        <v>68973378.859999999</v>
      </c>
      <c r="Q537" s="106">
        <v>56675298.289999999</v>
      </c>
      <c r="R537" s="106"/>
      <c r="S537" s="106">
        <v>382459245.63999999</v>
      </c>
      <c r="T537" s="106"/>
      <c r="U537" s="106">
        <v>382459245.63999999</v>
      </c>
      <c r="V537" s="106">
        <v>11108105</v>
      </c>
      <c r="W537" s="106"/>
      <c r="X537" s="106"/>
      <c r="Y537" s="106"/>
      <c r="Z537" s="106"/>
      <c r="AA537" s="106"/>
      <c r="AB537" s="106">
        <v>346498402.73000002</v>
      </c>
      <c r="AC537" s="106">
        <v>23808656.41</v>
      </c>
      <c r="AD537" s="126">
        <v>23260291.5</v>
      </c>
      <c r="AE537" s="107"/>
      <c r="AF537" s="102" t="str">
        <f t="shared" si="7"/>
        <v>00001050000000000600</v>
      </c>
      <c r="AG537" s="103"/>
    </row>
    <row r="538" spans="1:33" s="104" customFormat="1" ht="11.25" x14ac:dyDescent="0.2">
      <c r="A538" s="105" t="s">
        <v>29</v>
      </c>
      <c r="B538" s="357" t="s">
        <v>78</v>
      </c>
      <c r="C538" s="363"/>
      <c r="D538" s="363"/>
      <c r="E538" s="364"/>
      <c r="F538" s="106">
        <v>749694113.77999997</v>
      </c>
      <c r="G538" s="106"/>
      <c r="H538" s="106">
        <v>749694113.77999997</v>
      </c>
      <c r="I538" s="106">
        <v>23949002</v>
      </c>
      <c r="J538" s="106"/>
      <c r="K538" s="106"/>
      <c r="L538" s="106"/>
      <c r="M538" s="106"/>
      <c r="N538" s="106"/>
      <c r="O538" s="106">
        <v>647994438.63</v>
      </c>
      <c r="P538" s="106">
        <v>68973378.859999999</v>
      </c>
      <c r="Q538" s="106">
        <v>56675298.289999999</v>
      </c>
      <c r="R538" s="106"/>
      <c r="S538" s="106">
        <v>382459245.63999999</v>
      </c>
      <c r="T538" s="106"/>
      <c r="U538" s="106">
        <v>382459245.63999999</v>
      </c>
      <c r="V538" s="106">
        <v>11108105</v>
      </c>
      <c r="W538" s="106"/>
      <c r="X538" s="106"/>
      <c r="Y538" s="106"/>
      <c r="Z538" s="106"/>
      <c r="AA538" s="106"/>
      <c r="AB538" s="106">
        <v>346498402.73000002</v>
      </c>
      <c r="AC538" s="106">
        <v>23808656.41</v>
      </c>
      <c r="AD538" s="126">
        <v>23260291.5</v>
      </c>
      <c r="AE538" s="107"/>
      <c r="AF538" s="102" t="str">
        <f t="shared" si="7"/>
        <v>00001050200000000600</v>
      </c>
      <c r="AG538" s="103"/>
    </row>
    <row r="539" spans="1:33" s="104" customFormat="1" ht="11.25" x14ac:dyDescent="0.2">
      <c r="A539" s="105" t="s">
        <v>29</v>
      </c>
      <c r="B539" s="357" t="s">
        <v>80</v>
      </c>
      <c r="C539" s="363"/>
      <c r="D539" s="363"/>
      <c r="E539" s="364"/>
      <c r="F539" s="106">
        <v>749694113.77999997</v>
      </c>
      <c r="G539" s="106"/>
      <c r="H539" s="106">
        <v>749694113.77999997</v>
      </c>
      <c r="I539" s="106">
        <v>23949002</v>
      </c>
      <c r="J539" s="106"/>
      <c r="K539" s="106"/>
      <c r="L539" s="106"/>
      <c r="M539" s="106"/>
      <c r="N539" s="106"/>
      <c r="O539" s="106">
        <v>647994438.63</v>
      </c>
      <c r="P539" s="106">
        <v>68973378.859999999</v>
      </c>
      <c r="Q539" s="106">
        <v>56675298.289999999</v>
      </c>
      <c r="R539" s="106"/>
      <c r="S539" s="106">
        <v>382459245.63999999</v>
      </c>
      <c r="T539" s="106"/>
      <c r="U539" s="106">
        <v>382459245.63999999</v>
      </c>
      <c r="V539" s="106">
        <v>11108105</v>
      </c>
      <c r="W539" s="106"/>
      <c r="X539" s="106"/>
      <c r="Y539" s="106"/>
      <c r="Z539" s="106"/>
      <c r="AA539" s="106"/>
      <c r="AB539" s="106">
        <v>346498402.73000002</v>
      </c>
      <c r="AC539" s="106">
        <v>23808656.41</v>
      </c>
      <c r="AD539" s="126">
        <v>23260291.5</v>
      </c>
      <c r="AE539" s="107"/>
      <c r="AF539" s="102" t="str">
        <f t="shared" si="7"/>
        <v>00001050201000000610</v>
      </c>
      <c r="AG539" s="103"/>
    </row>
    <row r="540" spans="1:33" s="104" customFormat="1" ht="11.25" x14ac:dyDescent="0.2">
      <c r="A540" s="93" t="s">
        <v>29</v>
      </c>
      <c r="B540" s="402" t="s">
        <v>82</v>
      </c>
      <c r="C540" s="403"/>
      <c r="D540" s="403"/>
      <c r="E540" s="404"/>
      <c r="F540" s="106">
        <v>624776838.63</v>
      </c>
      <c r="G540" s="94"/>
      <c r="H540" s="106">
        <v>624776838.63</v>
      </c>
      <c r="I540" s="94">
        <v>23217600</v>
      </c>
      <c r="J540" s="95"/>
      <c r="K540" s="95"/>
      <c r="L540" s="95"/>
      <c r="M540" s="95"/>
      <c r="N540" s="95"/>
      <c r="O540" s="95">
        <v>647994438.63</v>
      </c>
      <c r="P540" s="95"/>
      <c r="Q540" s="95"/>
      <c r="R540" s="95"/>
      <c r="S540" s="106">
        <v>336031402.73000002</v>
      </c>
      <c r="T540" s="94"/>
      <c r="U540" s="106">
        <v>336031402.73000002</v>
      </c>
      <c r="V540" s="94">
        <v>10467000</v>
      </c>
      <c r="W540" s="95"/>
      <c r="X540" s="96"/>
      <c r="Y540" s="97"/>
      <c r="Z540" s="97"/>
      <c r="AA540" s="97"/>
      <c r="AB540" s="97">
        <v>346498402.73000002</v>
      </c>
      <c r="AC540" s="97"/>
      <c r="AD540" s="97"/>
      <c r="AE540" s="98"/>
      <c r="AF540" s="102" t="str">
        <f t="shared" si="7"/>
        <v>00001050201050000610</v>
      </c>
    </row>
    <row r="541" spans="1:33" s="104" customFormat="1" ht="11.25" x14ac:dyDescent="0.2">
      <c r="A541" s="93" t="s">
        <v>29</v>
      </c>
      <c r="B541" s="402" t="s">
        <v>84</v>
      </c>
      <c r="C541" s="403"/>
      <c r="D541" s="403"/>
      <c r="E541" s="404"/>
      <c r="F541" s="106">
        <v>56343896.289999999</v>
      </c>
      <c r="G541" s="94"/>
      <c r="H541" s="106">
        <v>56343896.289999999</v>
      </c>
      <c r="I541" s="94">
        <v>331402</v>
      </c>
      <c r="J541" s="95"/>
      <c r="K541" s="95"/>
      <c r="L541" s="95"/>
      <c r="M541" s="95"/>
      <c r="N541" s="95"/>
      <c r="O541" s="95"/>
      <c r="P541" s="95"/>
      <c r="Q541" s="95">
        <v>56675298.289999999</v>
      </c>
      <c r="R541" s="95"/>
      <c r="S541" s="106">
        <v>23019186.5</v>
      </c>
      <c r="T541" s="94"/>
      <c r="U541" s="106">
        <v>23019186.5</v>
      </c>
      <c r="V541" s="94">
        <v>241105</v>
      </c>
      <c r="W541" s="95"/>
      <c r="X541" s="96"/>
      <c r="Y541" s="97"/>
      <c r="Z541" s="97"/>
      <c r="AA541" s="97"/>
      <c r="AB541" s="97"/>
      <c r="AC541" s="97"/>
      <c r="AD541" s="97">
        <v>23260291.5</v>
      </c>
      <c r="AE541" s="98"/>
      <c r="AF541" s="102" t="str">
        <f t="shared" si="7"/>
        <v>00001050201100000610</v>
      </c>
    </row>
    <row r="542" spans="1:33" s="104" customFormat="1" ht="11.25" x14ac:dyDescent="0.2">
      <c r="A542" s="93" t="s">
        <v>29</v>
      </c>
      <c r="B542" s="402" t="s">
        <v>86</v>
      </c>
      <c r="C542" s="403"/>
      <c r="D542" s="403"/>
      <c r="E542" s="404"/>
      <c r="F542" s="106">
        <v>68573378.859999999</v>
      </c>
      <c r="G542" s="94"/>
      <c r="H542" s="106">
        <v>68573378.859999999</v>
      </c>
      <c r="I542" s="94">
        <v>400000</v>
      </c>
      <c r="J542" s="95"/>
      <c r="K542" s="95"/>
      <c r="L542" s="95"/>
      <c r="M542" s="95"/>
      <c r="N542" s="95"/>
      <c r="O542" s="95"/>
      <c r="P542" s="95">
        <v>68973378.859999999</v>
      </c>
      <c r="Q542" s="95"/>
      <c r="R542" s="95"/>
      <c r="S542" s="106">
        <v>23408656.41</v>
      </c>
      <c r="T542" s="94"/>
      <c r="U542" s="106">
        <v>23408656.41</v>
      </c>
      <c r="V542" s="94">
        <v>400000</v>
      </c>
      <c r="W542" s="95"/>
      <c r="X542" s="96"/>
      <c r="Y542" s="97"/>
      <c r="Z542" s="97"/>
      <c r="AA542" s="97"/>
      <c r="AB542" s="97"/>
      <c r="AC542" s="97">
        <v>23808656.41</v>
      </c>
      <c r="AD542" s="97"/>
      <c r="AE542" s="98"/>
      <c r="AF542" s="102" t="str">
        <f t="shared" si="7"/>
        <v>00001050201130000610</v>
      </c>
    </row>
    <row r="543" spans="1:33" x14ac:dyDescent="0.25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52"/>
      <c r="AG543" s="52"/>
    </row>
    <row r="544" spans="1:33" x14ac:dyDescent="0.25">
      <c r="A544" s="50"/>
      <c r="B544" s="187"/>
      <c r="C544" s="187"/>
      <c r="D544" s="187"/>
      <c r="E544" s="187"/>
      <c r="F544" s="186"/>
      <c r="G544" s="186"/>
      <c r="H544" s="186"/>
      <c r="I544" s="186"/>
      <c r="J544" s="182"/>
      <c r="K544" s="182"/>
      <c r="L544" s="185"/>
      <c r="M544" s="185"/>
      <c r="N544" s="185"/>
      <c r="O544" s="185"/>
      <c r="P544" s="185"/>
      <c r="Q544" s="185"/>
      <c r="R544" s="184"/>
      <c r="S544" s="184"/>
      <c r="T544" s="184"/>
      <c r="U544" s="183"/>
      <c r="V544" s="183"/>
      <c r="W544" s="183"/>
      <c r="X544" s="183"/>
      <c r="Y544" s="183"/>
      <c r="Z544" s="183"/>
      <c r="AA544" s="183"/>
      <c r="AB544" s="43"/>
      <c r="AC544" s="43"/>
      <c r="AD544" s="43"/>
      <c r="AE544" s="182"/>
    </row>
  </sheetData>
  <mergeCells count="568">
    <mergeCell ref="B176:E176"/>
    <mergeCell ref="B177:E177"/>
    <mergeCell ref="B178:E178"/>
    <mergeCell ref="B179:E179"/>
    <mergeCell ref="B180:E180"/>
    <mergeCell ref="B181:E181"/>
    <mergeCell ref="B170:E170"/>
    <mergeCell ref="B171:E171"/>
    <mergeCell ref="B172:E172"/>
    <mergeCell ref="B173:E173"/>
    <mergeCell ref="B174:E174"/>
    <mergeCell ref="B175:E175"/>
    <mergeCell ref="B164:E164"/>
    <mergeCell ref="B165:E165"/>
    <mergeCell ref="B166:E166"/>
    <mergeCell ref="B167:E167"/>
    <mergeCell ref="B168:E168"/>
    <mergeCell ref="B169:E169"/>
    <mergeCell ref="B158:E158"/>
    <mergeCell ref="B159:E159"/>
    <mergeCell ref="B160:E160"/>
    <mergeCell ref="B161:E161"/>
    <mergeCell ref="B162:E162"/>
    <mergeCell ref="B163:E163"/>
    <mergeCell ref="B152:E152"/>
    <mergeCell ref="B153:E153"/>
    <mergeCell ref="B154:E154"/>
    <mergeCell ref="B155:E155"/>
    <mergeCell ref="B156:E156"/>
    <mergeCell ref="B157:E157"/>
    <mergeCell ref="B146:E146"/>
    <mergeCell ref="B147:E147"/>
    <mergeCell ref="B148:E148"/>
    <mergeCell ref="B149:E149"/>
    <mergeCell ref="B150:E150"/>
    <mergeCell ref="B151:E151"/>
    <mergeCell ref="B140:E140"/>
    <mergeCell ref="B141:E141"/>
    <mergeCell ref="B142:E142"/>
    <mergeCell ref="B143:E143"/>
    <mergeCell ref="B144:E144"/>
    <mergeCell ref="B145:E145"/>
    <mergeCell ref="B134:E134"/>
    <mergeCell ref="B135:E135"/>
    <mergeCell ref="B136:E136"/>
    <mergeCell ref="B137:E137"/>
    <mergeCell ref="B138:E138"/>
    <mergeCell ref="B139:E139"/>
    <mergeCell ref="B128:E128"/>
    <mergeCell ref="B129:E129"/>
    <mergeCell ref="B130:E130"/>
    <mergeCell ref="B131:E131"/>
    <mergeCell ref="B132:E132"/>
    <mergeCell ref="B133:E133"/>
    <mergeCell ref="B122:E122"/>
    <mergeCell ref="B123:E123"/>
    <mergeCell ref="B124:E124"/>
    <mergeCell ref="B125:E125"/>
    <mergeCell ref="B126:E126"/>
    <mergeCell ref="B127:E127"/>
    <mergeCell ref="B116:E116"/>
    <mergeCell ref="B117:E117"/>
    <mergeCell ref="B118:E118"/>
    <mergeCell ref="B119:E119"/>
    <mergeCell ref="B120:E120"/>
    <mergeCell ref="B121:E121"/>
    <mergeCell ref="B110:E110"/>
    <mergeCell ref="B111:E111"/>
    <mergeCell ref="B112:E112"/>
    <mergeCell ref="B113:E113"/>
    <mergeCell ref="B114:E114"/>
    <mergeCell ref="B115:E115"/>
    <mergeCell ref="B104:E104"/>
    <mergeCell ref="B105:E105"/>
    <mergeCell ref="B106:E106"/>
    <mergeCell ref="B107:E107"/>
    <mergeCell ref="B108:E108"/>
    <mergeCell ref="B109:E109"/>
    <mergeCell ref="B98:E98"/>
    <mergeCell ref="B99:E99"/>
    <mergeCell ref="B100:E100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86:E86"/>
    <mergeCell ref="B87:E87"/>
    <mergeCell ref="B88:E88"/>
    <mergeCell ref="B89:E89"/>
    <mergeCell ref="B90:E90"/>
    <mergeCell ref="B91:E91"/>
    <mergeCell ref="B80:E80"/>
    <mergeCell ref="B81:E81"/>
    <mergeCell ref="B82:E82"/>
    <mergeCell ref="B83:E83"/>
    <mergeCell ref="B84:E84"/>
    <mergeCell ref="B85:E85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6:E56"/>
    <mergeCell ref="B57:E57"/>
    <mergeCell ref="B58:E58"/>
    <mergeCell ref="B59:E59"/>
    <mergeCell ref="B60:E60"/>
    <mergeCell ref="B61:E61"/>
    <mergeCell ref="B50:E50"/>
    <mergeCell ref="B51:E51"/>
    <mergeCell ref="B52:E52"/>
    <mergeCell ref="B53:E53"/>
    <mergeCell ref="B54:E54"/>
    <mergeCell ref="B55:E55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504:D504"/>
    <mergeCell ref="B505:D505"/>
    <mergeCell ref="B506:D506"/>
    <mergeCell ref="B507:D507"/>
    <mergeCell ref="B8:E8"/>
    <mergeCell ref="B9:E9"/>
    <mergeCell ref="B10:E10"/>
    <mergeCell ref="B11:E11"/>
    <mergeCell ref="B12:E12"/>
    <mergeCell ref="B13:E13"/>
    <mergeCell ref="B498:D498"/>
    <mergeCell ref="B499:D499"/>
    <mergeCell ref="B500:D500"/>
    <mergeCell ref="B501:D501"/>
    <mergeCell ref="B502:D502"/>
    <mergeCell ref="B503:D503"/>
    <mergeCell ref="B492:D492"/>
    <mergeCell ref="B493:D493"/>
    <mergeCell ref="B494:D494"/>
    <mergeCell ref="B495:D495"/>
    <mergeCell ref="B496:D496"/>
    <mergeCell ref="B497:D497"/>
    <mergeCell ref="B486:D486"/>
    <mergeCell ref="B487:D487"/>
    <mergeCell ref="B488:D488"/>
    <mergeCell ref="B489:D489"/>
    <mergeCell ref="B490:D490"/>
    <mergeCell ref="B491:D491"/>
    <mergeCell ref="B480:D480"/>
    <mergeCell ref="B481:D481"/>
    <mergeCell ref="B482:D482"/>
    <mergeCell ref="B483:D483"/>
    <mergeCell ref="B484:D484"/>
    <mergeCell ref="B485:D485"/>
    <mergeCell ref="B474:D474"/>
    <mergeCell ref="B475:D475"/>
    <mergeCell ref="B476:D476"/>
    <mergeCell ref="B477:D477"/>
    <mergeCell ref="B478:D478"/>
    <mergeCell ref="B479:D479"/>
    <mergeCell ref="B468:D468"/>
    <mergeCell ref="B469:D469"/>
    <mergeCell ref="B470:D470"/>
    <mergeCell ref="B471:D471"/>
    <mergeCell ref="B472:D472"/>
    <mergeCell ref="B473:D473"/>
    <mergeCell ref="B462:D462"/>
    <mergeCell ref="B463:D463"/>
    <mergeCell ref="B464:D464"/>
    <mergeCell ref="B465:D465"/>
    <mergeCell ref="B466:D466"/>
    <mergeCell ref="B467:D467"/>
    <mergeCell ref="B456:D456"/>
    <mergeCell ref="B457:D457"/>
    <mergeCell ref="B458:D458"/>
    <mergeCell ref="B459:D459"/>
    <mergeCell ref="B460:D460"/>
    <mergeCell ref="B461:D461"/>
    <mergeCell ref="B450:D450"/>
    <mergeCell ref="B451:D451"/>
    <mergeCell ref="B452:D452"/>
    <mergeCell ref="B453:D453"/>
    <mergeCell ref="B454:D454"/>
    <mergeCell ref="B455:D455"/>
    <mergeCell ref="B444:D444"/>
    <mergeCell ref="B445:D445"/>
    <mergeCell ref="B446:D446"/>
    <mergeCell ref="B447:D447"/>
    <mergeCell ref="B448:D448"/>
    <mergeCell ref="B449:D449"/>
    <mergeCell ref="B438:D438"/>
    <mergeCell ref="B439:D439"/>
    <mergeCell ref="B440:D440"/>
    <mergeCell ref="B441:D441"/>
    <mergeCell ref="B442:D442"/>
    <mergeCell ref="B443:D443"/>
    <mergeCell ref="B432:D432"/>
    <mergeCell ref="B433:D433"/>
    <mergeCell ref="B434:D434"/>
    <mergeCell ref="B435:D435"/>
    <mergeCell ref="B436:D436"/>
    <mergeCell ref="B437:D437"/>
    <mergeCell ref="B426:D426"/>
    <mergeCell ref="B427:D427"/>
    <mergeCell ref="B428:D428"/>
    <mergeCell ref="B429:D429"/>
    <mergeCell ref="B430:D430"/>
    <mergeCell ref="B431:D431"/>
    <mergeCell ref="B420:D420"/>
    <mergeCell ref="B421:D421"/>
    <mergeCell ref="B422:D422"/>
    <mergeCell ref="B423:D423"/>
    <mergeCell ref="B424:D424"/>
    <mergeCell ref="B425:D425"/>
    <mergeCell ref="B414:D414"/>
    <mergeCell ref="B415:D415"/>
    <mergeCell ref="B416:D416"/>
    <mergeCell ref="B417:D417"/>
    <mergeCell ref="B418:D418"/>
    <mergeCell ref="B419:D419"/>
    <mergeCell ref="B408:D408"/>
    <mergeCell ref="B409:D409"/>
    <mergeCell ref="B410:D410"/>
    <mergeCell ref="B411:D411"/>
    <mergeCell ref="B412:D412"/>
    <mergeCell ref="B413:D413"/>
    <mergeCell ref="B402:D402"/>
    <mergeCell ref="B403:D403"/>
    <mergeCell ref="B404:D404"/>
    <mergeCell ref="B405:D405"/>
    <mergeCell ref="B406:D406"/>
    <mergeCell ref="B407:D407"/>
    <mergeCell ref="B396:D396"/>
    <mergeCell ref="B397:D397"/>
    <mergeCell ref="B398:D398"/>
    <mergeCell ref="B399:D399"/>
    <mergeCell ref="B400:D400"/>
    <mergeCell ref="B401:D401"/>
    <mergeCell ref="B390:D390"/>
    <mergeCell ref="B391:D391"/>
    <mergeCell ref="B392:D392"/>
    <mergeCell ref="B393:D393"/>
    <mergeCell ref="B394:D394"/>
    <mergeCell ref="B395:D395"/>
    <mergeCell ref="B384:D384"/>
    <mergeCell ref="B385:D385"/>
    <mergeCell ref="B386:D386"/>
    <mergeCell ref="B387:D387"/>
    <mergeCell ref="B388:D388"/>
    <mergeCell ref="B389:D389"/>
    <mergeCell ref="B378:D378"/>
    <mergeCell ref="B379:D379"/>
    <mergeCell ref="B380:D380"/>
    <mergeCell ref="B381:D381"/>
    <mergeCell ref="B382:D382"/>
    <mergeCell ref="B383:D383"/>
    <mergeCell ref="B372:D372"/>
    <mergeCell ref="B373:D373"/>
    <mergeCell ref="B374:D374"/>
    <mergeCell ref="B375:D375"/>
    <mergeCell ref="B376:D376"/>
    <mergeCell ref="B377:D377"/>
    <mergeCell ref="B366:D366"/>
    <mergeCell ref="B367:D367"/>
    <mergeCell ref="B368:D368"/>
    <mergeCell ref="B369:D369"/>
    <mergeCell ref="B370:D370"/>
    <mergeCell ref="B371:D371"/>
    <mergeCell ref="B360:D360"/>
    <mergeCell ref="B361:D361"/>
    <mergeCell ref="B362:D362"/>
    <mergeCell ref="B363:D363"/>
    <mergeCell ref="B364:D364"/>
    <mergeCell ref="B365:D365"/>
    <mergeCell ref="B354:D354"/>
    <mergeCell ref="B355:D355"/>
    <mergeCell ref="B356:D356"/>
    <mergeCell ref="B357:D357"/>
    <mergeCell ref="B358:D358"/>
    <mergeCell ref="B359:D359"/>
    <mergeCell ref="B348:D348"/>
    <mergeCell ref="B349:D349"/>
    <mergeCell ref="B350:D350"/>
    <mergeCell ref="B351:D351"/>
    <mergeCell ref="B352:D352"/>
    <mergeCell ref="B353:D353"/>
    <mergeCell ref="B342:D342"/>
    <mergeCell ref="B343:D343"/>
    <mergeCell ref="B344:D344"/>
    <mergeCell ref="B345:D345"/>
    <mergeCell ref="B346:D346"/>
    <mergeCell ref="B347:D347"/>
    <mergeCell ref="B336:D336"/>
    <mergeCell ref="B337:D337"/>
    <mergeCell ref="B338:D338"/>
    <mergeCell ref="B339:D339"/>
    <mergeCell ref="B340:D340"/>
    <mergeCell ref="B341:D341"/>
    <mergeCell ref="B330:D330"/>
    <mergeCell ref="B331:D331"/>
    <mergeCell ref="B332:D332"/>
    <mergeCell ref="B333:D333"/>
    <mergeCell ref="B334:D334"/>
    <mergeCell ref="B335:D335"/>
    <mergeCell ref="B324:D324"/>
    <mergeCell ref="B325:D325"/>
    <mergeCell ref="B326:D326"/>
    <mergeCell ref="B327:D327"/>
    <mergeCell ref="B328:D328"/>
    <mergeCell ref="B329:D329"/>
    <mergeCell ref="B318:D318"/>
    <mergeCell ref="B319:D319"/>
    <mergeCell ref="B320:D320"/>
    <mergeCell ref="B321:D321"/>
    <mergeCell ref="B322:D322"/>
    <mergeCell ref="B323:D323"/>
    <mergeCell ref="B312:D312"/>
    <mergeCell ref="B313:D313"/>
    <mergeCell ref="B314:D314"/>
    <mergeCell ref="B315:D315"/>
    <mergeCell ref="B316:D316"/>
    <mergeCell ref="B317:D317"/>
    <mergeCell ref="B306:D306"/>
    <mergeCell ref="B307:D307"/>
    <mergeCell ref="B308:D308"/>
    <mergeCell ref="B309:D309"/>
    <mergeCell ref="B310:D310"/>
    <mergeCell ref="B311:D311"/>
    <mergeCell ref="B300:D300"/>
    <mergeCell ref="B301:D301"/>
    <mergeCell ref="B302:D302"/>
    <mergeCell ref="B303:D303"/>
    <mergeCell ref="B304:D304"/>
    <mergeCell ref="B305:D305"/>
    <mergeCell ref="B294:D294"/>
    <mergeCell ref="B295:D295"/>
    <mergeCell ref="B296:D296"/>
    <mergeCell ref="B297:D297"/>
    <mergeCell ref="B298:D298"/>
    <mergeCell ref="B299:D299"/>
    <mergeCell ref="B288:D288"/>
    <mergeCell ref="B289:D289"/>
    <mergeCell ref="B290:D290"/>
    <mergeCell ref="B291:D291"/>
    <mergeCell ref="B292:D292"/>
    <mergeCell ref="B293:D293"/>
    <mergeCell ref="B282:D282"/>
    <mergeCell ref="B283:D283"/>
    <mergeCell ref="B284:D284"/>
    <mergeCell ref="B285:D285"/>
    <mergeCell ref="B286:D286"/>
    <mergeCell ref="B287:D287"/>
    <mergeCell ref="B276:D276"/>
    <mergeCell ref="B277:D277"/>
    <mergeCell ref="B278:D278"/>
    <mergeCell ref="B279:D279"/>
    <mergeCell ref="B280:D280"/>
    <mergeCell ref="B281:D281"/>
    <mergeCell ref="B270:D270"/>
    <mergeCell ref="B271:D271"/>
    <mergeCell ref="B272:D272"/>
    <mergeCell ref="B273:D273"/>
    <mergeCell ref="B274:D274"/>
    <mergeCell ref="B275:D275"/>
    <mergeCell ref="B264:D264"/>
    <mergeCell ref="B265:D265"/>
    <mergeCell ref="B266:D266"/>
    <mergeCell ref="B267:D267"/>
    <mergeCell ref="B268:D268"/>
    <mergeCell ref="B269:D269"/>
    <mergeCell ref="B258:D258"/>
    <mergeCell ref="B259:D259"/>
    <mergeCell ref="B260:D260"/>
    <mergeCell ref="B261:D261"/>
    <mergeCell ref="B262:D262"/>
    <mergeCell ref="B263:D263"/>
    <mergeCell ref="B252:D252"/>
    <mergeCell ref="B253:D253"/>
    <mergeCell ref="B254:D254"/>
    <mergeCell ref="B255:D255"/>
    <mergeCell ref="B256:D256"/>
    <mergeCell ref="B257:D257"/>
    <mergeCell ref="B246:D246"/>
    <mergeCell ref="B247:D247"/>
    <mergeCell ref="B248:D248"/>
    <mergeCell ref="B249:D249"/>
    <mergeCell ref="B250:D250"/>
    <mergeCell ref="B251:D251"/>
    <mergeCell ref="B240:D240"/>
    <mergeCell ref="B241:D241"/>
    <mergeCell ref="B242:D242"/>
    <mergeCell ref="B243:D243"/>
    <mergeCell ref="B244:D244"/>
    <mergeCell ref="B245:D245"/>
    <mergeCell ref="B234:D234"/>
    <mergeCell ref="B235:D235"/>
    <mergeCell ref="B236:D236"/>
    <mergeCell ref="B237:D237"/>
    <mergeCell ref="B238:D238"/>
    <mergeCell ref="B239:D239"/>
    <mergeCell ref="B228:D228"/>
    <mergeCell ref="B229:D229"/>
    <mergeCell ref="B230:D230"/>
    <mergeCell ref="B231:D231"/>
    <mergeCell ref="B232:D232"/>
    <mergeCell ref="B233:D233"/>
    <mergeCell ref="B222:D222"/>
    <mergeCell ref="B223:D223"/>
    <mergeCell ref="B224:D224"/>
    <mergeCell ref="B225:D225"/>
    <mergeCell ref="B226:D226"/>
    <mergeCell ref="B227:D227"/>
    <mergeCell ref="B216:D216"/>
    <mergeCell ref="B217:D217"/>
    <mergeCell ref="B218:D218"/>
    <mergeCell ref="B219:D219"/>
    <mergeCell ref="B220:D220"/>
    <mergeCell ref="B221:D221"/>
    <mergeCell ref="B195:D195"/>
    <mergeCell ref="B196:D196"/>
    <mergeCell ref="B197:D197"/>
    <mergeCell ref="B210:D210"/>
    <mergeCell ref="B211:D211"/>
    <mergeCell ref="B212:D212"/>
    <mergeCell ref="B213:D213"/>
    <mergeCell ref="B214:D214"/>
    <mergeCell ref="B215:D215"/>
    <mergeCell ref="B204:D204"/>
    <mergeCell ref="B205:D205"/>
    <mergeCell ref="B206:D206"/>
    <mergeCell ref="B207:D207"/>
    <mergeCell ref="B208:D208"/>
    <mergeCell ref="B209:D209"/>
    <mergeCell ref="B517:E517"/>
    <mergeCell ref="B518:E518"/>
    <mergeCell ref="B521:E521"/>
    <mergeCell ref="B523:E523"/>
    <mergeCell ref="B524:E524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522:E522"/>
    <mergeCell ref="B511:E512"/>
    <mergeCell ref="B198:D198"/>
    <mergeCell ref="B199:D199"/>
    <mergeCell ref="B200:D200"/>
    <mergeCell ref="B201:D201"/>
    <mergeCell ref="B202:D202"/>
    <mergeCell ref="B203:D203"/>
    <mergeCell ref="B192:D192"/>
    <mergeCell ref="B193:D193"/>
    <mergeCell ref="B194:D194"/>
    <mergeCell ref="U182:W182"/>
    <mergeCell ref="A6:E6"/>
    <mergeCell ref="A2:A4"/>
    <mergeCell ref="B541:E541"/>
    <mergeCell ref="B542:E542"/>
    <mergeCell ref="B533:E533"/>
    <mergeCell ref="B534:E534"/>
    <mergeCell ref="B535:E535"/>
    <mergeCell ref="B536:E536"/>
    <mergeCell ref="A182:E182"/>
    <mergeCell ref="A509:E509"/>
    <mergeCell ref="B537:E537"/>
    <mergeCell ref="B538:E538"/>
    <mergeCell ref="B539:E539"/>
    <mergeCell ref="B540:E540"/>
    <mergeCell ref="B513:E513"/>
    <mergeCell ref="B514:E514"/>
    <mergeCell ref="B515:E515"/>
    <mergeCell ref="B516:E516"/>
    <mergeCell ref="B510:E510"/>
    <mergeCell ref="B527:E527"/>
    <mergeCell ref="B520:E520"/>
    <mergeCell ref="B525:E525"/>
    <mergeCell ref="B529:E529"/>
    <mergeCell ref="AC3:AC4"/>
    <mergeCell ref="Z3:Z4"/>
    <mergeCell ref="AA3:AA4"/>
    <mergeCell ref="Y3:Y4"/>
    <mergeCell ref="W3:W4"/>
    <mergeCell ref="AB3:AB4"/>
    <mergeCell ref="O3:O4"/>
    <mergeCell ref="V3:V4"/>
    <mergeCell ref="B7:E7"/>
    <mergeCell ref="I3:I4"/>
    <mergeCell ref="U3:U4"/>
    <mergeCell ref="T3:T4"/>
    <mergeCell ref="S3:S4"/>
    <mergeCell ref="P3:P4"/>
    <mergeCell ref="R3:R4"/>
    <mergeCell ref="B532:E532"/>
    <mergeCell ref="B183:E183"/>
    <mergeCell ref="B508:E508"/>
    <mergeCell ref="B531:E531"/>
    <mergeCell ref="B519:E519"/>
    <mergeCell ref="B526:E526"/>
    <mergeCell ref="B528:E528"/>
    <mergeCell ref="B530:E530"/>
    <mergeCell ref="S2:AE2"/>
    <mergeCell ref="AE3:AE4"/>
    <mergeCell ref="B5:E5"/>
    <mergeCell ref="F2:R2"/>
    <mergeCell ref="M3:M4"/>
    <mergeCell ref="N3:N4"/>
    <mergeCell ref="Q3:Q4"/>
    <mergeCell ref="AD3:AD4"/>
    <mergeCell ref="X3:X4"/>
    <mergeCell ref="J3:J4"/>
    <mergeCell ref="F3:F4"/>
    <mergeCell ref="H3:H4"/>
    <mergeCell ref="L3:L4"/>
    <mergeCell ref="G3:G4"/>
    <mergeCell ref="K3:K4"/>
    <mergeCell ref="B2:E4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181" max="16383" man="1"/>
    <brk id="5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2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x14ac:dyDescent="0.25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41"/>
      <c r="W1" s="141"/>
      <c r="X1" s="141"/>
      <c r="Y1" s="141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30" t="s">
        <v>69</v>
      </c>
    </row>
    <row r="2" spans="1:40" ht="6.75" customHeight="1" x14ac:dyDescent="0.25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6"/>
      <c r="U2" s="27"/>
      <c r="V2" s="26"/>
      <c r="W2" s="26"/>
      <c r="X2" s="26"/>
      <c r="Y2" s="28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5" customHeight="1" x14ac:dyDescent="0.25">
      <c r="A3" s="332" t="s">
        <v>5</v>
      </c>
      <c r="B3" s="370" t="s">
        <v>6</v>
      </c>
      <c r="C3" s="330" t="s">
        <v>7</v>
      </c>
      <c r="D3" s="331"/>
      <c r="E3" s="331"/>
      <c r="F3" s="332"/>
      <c r="G3" s="339" t="s">
        <v>8</v>
      </c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76" t="s">
        <v>5</v>
      </c>
      <c r="U3" s="370" t="s">
        <v>6</v>
      </c>
      <c r="V3" s="330" t="s">
        <v>7</v>
      </c>
      <c r="W3" s="331"/>
      <c r="X3" s="331"/>
      <c r="Y3" s="332"/>
      <c r="Z3" s="324" t="s">
        <v>9</v>
      </c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</row>
    <row r="4" spans="1:40" ht="15" customHeight="1" x14ac:dyDescent="0.25">
      <c r="A4" s="335"/>
      <c r="B4" s="371"/>
      <c r="C4" s="333"/>
      <c r="D4" s="334"/>
      <c r="E4" s="334"/>
      <c r="F4" s="335"/>
      <c r="G4" s="321" t="s">
        <v>34</v>
      </c>
      <c r="H4" s="321" t="s">
        <v>35</v>
      </c>
      <c r="I4" s="321" t="s">
        <v>32</v>
      </c>
      <c r="J4" s="321" t="s">
        <v>36</v>
      </c>
      <c r="K4" s="321" t="s">
        <v>10</v>
      </c>
      <c r="L4" s="319" t="s">
        <v>46</v>
      </c>
      <c r="M4" s="319" t="s">
        <v>11</v>
      </c>
      <c r="N4" s="319" t="s">
        <v>56</v>
      </c>
      <c r="O4" s="319" t="s">
        <v>57</v>
      </c>
      <c r="P4" s="319" t="s">
        <v>12</v>
      </c>
      <c r="Q4" s="319" t="s">
        <v>58</v>
      </c>
      <c r="R4" s="319" t="s">
        <v>59</v>
      </c>
      <c r="S4" s="365" t="s">
        <v>13</v>
      </c>
      <c r="T4" s="377"/>
      <c r="U4" s="371"/>
      <c r="V4" s="333"/>
      <c r="W4" s="334"/>
      <c r="X4" s="334"/>
      <c r="Y4" s="335"/>
      <c r="Z4" s="321" t="s">
        <v>34</v>
      </c>
      <c r="AA4" s="321" t="s">
        <v>35</v>
      </c>
      <c r="AB4" s="321" t="s">
        <v>32</v>
      </c>
      <c r="AC4" s="321" t="s">
        <v>36</v>
      </c>
      <c r="AD4" s="321" t="s">
        <v>10</v>
      </c>
      <c r="AE4" s="319" t="s">
        <v>46</v>
      </c>
      <c r="AF4" s="319" t="s">
        <v>11</v>
      </c>
      <c r="AG4" s="319" t="s">
        <v>56</v>
      </c>
      <c r="AH4" s="319" t="s">
        <v>57</v>
      </c>
      <c r="AI4" s="319" t="s">
        <v>12</v>
      </c>
      <c r="AJ4" s="319" t="s">
        <v>58</v>
      </c>
      <c r="AK4" s="319" t="s">
        <v>59</v>
      </c>
      <c r="AL4" s="365" t="s">
        <v>13</v>
      </c>
    </row>
    <row r="5" spans="1:40" ht="123.75" customHeight="1" x14ac:dyDescent="0.25">
      <c r="A5" s="338"/>
      <c r="B5" s="372"/>
      <c r="C5" s="336"/>
      <c r="D5" s="337"/>
      <c r="E5" s="337"/>
      <c r="F5" s="338"/>
      <c r="G5" s="322"/>
      <c r="H5" s="322"/>
      <c r="I5" s="322"/>
      <c r="J5" s="322"/>
      <c r="K5" s="322"/>
      <c r="L5" s="320"/>
      <c r="M5" s="320"/>
      <c r="N5" s="320"/>
      <c r="O5" s="320"/>
      <c r="P5" s="320"/>
      <c r="Q5" s="320"/>
      <c r="R5" s="320"/>
      <c r="S5" s="366"/>
      <c r="T5" s="378"/>
      <c r="U5" s="372"/>
      <c r="V5" s="336"/>
      <c r="W5" s="337"/>
      <c r="X5" s="337"/>
      <c r="Y5" s="338"/>
      <c r="Z5" s="322"/>
      <c r="AA5" s="322"/>
      <c r="AB5" s="322"/>
      <c r="AC5" s="322"/>
      <c r="AD5" s="322"/>
      <c r="AE5" s="320"/>
      <c r="AF5" s="320"/>
      <c r="AG5" s="320"/>
      <c r="AH5" s="320"/>
      <c r="AI5" s="320"/>
      <c r="AJ5" s="320"/>
      <c r="AK5" s="320"/>
      <c r="AL5" s="366"/>
    </row>
    <row r="6" spans="1:40" s="60" customFormat="1" ht="12" thickBot="1" x14ac:dyDescent="0.25">
      <c r="A6" s="46">
        <v>1</v>
      </c>
      <c r="B6" s="47">
        <v>2</v>
      </c>
      <c r="C6" s="379">
        <v>3</v>
      </c>
      <c r="D6" s="380"/>
      <c r="E6" s="380"/>
      <c r="F6" s="381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379">
        <v>3</v>
      </c>
      <c r="W6" s="380"/>
      <c r="X6" s="380"/>
      <c r="Y6" s="381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0" s="60" customFormat="1" ht="22.5" x14ac:dyDescent="0.2">
      <c r="A7" s="194" t="s">
        <v>51</v>
      </c>
      <c r="B7" s="57" t="s">
        <v>14</v>
      </c>
      <c r="C7" s="367" t="s">
        <v>68</v>
      </c>
      <c r="D7" s="368"/>
      <c r="E7" s="368"/>
      <c r="F7" s="369"/>
      <c r="G7" s="58">
        <v>693006285.60000002</v>
      </c>
      <c r="H7" s="58">
        <v>0</v>
      </c>
      <c r="I7" s="58">
        <v>693006285.60000002</v>
      </c>
      <c r="J7" s="58">
        <v>23949002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600504694.60000002</v>
      </c>
      <c r="Q7" s="58">
        <v>61683416</v>
      </c>
      <c r="R7" s="58">
        <v>54767177</v>
      </c>
      <c r="S7" s="58">
        <v>0</v>
      </c>
      <c r="T7" s="56" t="s">
        <v>51</v>
      </c>
      <c r="U7" s="57" t="s">
        <v>14</v>
      </c>
      <c r="V7" s="367" t="s">
        <v>15</v>
      </c>
      <c r="W7" s="368"/>
      <c r="X7" s="368"/>
      <c r="Y7" s="369"/>
      <c r="Z7" s="133">
        <v>343602668.69</v>
      </c>
      <c r="AA7" s="58">
        <v>0</v>
      </c>
      <c r="AB7" s="58">
        <v>343602668.69</v>
      </c>
      <c r="AC7" s="58">
        <v>11108105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310041887.36000001</v>
      </c>
      <c r="AJ7" s="58">
        <v>23459092.93</v>
      </c>
      <c r="AK7" s="125">
        <v>21209793.399999999</v>
      </c>
      <c r="AL7" s="59">
        <v>0</v>
      </c>
    </row>
    <row r="8" spans="1:40" s="104" customFormat="1" ht="11.25" x14ac:dyDescent="0.2">
      <c r="A8" s="154" t="s">
        <v>519</v>
      </c>
      <c r="B8" s="105" t="s">
        <v>14</v>
      </c>
      <c r="C8" s="345" t="s">
        <v>520</v>
      </c>
      <c r="D8" s="345"/>
      <c r="E8" s="345"/>
      <c r="F8" s="345"/>
      <c r="G8" s="106">
        <v>271269450</v>
      </c>
      <c r="H8" s="106"/>
      <c r="I8" s="106">
        <v>271269450</v>
      </c>
      <c r="J8" s="106"/>
      <c r="K8" s="106"/>
      <c r="L8" s="106"/>
      <c r="M8" s="106"/>
      <c r="N8" s="106"/>
      <c r="O8" s="106"/>
      <c r="P8" s="106">
        <v>200982900</v>
      </c>
      <c r="Q8" s="106">
        <v>46298250</v>
      </c>
      <c r="R8" s="106">
        <v>23988300</v>
      </c>
      <c r="S8" s="106"/>
      <c r="T8" s="109" t="str">
        <f t="shared" ref="T8:T39" si="0">""&amp;A8</f>
        <v>НАЛОГОВЫЕ И НЕНАЛОГОВЫЕ ДОХОДЫ</v>
      </c>
      <c r="U8" s="105" t="str">
        <f t="shared" ref="U8:U39" si="1">""&amp;B8</f>
        <v>010</v>
      </c>
      <c r="V8" s="345" t="str">
        <f t="shared" ref="V8:V39" si="2">""&amp;C8</f>
        <v>00010000000000000000</v>
      </c>
      <c r="W8" s="345"/>
      <c r="X8" s="345"/>
      <c r="Y8" s="345"/>
      <c r="Z8" s="106">
        <v>130195944.78</v>
      </c>
      <c r="AA8" s="106"/>
      <c r="AB8" s="106">
        <v>130195944.78</v>
      </c>
      <c r="AC8" s="106"/>
      <c r="AD8" s="106"/>
      <c r="AE8" s="106"/>
      <c r="AF8" s="106"/>
      <c r="AG8" s="106"/>
      <c r="AH8" s="106"/>
      <c r="AI8" s="106">
        <v>98738867.450000003</v>
      </c>
      <c r="AJ8" s="106">
        <v>21317092.93</v>
      </c>
      <c r="AK8" s="126">
        <v>10139984.4</v>
      </c>
      <c r="AL8" s="107"/>
      <c r="AM8" s="108" t="str">
        <f t="shared" ref="AM8:AM39" si="3">"" &amp; C8</f>
        <v>00010000000000000000</v>
      </c>
      <c r="AN8" s="103"/>
    </row>
    <row r="9" spans="1:40" s="104" customFormat="1" ht="11.25" x14ac:dyDescent="0.2">
      <c r="A9" s="154" t="s">
        <v>521</v>
      </c>
      <c r="B9" s="105" t="s">
        <v>14</v>
      </c>
      <c r="C9" s="345" t="s">
        <v>522</v>
      </c>
      <c r="D9" s="345"/>
      <c r="E9" s="345"/>
      <c r="F9" s="345"/>
      <c r="G9" s="106">
        <v>167712900</v>
      </c>
      <c r="H9" s="106"/>
      <c r="I9" s="106">
        <v>167712900</v>
      </c>
      <c r="J9" s="106"/>
      <c r="K9" s="106"/>
      <c r="L9" s="106"/>
      <c r="M9" s="106"/>
      <c r="N9" s="106"/>
      <c r="O9" s="106"/>
      <c r="P9" s="106">
        <v>141631700</v>
      </c>
      <c r="Q9" s="106">
        <v>23284000</v>
      </c>
      <c r="R9" s="106">
        <v>2797200</v>
      </c>
      <c r="S9" s="106"/>
      <c r="T9" s="109" t="str">
        <f t="shared" si="0"/>
        <v>НАЛОГИ НА ПРИБЫЛЬ, ДОХОДЫ</v>
      </c>
      <c r="U9" s="105" t="str">
        <f t="shared" si="1"/>
        <v>010</v>
      </c>
      <c r="V9" s="345" t="str">
        <f t="shared" si="2"/>
        <v>00010100000000000000</v>
      </c>
      <c r="W9" s="345"/>
      <c r="X9" s="345"/>
      <c r="Y9" s="345"/>
      <c r="Z9" s="106">
        <v>79056199.549999997</v>
      </c>
      <c r="AA9" s="106"/>
      <c r="AB9" s="106">
        <v>79056199.549999997</v>
      </c>
      <c r="AC9" s="106"/>
      <c r="AD9" s="106"/>
      <c r="AE9" s="106"/>
      <c r="AF9" s="106"/>
      <c r="AG9" s="106"/>
      <c r="AH9" s="106"/>
      <c r="AI9" s="106">
        <v>67153409.760000005</v>
      </c>
      <c r="AJ9" s="106">
        <v>10497452.48</v>
      </c>
      <c r="AK9" s="126">
        <v>1405337.31</v>
      </c>
      <c r="AL9" s="107"/>
      <c r="AM9" s="108" t="str">
        <f t="shared" si="3"/>
        <v>00010100000000000000</v>
      </c>
      <c r="AN9" s="103"/>
    </row>
    <row r="10" spans="1:40" s="104" customFormat="1" ht="11.25" x14ac:dyDescent="0.2">
      <c r="A10" s="154" t="s">
        <v>523</v>
      </c>
      <c r="B10" s="105" t="s">
        <v>14</v>
      </c>
      <c r="C10" s="345" t="s">
        <v>524</v>
      </c>
      <c r="D10" s="345"/>
      <c r="E10" s="345"/>
      <c r="F10" s="345"/>
      <c r="G10" s="106">
        <v>167712900</v>
      </c>
      <c r="H10" s="106"/>
      <c r="I10" s="106">
        <v>167712900</v>
      </c>
      <c r="J10" s="106"/>
      <c r="K10" s="106"/>
      <c r="L10" s="106"/>
      <c r="M10" s="106"/>
      <c r="N10" s="106"/>
      <c r="O10" s="106"/>
      <c r="P10" s="106">
        <v>141631700</v>
      </c>
      <c r="Q10" s="106">
        <v>23284000</v>
      </c>
      <c r="R10" s="106">
        <v>2797200</v>
      </c>
      <c r="S10" s="106"/>
      <c r="T10" s="109" t="str">
        <f t="shared" si="0"/>
        <v>Налог на доходы физических лиц</v>
      </c>
      <c r="U10" s="105" t="str">
        <f t="shared" si="1"/>
        <v>010</v>
      </c>
      <c r="V10" s="345" t="str">
        <f t="shared" si="2"/>
        <v>00010102000010000110</v>
      </c>
      <c r="W10" s="345"/>
      <c r="X10" s="345"/>
      <c r="Y10" s="345"/>
      <c r="Z10" s="106">
        <v>79056199.549999997</v>
      </c>
      <c r="AA10" s="106"/>
      <c r="AB10" s="106">
        <v>79056199.549999997</v>
      </c>
      <c r="AC10" s="106"/>
      <c r="AD10" s="106"/>
      <c r="AE10" s="106"/>
      <c r="AF10" s="106"/>
      <c r="AG10" s="106"/>
      <c r="AH10" s="106"/>
      <c r="AI10" s="106">
        <v>67153409.760000005</v>
      </c>
      <c r="AJ10" s="106">
        <v>10497452.48</v>
      </c>
      <c r="AK10" s="126">
        <v>1405337.31</v>
      </c>
      <c r="AL10" s="107"/>
      <c r="AM10" s="108" t="str">
        <f t="shared" si="3"/>
        <v>00010102000010000110</v>
      </c>
      <c r="AN10" s="103"/>
    </row>
    <row r="11" spans="1:40" s="104" customFormat="1" ht="58.5" x14ac:dyDescent="0.2">
      <c r="A11" s="153" t="s">
        <v>525</v>
      </c>
      <c r="B11" s="100" t="s">
        <v>14</v>
      </c>
      <c r="C11" s="408" t="s">
        <v>526</v>
      </c>
      <c r="D11" s="409"/>
      <c r="E11" s="409"/>
      <c r="F11" s="410"/>
      <c r="G11" s="106">
        <v>166372000</v>
      </c>
      <c r="H11" s="101"/>
      <c r="I11" s="106">
        <v>166372000</v>
      </c>
      <c r="J11" s="101"/>
      <c r="K11" s="84"/>
      <c r="L11" s="84"/>
      <c r="M11" s="84"/>
      <c r="N11" s="84"/>
      <c r="O11" s="84"/>
      <c r="P11" s="84">
        <v>140451400</v>
      </c>
      <c r="Q11" s="84">
        <v>23134000</v>
      </c>
      <c r="R11" s="84">
        <v>2786600</v>
      </c>
      <c r="S11" s="84"/>
      <c r="T1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51" t="str">
        <f t="shared" si="1"/>
        <v>010</v>
      </c>
      <c r="V11" s="411" t="str">
        <f t="shared" si="2"/>
        <v>00010102010010000110</v>
      </c>
      <c r="W11" s="412"/>
      <c r="X11" s="412"/>
      <c r="Y11" s="413"/>
      <c r="Z11" s="106">
        <v>78021551.439999998</v>
      </c>
      <c r="AA11" s="101"/>
      <c r="AB11" s="106">
        <v>78021551.439999998</v>
      </c>
      <c r="AC11" s="101"/>
      <c r="AD11" s="84"/>
      <c r="AE11" s="84"/>
      <c r="AF11" s="84"/>
      <c r="AG11" s="84"/>
      <c r="AH11" s="84"/>
      <c r="AI11" s="84">
        <v>66232171.18</v>
      </c>
      <c r="AJ11" s="84">
        <v>10402194.66</v>
      </c>
      <c r="AK11" s="85">
        <v>1387185.6</v>
      </c>
      <c r="AL11" s="86"/>
      <c r="AM11" s="102" t="str">
        <f t="shared" si="3"/>
        <v>00010102010010000110</v>
      </c>
      <c r="AN11" s="103"/>
    </row>
    <row r="12" spans="1:40" s="104" customFormat="1" ht="87.75" x14ac:dyDescent="0.2">
      <c r="A12" s="153" t="s">
        <v>527</v>
      </c>
      <c r="B12" s="100" t="s">
        <v>14</v>
      </c>
      <c r="C12" s="408" t="s">
        <v>528</v>
      </c>
      <c r="D12" s="409"/>
      <c r="E12" s="409"/>
      <c r="F12" s="410"/>
      <c r="G12" s="106">
        <v>599000</v>
      </c>
      <c r="H12" s="101"/>
      <c r="I12" s="106">
        <v>599000</v>
      </c>
      <c r="J12" s="101"/>
      <c r="K12" s="84"/>
      <c r="L12" s="84"/>
      <c r="M12" s="84"/>
      <c r="N12" s="84"/>
      <c r="O12" s="84"/>
      <c r="P12" s="84">
        <v>488700</v>
      </c>
      <c r="Q12" s="84">
        <v>100000</v>
      </c>
      <c r="R12" s="84">
        <v>10300</v>
      </c>
      <c r="S12" s="84"/>
      <c r="T1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51" t="str">
        <f t="shared" si="1"/>
        <v>010</v>
      </c>
      <c r="V12" s="411" t="str">
        <f t="shared" si="2"/>
        <v>00010102020010000110</v>
      </c>
      <c r="W12" s="412"/>
      <c r="X12" s="412"/>
      <c r="Y12" s="413"/>
      <c r="Z12" s="106">
        <v>348355.34</v>
      </c>
      <c r="AA12" s="101"/>
      <c r="AB12" s="106">
        <v>348355.34</v>
      </c>
      <c r="AC12" s="101"/>
      <c r="AD12" s="84"/>
      <c r="AE12" s="84"/>
      <c r="AF12" s="84"/>
      <c r="AG12" s="84"/>
      <c r="AH12" s="84"/>
      <c r="AI12" s="84">
        <v>286082</v>
      </c>
      <c r="AJ12" s="84">
        <v>58488.6</v>
      </c>
      <c r="AK12" s="85">
        <v>3784.74</v>
      </c>
      <c r="AL12" s="86"/>
      <c r="AM12" s="102" t="str">
        <f t="shared" si="3"/>
        <v>00010102020010000110</v>
      </c>
      <c r="AN12" s="103"/>
    </row>
    <row r="13" spans="1:40" s="104" customFormat="1" ht="39" x14ac:dyDescent="0.2">
      <c r="A13" s="153" t="s">
        <v>529</v>
      </c>
      <c r="B13" s="100" t="s">
        <v>14</v>
      </c>
      <c r="C13" s="408" t="s">
        <v>530</v>
      </c>
      <c r="D13" s="409"/>
      <c r="E13" s="409"/>
      <c r="F13" s="410"/>
      <c r="G13" s="106">
        <v>309300</v>
      </c>
      <c r="H13" s="101"/>
      <c r="I13" s="106">
        <v>309300</v>
      </c>
      <c r="J13" s="101"/>
      <c r="K13" s="84"/>
      <c r="L13" s="84"/>
      <c r="M13" s="84"/>
      <c r="N13" s="84"/>
      <c r="O13" s="84"/>
      <c r="P13" s="84">
        <v>259000</v>
      </c>
      <c r="Q13" s="84">
        <v>50000</v>
      </c>
      <c r="R13" s="84">
        <v>300</v>
      </c>
      <c r="S13" s="84"/>
      <c r="T1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51" t="str">
        <f t="shared" si="1"/>
        <v>010</v>
      </c>
      <c r="V13" s="411" t="str">
        <f t="shared" si="2"/>
        <v>00010102030010000110</v>
      </c>
      <c r="W13" s="412"/>
      <c r="X13" s="412"/>
      <c r="Y13" s="413"/>
      <c r="Z13" s="106">
        <v>488718.26</v>
      </c>
      <c r="AA13" s="101"/>
      <c r="AB13" s="106">
        <v>488718.26</v>
      </c>
      <c r="AC13" s="101"/>
      <c r="AD13" s="84"/>
      <c r="AE13" s="84"/>
      <c r="AF13" s="84"/>
      <c r="AG13" s="84"/>
      <c r="AH13" s="84"/>
      <c r="AI13" s="84">
        <v>437582.07</v>
      </c>
      <c r="AJ13" s="84">
        <v>36769.22</v>
      </c>
      <c r="AK13" s="85">
        <v>14366.97</v>
      </c>
      <c r="AL13" s="86"/>
      <c r="AM13" s="102" t="str">
        <f t="shared" si="3"/>
        <v>00010102030010000110</v>
      </c>
      <c r="AN13" s="103"/>
    </row>
    <row r="14" spans="1:40" s="104" customFormat="1" ht="68.25" x14ac:dyDescent="0.2">
      <c r="A14" s="153" t="s">
        <v>531</v>
      </c>
      <c r="B14" s="100" t="s">
        <v>14</v>
      </c>
      <c r="C14" s="408" t="s">
        <v>532</v>
      </c>
      <c r="D14" s="409"/>
      <c r="E14" s="409"/>
      <c r="F14" s="410"/>
      <c r="G14" s="106">
        <v>432600</v>
      </c>
      <c r="H14" s="101"/>
      <c r="I14" s="106">
        <v>432600</v>
      </c>
      <c r="J14" s="101"/>
      <c r="K14" s="84"/>
      <c r="L14" s="84"/>
      <c r="M14" s="84"/>
      <c r="N14" s="84"/>
      <c r="O14" s="84"/>
      <c r="P14" s="84">
        <v>432600</v>
      </c>
      <c r="Q14" s="84"/>
      <c r="R14" s="84"/>
      <c r="S14" s="84"/>
      <c r="T1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51" t="str">
        <f t="shared" si="1"/>
        <v>010</v>
      </c>
      <c r="V14" s="411" t="str">
        <f t="shared" si="2"/>
        <v>00010102040010000110</v>
      </c>
      <c r="W14" s="412"/>
      <c r="X14" s="412"/>
      <c r="Y14" s="413"/>
      <c r="Z14" s="106">
        <v>197574.51</v>
      </c>
      <c r="AA14" s="101"/>
      <c r="AB14" s="106">
        <v>197574.51</v>
      </c>
      <c r="AC14" s="101"/>
      <c r="AD14" s="84"/>
      <c r="AE14" s="84"/>
      <c r="AF14" s="84"/>
      <c r="AG14" s="84"/>
      <c r="AH14" s="84"/>
      <c r="AI14" s="84">
        <v>197574.51</v>
      </c>
      <c r="AJ14" s="84"/>
      <c r="AK14" s="85"/>
      <c r="AL14" s="86"/>
      <c r="AM14" s="102" t="str">
        <f t="shared" si="3"/>
        <v>00010102040010000110</v>
      </c>
      <c r="AN14" s="103"/>
    </row>
    <row r="15" spans="1:40" s="104" customFormat="1" ht="29.25" x14ac:dyDescent="0.2">
      <c r="A15" s="154" t="s">
        <v>533</v>
      </c>
      <c r="B15" s="105" t="s">
        <v>14</v>
      </c>
      <c r="C15" s="345" t="s">
        <v>534</v>
      </c>
      <c r="D15" s="345"/>
      <c r="E15" s="345"/>
      <c r="F15" s="345"/>
      <c r="G15" s="106">
        <v>14126700</v>
      </c>
      <c r="H15" s="106"/>
      <c r="I15" s="106">
        <v>14126700</v>
      </c>
      <c r="J15" s="106"/>
      <c r="K15" s="106"/>
      <c r="L15" s="106"/>
      <c r="M15" s="106"/>
      <c r="N15" s="106"/>
      <c r="O15" s="106"/>
      <c r="P15" s="106">
        <v>5765000</v>
      </c>
      <c r="Q15" s="106">
        <v>2484400</v>
      </c>
      <c r="R15" s="106">
        <v>5877300</v>
      </c>
      <c r="S15" s="106"/>
      <c r="T15" s="109" t="str">
        <f t="shared" si="0"/>
        <v>НАЛОГИ НА ТОВАРЫ (РАБОТЫ, УСЛУГИ), РЕАЛИЗУЕМЫЕ НА ТЕРРИТОРИИ РОССИЙСКОЙ ФЕДЕРАЦИИ</v>
      </c>
      <c r="U15" s="105" t="str">
        <f t="shared" si="1"/>
        <v>010</v>
      </c>
      <c r="V15" s="345" t="str">
        <f t="shared" si="2"/>
        <v>00010300000000000000</v>
      </c>
      <c r="W15" s="345"/>
      <c r="X15" s="345"/>
      <c r="Y15" s="345"/>
      <c r="Z15" s="106">
        <v>7286025.6100000003</v>
      </c>
      <c r="AA15" s="106"/>
      <c r="AB15" s="106">
        <v>7286025.6100000003</v>
      </c>
      <c r="AC15" s="106"/>
      <c r="AD15" s="106"/>
      <c r="AE15" s="106"/>
      <c r="AF15" s="106"/>
      <c r="AG15" s="106"/>
      <c r="AH15" s="106"/>
      <c r="AI15" s="106">
        <v>2972666.55</v>
      </c>
      <c r="AJ15" s="106">
        <v>1280840.19</v>
      </c>
      <c r="AK15" s="126">
        <v>3032518.87</v>
      </c>
      <c r="AL15" s="107"/>
      <c r="AM15" s="108" t="str">
        <f t="shared" si="3"/>
        <v>00010300000000000000</v>
      </c>
      <c r="AN15" s="103"/>
    </row>
    <row r="16" spans="1:40" s="104" customFormat="1" ht="19.5" x14ac:dyDescent="0.2">
      <c r="A16" s="154" t="s">
        <v>535</v>
      </c>
      <c r="B16" s="105" t="s">
        <v>14</v>
      </c>
      <c r="C16" s="345" t="s">
        <v>536</v>
      </c>
      <c r="D16" s="345"/>
      <c r="E16" s="345"/>
      <c r="F16" s="345"/>
      <c r="G16" s="106">
        <v>14126700</v>
      </c>
      <c r="H16" s="106"/>
      <c r="I16" s="106">
        <v>14126700</v>
      </c>
      <c r="J16" s="106"/>
      <c r="K16" s="106"/>
      <c r="L16" s="106"/>
      <c r="M16" s="106"/>
      <c r="N16" s="106"/>
      <c r="O16" s="106"/>
      <c r="P16" s="106">
        <v>5765000</v>
      </c>
      <c r="Q16" s="106">
        <v>2484400</v>
      </c>
      <c r="R16" s="106">
        <v>5877300</v>
      </c>
      <c r="S16" s="106"/>
      <c r="T16" s="109" t="str">
        <f t="shared" si="0"/>
        <v>Акцизы по подакцизным товарам (продукции), производимым на территории Российской Федерации</v>
      </c>
      <c r="U16" s="105" t="str">
        <f t="shared" si="1"/>
        <v>010</v>
      </c>
      <c r="V16" s="345" t="str">
        <f t="shared" si="2"/>
        <v>00010302000010000110</v>
      </c>
      <c r="W16" s="345"/>
      <c r="X16" s="345"/>
      <c r="Y16" s="345"/>
      <c r="Z16" s="106">
        <v>7286025.6100000003</v>
      </c>
      <c r="AA16" s="106"/>
      <c r="AB16" s="106">
        <v>7286025.6100000003</v>
      </c>
      <c r="AC16" s="106"/>
      <c r="AD16" s="106"/>
      <c r="AE16" s="106"/>
      <c r="AF16" s="106"/>
      <c r="AG16" s="106"/>
      <c r="AH16" s="106"/>
      <c r="AI16" s="106">
        <v>2972666.55</v>
      </c>
      <c r="AJ16" s="106">
        <v>1280840.19</v>
      </c>
      <c r="AK16" s="126">
        <v>3032518.87</v>
      </c>
      <c r="AL16" s="107"/>
      <c r="AM16" s="108" t="str">
        <f t="shared" si="3"/>
        <v>00010302000010000110</v>
      </c>
      <c r="AN16" s="103"/>
    </row>
    <row r="17" spans="1:40" s="104" customFormat="1" ht="58.5" x14ac:dyDescent="0.2">
      <c r="A17" s="153" t="s">
        <v>537</v>
      </c>
      <c r="B17" s="100" t="s">
        <v>14</v>
      </c>
      <c r="C17" s="408" t="s">
        <v>538</v>
      </c>
      <c r="D17" s="409"/>
      <c r="E17" s="409"/>
      <c r="F17" s="410"/>
      <c r="G17" s="106">
        <v>5329416</v>
      </c>
      <c r="H17" s="101"/>
      <c r="I17" s="106">
        <v>5329416</v>
      </c>
      <c r="J17" s="101"/>
      <c r="K17" s="84"/>
      <c r="L17" s="84"/>
      <c r="M17" s="84"/>
      <c r="N17" s="84"/>
      <c r="O17" s="84"/>
      <c r="P17" s="84">
        <v>2177100</v>
      </c>
      <c r="Q17" s="84">
        <v>970000</v>
      </c>
      <c r="R17" s="84">
        <v>2182316</v>
      </c>
      <c r="S17" s="84"/>
      <c r="T1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7" s="151" t="str">
        <f t="shared" si="1"/>
        <v>010</v>
      </c>
      <c r="V17" s="411" t="str">
        <f t="shared" si="2"/>
        <v>00010302230010000110</v>
      </c>
      <c r="W17" s="412"/>
      <c r="X17" s="412"/>
      <c r="Y17" s="413"/>
      <c r="Z17" s="106">
        <v>3157608.91</v>
      </c>
      <c r="AA17" s="101"/>
      <c r="AB17" s="106">
        <v>3157608.91</v>
      </c>
      <c r="AC17" s="101"/>
      <c r="AD17" s="84"/>
      <c r="AE17" s="84"/>
      <c r="AF17" s="84"/>
      <c r="AG17" s="84"/>
      <c r="AH17" s="84"/>
      <c r="AI17" s="84">
        <v>1288290.6399999999</v>
      </c>
      <c r="AJ17" s="84">
        <v>555088.97</v>
      </c>
      <c r="AK17" s="85">
        <v>1314229.3</v>
      </c>
      <c r="AL17" s="86"/>
      <c r="AM17" s="102" t="str">
        <f t="shared" si="3"/>
        <v>00010302230010000110</v>
      </c>
      <c r="AN17" s="103"/>
    </row>
    <row r="18" spans="1:40" s="104" customFormat="1" ht="68.25" x14ac:dyDescent="0.2">
      <c r="A18" s="153" t="s">
        <v>539</v>
      </c>
      <c r="B18" s="100" t="s">
        <v>14</v>
      </c>
      <c r="C18" s="408" t="s">
        <v>540</v>
      </c>
      <c r="D18" s="409"/>
      <c r="E18" s="409"/>
      <c r="F18" s="410"/>
      <c r="G18" s="106">
        <v>62569</v>
      </c>
      <c r="H18" s="101"/>
      <c r="I18" s="106">
        <v>62569</v>
      </c>
      <c r="J18" s="101"/>
      <c r="K18" s="84"/>
      <c r="L18" s="84"/>
      <c r="M18" s="84"/>
      <c r="N18" s="84"/>
      <c r="O18" s="84"/>
      <c r="P18" s="84">
        <v>22700</v>
      </c>
      <c r="Q18" s="84">
        <v>10000</v>
      </c>
      <c r="R18" s="84">
        <v>29869</v>
      </c>
      <c r="S18" s="84"/>
      <c r="T1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8" s="151" t="str">
        <f t="shared" si="1"/>
        <v>010</v>
      </c>
      <c r="V18" s="411" t="str">
        <f t="shared" si="2"/>
        <v>00010302240010000110</v>
      </c>
      <c r="W18" s="412"/>
      <c r="X18" s="412"/>
      <c r="Y18" s="413"/>
      <c r="Z18" s="106">
        <v>23937.21</v>
      </c>
      <c r="AA18" s="101"/>
      <c r="AB18" s="106">
        <v>23937.21</v>
      </c>
      <c r="AC18" s="101"/>
      <c r="AD18" s="84"/>
      <c r="AE18" s="84"/>
      <c r="AF18" s="84"/>
      <c r="AG18" s="84"/>
      <c r="AH18" s="84"/>
      <c r="AI18" s="84">
        <v>9766.32</v>
      </c>
      <c r="AJ18" s="84">
        <v>4208.03</v>
      </c>
      <c r="AK18" s="85">
        <v>9962.86</v>
      </c>
      <c r="AL18" s="86"/>
      <c r="AM18" s="102" t="str">
        <f t="shared" si="3"/>
        <v>00010302240010000110</v>
      </c>
      <c r="AN18" s="103"/>
    </row>
    <row r="19" spans="1:40" s="104" customFormat="1" ht="58.5" x14ac:dyDescent="0.2">
      <c r="A19" s="153" t="s">
        <v>541</v>
      </c>
      <c r="B19" s="100" t="s">
        <v>14</v>
      </c>
      <c r="C19" s="408" t="s">
        <v>542</v>
      </c>
      <c r="D19" s="409"/>
      <c r="E19" s="409"/>
      <c r="F19" s="410"/>
      <c r="G19" s="106">
        <v>8661589</v>
      </c>
      <c r="H19" s="101"/>
      <c r="I19" s="106">
        <v>8661589</v>
      </c>
      <c r="J19" s="101"/>
      <c r="K19" s="84"/>
      <c r="L19" s="84"/>
      <c r="M19" s="84"/>
      <c r="N19" s="84"/>
      <c r="O19" s="84"/>
      <c r="P19" s="84">
        <v>3565200</v>
      </c>
      <c r="Q19" s="84">
        <v>1500000</v>
      </c>
      <c r="R19" s="84">
        <v>3596389</v>
      </c>
      <c r="S19" s="84"/>
      <c r="T1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9" s="151" t="str">
        <f t="shared" si="1"/>
        <v>010</v>
      </c>
      <c r="V19" s="411" t="str">
        <f t="shared" si="2"/>
        <v>00010302250010000110</v>
      </c>
      <c r="W19" s="412"/>
      <c r="X19" s="412"/>
      <c r="Y19" s="413"/>
      <c r="Z19" s="106">
        <v>4760536.7699999996</v>
      </c>
      <c r="AA19" s="101"/>
      <c r="AB19" s="106">
        <v>4760536.7699999996</v>
      </c>
      <c r="AC19" s="101"/>
      <c r="AD19" s="84"/>
      <c r="AE19" s="84"/>
      <c r="AF19" s="84"/>
      <c r="AG19" s="84"/>
      <c r="AH19" s="84"/>
      <c r="AI19" s="84">
        <v>1942278.15</v>
      </c>
      <c r="AJ19" s="84">
        <v>836874.21</v>
      </c>
      <c r="AK19" s="85">
        <v>1981384.41</v>
      </c>
      <c r="AL19" s="86"/>
      <c r="AM19" s="102" t="str">
        <f t="shared" si="3"/>
        <v>00010302250010000110</v>
      </c>
      <c r="AN19" s="103"/>
    </row>
    <row r="20" spans="1:40" s="104" customFormat="1" ht="58.5" x14ac:dyDescent="0.2">
      <c r="A20" s="153" t="s">
        <v>543</v>
      </c>
      <c r="B20" s="100" t="s">
        <v>14</v>
      </c>
      <c r="C20" s="408" t="s">
        <v>544</v>
      </c>
      <c r="D20" s="409"/>
      <c r="E20" s="409"/>
      <c r="F20" s="410"/>
      <c r="G20" s="106">
        <v>73126</v>
      </c>
      <c r="H20" s="101"/>
      <c r="I20" s="106">
        <v>73126</v>
      </c>
      <c r="J20" s="101"/>
      <c r="K20" s="84"/>
      <c r="L20" s="84"/>
      <c r="M20" s="84"/>
      <c r="N20" s="84"/>
      <c r="O20" s="84"/>
      <c r="P20" s="84">
        <v>0</v>
      </c>
      <c r="Q20" s="84">
        <v>4400</v>
      </c>
      <c r="R20" s="84">
        <v>68726</v>
      </c>
      <c r="S20" s="84"/>
      <c r="T2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0" s="151" t="str">
        <f t="shared" si="1"/>
        <v>010</v>
      </c>
      <c r="V20" s="411" t="str">
        <f t="shared" si="2"/>
        <v>00010302260010000110</v>
      </c>
      <c r="W20" s="412"/>
      <c r="X20" s="412"/>
      <c r="Y20" s="413"/>
      <c r="Z20" s="106">
        <v>-656057.28</v>
      </c>
      <c r="AA20" s="101"/>
      <c r="AB20" s="106">
        <v>-656057.28</v>
      </c>
      <c r="AC20" s="101"/>
      <c r="AD20" s="84"/>
      <c r="AE20" s="84"/>
      <c r="AF20" s="84"/>
      <c r="AG20" s="84"/>
      <c r="AH20" s="84"/>
      <c r="AI20" s="84">
        <v>-267668.56</v>
      </c>
      <c r="AJ20" s="84">
        <v>-115331.02</v>
      </c>
      <c r="AK20" s="85">
        <v>-273057.7</v>
      </c>
      <c r="AL20" s="86"/>
      <c r="AM20" s="102" t="str">
        <f t="shared" si="3"/>
        <v>00010302260010000110</v>
      </c>
      <c r="AN20" s="103"/>
    </row>
    <row r="21" spans="1:40" s="104" customFormat="1" ht="11.25" x14ac:dyDescent="0.2">
      <c r="A21" s="154" t="s">
        <v>545</v>
      </c>
      <c r="B21" s="105" t="s">
        <v>14</v>
      </c>
      <c r="C21" s="345" t="s">
        <v>546</v>
      </c>
      <c r="D21" s="345"/>
      <c r="E21" s="345"/>
      <c r="F21" s="345"/>
      <c r="G21" s="106">
        <v>28828550</v>
      </c>
      <c r="H21" s="106"/>
      <c r="I21" s="106">
        <v>28828550</v>
      </c>
      <c r="J21" s="106"/>
      <c r="K21" s="106"/>
      <c r="L21" s="106"/>
      <c r="M21" s="106"/>
      <c r="N21" s="106"/>
      <c r="O21" s="106"/>
      <c r="P21" s="106">
        <v>28822500</v>
      </c>
      <c r="Q21" s="106">
        <v>4250</v>
      </c>
      <c r="R21" s="106">
        <v>1800</v>
      </c>
      <c r="S21" s="106"/>
      <c r="T21" s="109" t="str">
        <f t="shared" si="0"/>
        <v>НАЛОГИ НА СОВОКУПНЫЙ ДОХОД</v>
      </c>
      <c r="U21" s="105" t="str">
        <f t="shared" si="1"/>
        <v>010</v>
      </c>
      <c r="V21" s="345" t="str">
        <f t="shared" si="2"/>
        <v>00010500000000000000</v>
      </c>
      <c r="W21" s="345"/>
      <c r="X21" s="345"/>
      <c r="Y21" s="345"/>
      <c r="Z21" s="106">
        <v>14423211.26</v>
      </c>
      <c r="AA21" s="106"/>
      <c r="AB21" s="106">
        <v>14423211.26</v>
      </c>
      <c r="AC21" s="106"/>
      <c r="AD21" s="106"/>
      <c r="AE21" s="106"/>
      <c r="AF21" s="106"/>
      <c r="AG21" s="106"/>
      <c r="AH21" s="106"/>
      <c r="AI21" s="106">
        <v>14402812.890000001</v>
      </c>
      <c r="AJ21" s="106">
        <v>10876.35</v>
      </c>
      <c r="AK21" s="126">
        <v>9522.02</v>
      </c>
      <c r="AL21" s="107"/>
      <c r="AM21" s="108" t="str">
        <f t="shared" si="3"/>
        <v>00010500000000000000</v>
      </c>
      <c r="AN21" s="103"/>
    </row>
    <row r="22" spans="1:40" s="104" customFormat="1" ht="19.5" x14ac:dyDescent="0.2">
      <c r="A22" s="154" t="s">
        <v>547</v>
      </c>
      <c r="B22" s="105" t="s">
        <v>14</v>
      </c>
      <c r="C22" s="345" t="s">
        <v>548</v>
      </c>
      <c r="D22" s="345"/>
      <c r="E22" s="345"/>
      <c r="F22" s="345"/>
      <c r="G22" s="106">
        <v>12500000</v>
      </c>
      <c r="H22" s="106"/>
      <c r="I22" s="106">
        <v>12500000</v>
      </c>
      <c r="J22" s="106"/>
      <c r="K22" s="106"/>
      <c r="L22" s="106"/>
      <c r="M22" s="106"/>
      <c r="N22" s="106"/>
      <c r="O22" s="106"/>
      <c r="P22" s="106">
        <v>12500000</v>
      </c>
      <c r="Q22" s="106"/>
      <c r="R22" s="106"/>
      <c r="S22" s="106"/>
      <c r="T22" s="109" t="str">
        <f t="shared" si="0"/>
        <v>Налог, взимаемый в связи с применением упрощенной системы налогообложения</v>
      </c>
      <c r="U22" s="105" t="str">
        <f t="shared" si="1"/>
        <v>010</v>
      </c>
      <c r="V22" s="345" t="str">
        <f t="shared" si="2"/>
        <v>00010501000000000110</v>
      </c>
      <c r="W22" s="345"/>
      <c r="X22" s="345"/>
      <c r="Y22" s="345"/>
      <c r="Z22" s="106">
        <v>7204021.2800000003</v>
      </c>
      <c r="AA22" s="106"/>
      <c r="AB22" s="106">
        <v>7204021.2800000003</v>
      </c>
      <c r="AC22" s="106"/>
      <c r="AD22" s="106"/>
      <c r="AE22" s="106"/>
      <c r="AF22" s="106"/>
      <c r="AG22" s="106"/>
      <c r="AH22" s="106"/>
      <c r="AI22" s="106">
        <v>7204021.2800000003</v>
      </c>
      <c r="AJ22" s="106"/>
      <c r="AK22" s="126"/>
      <c r="AL22" s="107"/>
      <c r="AM22" s="108" t="str">
        <f t="shared" si="3"/>
        <v>00010501000000000110</v>
      </c>
      <c r="AN22" s="103"/>
    </row>
    <row r="23" spans="1:40" s="104" customFormat="1" ht="29.25" x14ac:dyDescent="0.2">
      <c r="A23" s="154" t="s">
        <v>549</v>
      </c>
      <c r="B23" s="105" t="s">
        <v>14</v>
      </c>
      <c r="C23" s="345" t="s">
        <v>550</v>
      </c>
      <c r="D23" s="345"/>
      <c r="E23" s="345"/>
      <c r="F23" s="345"/>
      <c r="G23" s="106">
        <v>6250000</v>
      </c>
      <c r="H23" s="106"/>
      <c r="I23" s="106">
        <v>6250000</v>
      </c>
      <c r="J23" s="106"/>
      <c r="K23" s="106"/>
      <c r="L23" s="106"/>
      <c r="M23" s="106"/>
      <c r="N23" s="106"/>
      <c r="O23" s="106"/>
      <c r="P23" s="106">
        <v>6250000</v>
      </c>
      <c r="Q23" s="106"/>
      <c r="R23" s="106"/>
      <c r="S23" s="106"/>
      <c r="T23" s="109" t="str">
        <f t="shared" si="0"/>
        <v>Налог, взимаемый с налогоплательщиков, выбравших в качестве объекта налогообложения доходы</v>
      </c>
      <c r="U23" s="105" t="str">
        <f t="shared" si="1"/>
        <v>010</v>
      </c>
      <c r="V23" s="345" t="str">
        <f t="shared" si="2"/>
        <v>00010501010010000110</v>
      </c>
      <c r="W23" s="345"/>
      <c r="X23" s="345"/>
      <c r="Y23" s="345"/>
      <c r="Z23" s="106">
        <v>3661117.05</v>
      </c>
      <c r="AA23" s="106"/>
      <c r="AB23" s="106">
        <v>3661117.05</v>
      </c>
      <c r="AC23" s="106"/>
      <c r="AD23" s="106"/>
      <c r="AE23" s="106"/>
      <c r="AF23" s="106"/>
      <c r="AG23" s="106"/>
      <c r="AH23" s="106"/>
      <c r="AI23" s="106">
        <v>3661117.05</v>
      </c>
      <c r="AJ23" s="106"/>
      <c r="AK23" s="126"/>
      <c r="AL23" s="107"/>
      <c r="AM23" s="108" t="str">
        <f t="shared" si="3"/>
        <v>00010501010010000110</v>
      </c>
      <c r="AN23" s="103"/>
    </row>
    <row r="24" spans="1:40" s="104" customFormat="1" ht="29.25" x14ac:dyDescent="0.2">
      <c r="A24" s="153" t="s">
        <v>549</v>
      </c>
      <c r="B24" s="100" t="s">
        <v>14</v>
      </c>
      <c r="C24" s="408" t="s">
        <v>551</v>
      </c>
      <c r="D24" s="409"/>
      <c r="E24" s="409"/>
      <c r="F24" s="410"/>
      <c r="G24" s="106">
        <v>6250000</v>
      </c>
      <c r="H24" s="101"/>
      <c r="I24" s="106">
        <v>6250000</v>
      </c>
      <c r="J24" s="101"/>
      <c r="K24" s="84"/>
      <c r="L24" s="84"/>
      <c r="M24" s="84"/>
      <c r="N24" s="84"/>
      <c r="O24" s="84"/>
      <c r="P24" s="84">
        <v>6250000</v>
      </c>
      <c r="Q24" s="84"/>
      <c r="R24" s="84"/>
      <c r="S24" s="84"/>
      <c r="T24" s="143" t="str">
        <f t="shared" si="0"/>
        <v>Налог, взимаемый с налогоплательщиков, выбравших в качестве объекта налогообложения доходы</v>
      </c>
      <c r="U24" s="151" t="str">
        <f t="shared" si="1"/>
        <v>010</v>
      </c>
      <c r="V24" s="411" t="str">
        <f t="shared" si="2"/>
        <v>00010501011010000110</v>
      </c>
      <c r="W24" s="412"/>
      <c r="X24" s="412"/>
      <c r="Y24" s="413"/>
      <c r="Z24" s="106">
        <v>3661117.05</v>
      </c>
      <c r="AA24" s="101"/>
      <c r="AB24" s="106">
        <v>3661117.05</v>
      </c>
      <c r="AC24" s="101"/>
      <c r="AD24" s="84"/>
      <c r="AE24" s="84"/>
      <c r="AF24" s="84"/>
      <c r="AG24" s="84"/>
      <c r="AH24" s="84"/>
      <c r="AI24" s="84">
        <v>3661117.05</v>
      </c>
      <c r="AJ24" s="84"/>
      <c r="AK24" s="85"/>
      <c r="AL24" s="86"/>
      <c r="AM24" s="102" t="str">
        <f t="shared" si="3"/>
        <v>00010501011010000110</v>
      </c>
      <c r="AN24" s="103"/>
    </row>
    <row r="25" spans="1:40" s="104" customFormat="1" ht="29.25" x14ac:dyDescent="0.2">
      <c r="A25" s="154" t="s">
        <v>552</v>
      </c>
      <c r="B25" s="105" t="s">
        <v>14</v>
      </c>
      <c r="C25" s="345" t="s">
        <v>553</v>
      </c>
      <c r="D25" s="345"/>
      <c r="E25" s="345"/>
      <c r="F25" s="345"/>
      <c r="G25" s="106">
        <v>6250000</v>
      </c>
      <c r="H25" s="106"/>
      <c r="I25" s="106">
        <v>6250000</v>
      </c>
      <c r="J25" s="106"/>
      <c r="K25" s="106"/>
      <c r="L25" s="106"/>
      <c r="M25" s="106"/>
      <c r="N25" s="106"/>
      <c r="O25" s="106"/>
      <c r="P25" s="106">
        <v>6250000</v>
      </c>
      <c r="Q25" s="106"/>
      <c r="R25" s="106"/>
      <c r="S25" s="106"/>
      <c r="T2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25" s="105" t="str">
        <f t="shared" si="1"/>
        <v>010</v>
      </c>
      <c r="V25" s="345" t="str">
        <f t="shared" si="2"/>
        <v>00010501020010000110</v>
      </c>
      <c r="W25" s="345"/>
      <c r="X25" s="345"/>
      <c r="Y25" s="345"/>
      <c r="Z25" s="106">
        <v>3542904.23</v>
      </c>
      <c r="AA25" s="106"/>
      <c r="AB25" s="106">
        <v>3542904.23</v>
      </c>
      <c r="AC25" s="106"/>
      <c r="AD25" s="106"/>
      <c r="AE25" s="106"/>
      <c r="AF25" s="106"/>
      <c r="AG25" s="106"/>
      <c r="AH25" s="106"/>
      <c r="AI25" s="106">
        <v>3542904.23</v>
      </c>
      <c r="AJ25" s="106"/>
      <c r="AK25" s="126"/>
      <c r="AL25" s="107"/>
      <c r="AM25" s="108" t="str">
        <f t="shared" si="3"/>
        <v>00010501020010000110</v>
      </c>
      <c r="AN25" s="103"/>
    </row>
    <row r="26" spans="1:40" s="104" customFormat="1" ht="48.75" x14ac:dyDescent="0.2">
      <c r="A26" s="153" t="s">
        <v>554</v>
      </c>
      <c r="B26" s="100" t="s">
        <v>14</v>
      </c>
      <c r="C26" s="408" t="s">
        <v>555</v>
      </c>
      <c r="D26" s="409"/>
      <c r="E26" s="409"/>
      <c r="F26" s="410"/>
      <c r="G26" s="106">
        <v>6250000</v>
      </c>
      <c r="H26" s="101"/>
      <c r="I26" s="106">
        <v>6250000</v>
      </c>
      <c r="J26" s="101"/>
      <c r="K26" s="84"/>
      <c r="L26" s="84"/>
      <c r="M26" s="84"/>
      <c r="N26" s="84"/>
      <c r="O26" s="84"/>
      <c r="P26" s="84">
        <v>6250000</v>
      </c>
      <c r="Q26" s="84"/>
      <c r="R26" s="84"/>
      <c r="S26" s="84"/>
      <c r="T2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26" s="151" t="str">
        <f t="shared" si="1"/>
        <v>010</v>
      </c>
      <c r="V26" s="411" t="str">
        <f t="shared" si="2"/>
        <v>00010501021010000110</v>
      </c>
      <c r="W26" s="412"/>
      <c r="X26" s="412"/>
      <c r="Y26" s="413"/>
      <c r="Z26" s="106">
        <v>3542904.23</v>
      </c>
      <c r="AA26" s="101"/>
      <c r="AB26" s="106">
        <v>3542904.23</v>
      </c>
      <c r="AC26" s="101"/>
      <c r="AD26" s="84"/>
      <c r="AE26" s="84"/>
      <c r="AF26" s="84"/>
      <c r="AG26" s="84"/>
      <c r="AH26" s="84"/>
      <c r="AI26" s="84">
        <v>3542904.23</v>
      </c>
      <c r="AJ26" s="84"/>
      <c r="AK26" s="85"/>
      <c r="AL26" s="86"/>
      <c r="AM26" s="102" t="str">
        <f t="shared" si="3"/>
        <v>00010501021010000110</v>
      </c>
      <c r="AN26" s="103"/>
    </row>
    <row r="27" spans="1:40" s="104" customFormat="1" ht="19.5" x14ac:dyDescent="0.2">
      <c r="A27" s="154" t="s">
        <v>556</v>
      </c>
      <c r="B27" s="105" t="s">
        <v>14</v>
      </c>
      <c r="C27" s="345" t="s">
        <v>557</v>
      </c>
      <c r="D27" s="345"/>
      <c r="E27" s="345"/>
      <c r="F27" s="345"/>
      <c r="G27" s="106">
        <v>16200000</v>
      </c>
      <c r="H27" s="106"/>
      <c r="I27" s="106">
        <v>16200000</v>
      </c>
      <c r="J27" s="106"/>
      <c r="K27" s="106"/>
      <c r="L27" s="106"/>
      <c r="M27" s="106"/>
      <c r="N27" s="106"/>
      <c r="O27" s="106"/>
      <c r="P27" s="106">
        <v>16200000</v>
      </c>
      <c r="Q27" s="106"/>
      <c r="R27" s="106"/>
      <c r="S27" s="106"/>
      <c r="T27" s="109" t="str">
        <f t="shared" si="0"/>
        <v>Единый налог на вмененный доход для отдельных видов деятельности</v>
      </c>
      <c r="U27" s="105" t="str">
        <f t="shared" si="1"/>
        <v>010</v>
      </c>
      <c r="V27" s="345" t="str">
        <f t="shared" si="2"/>
        <v>00010502000020000110</v>
      </c>
      <c r="W27" s="345"/>
      <c r="X27" s="345"/>
      <c r="Y27" s="345"/>
      <c r="Z27" s="106">
        <v>7129040.2400000002</v>
      </c>
      <c r="AA27" s="106"/>
      <c r="AB27" s="106">
        <v>7129040.2400000002</v>
      </c>
      <c r="AC27" s="106"/>
      <c r="AD27" s="106"/>
      <c r="AE27" s="106"/>
      <c r="AF27" s="106"/>
      <c r="AG27" s="106"/>
      <c r="AH27" s="106"/>
      <c r="AI27" s="106">
        <v>7129040.2400000002</v>
      </c>
      <c r="AJ27" s="106"/>
      <c r="AK27" s="126"/>
      <c r="AL27" s="107"/>
      <c r="AM27" s="108" t="str">
        <f t="shared" si="3"/>
        <v>00010502000020000110</v>
      </c>
      <c r="AN27" s="103"/>
    </row>
    <row r="28" spans="1:40" s="104" customFormat="1" ht="19.5" x14ac:dyDescent="0.2">
      <c r="A28" s="153" t="s">
        <v>556</v>
      </c>
      <c r="B28" s="100" t="s">
        <v>14</v>
      </c>
      <c r="C28" s="408" t="s">
        <v>558</v>
      </c>
      <c r="D28" s="409"/>
      <c r="E28" s="409"/>
      <c r="F28" s="410"/>
      <c r="G28" s="106">
        <v>16196200</v>
      </c>
      <c r="H28" s="101"/>
      <c r="I28" s="106">
        <v>16196200</v>
      </c>
      <c r="J28" s="101"/>
      <c r="K28" s="84"/>
      <c r="L28" s="84"/>
      <c r="M28" s="84"/>
      <c r="N28" s="84"/>
      <c r="O28" s="84"/>
      <c r="P28" s="84">
        <v>16196200</v>
      </c>
      <c r="Q28" s="84"/>
      <c r="R28" s="84"/>
      <c r="S28" s="84"/>
      <c r="T28" s="143" t="str">
        <f t="shared" si="0"/>
        <v>Единый налог на вмененный доход для отдельных видов деятельности</v>
      </c>
      <c r="U28" s="151" t="str">
        <f t="shared" si="1"/>
        <v>010</v>
      </c>
      <c r="V28" s="411" t="str">
        <f t="shared" si="2"/>
        <v>00010502010020000110</v>
      </c>
      <c r="W28" s="412"/>
      <c r="X28" s="412"/>
      <c r="Y28" s="413"/>
      <c r="Z28" s="106">
        <v>7128977.5800000001</v>
      </c>
      <c r="AA28" s="101"/>
      <c r="AB28" s="106">
        <v>7128977.5800000001</v>
      </c>
      <c r="AC28" s="101"/>
      <c r="AD28" s="84"/>
      <c r="AE28" s="84"/>
      <c r="AF28" s="84"/>
      <c r="AG28" s="84"/>
      <c r="AH28" s="84"/>
      <c r="AI28" s="84">
        <v>7128977.5800000001</v>
      </c>
      <c r="AJ28" s="84"/>
      <c r="AK28" s="85"/>
      <c r="AL28" s="86"/>
      <c r="AM28" s="102" t="str">
        <f t="shared" si="3"/>
        <v>00010502010020000110</v>
      </c>
      <c r="AN28" s="103"/>
    </row>
    <row r="29" spans="1:40" s="104" customFormat="1" ht="29.25" x14ac:dyDescent="0.2">
      <c r="A29" s="153" t="s">
        <v>559</v>
      </c>
      <c r="B29" s="100" t="s">
        <v>14</v>
      </c>
      <c r="C29" s="408" t="s">
        <v>560</v>
      </c>
      <c r="D29" s="409"/>
      <c r="E29" s="409"/>
      <c r="F29" s="410"/>
      <c r="G29" s="106">
        <v>3800</v>
      </c>
      <c r="H29" s="101"/>
      <c r="I29" s="106">
        <v>3800</v>
      </c>
      <c r="J29" s="101"/>
      <c r="K29" s="84"/>
      <c r="L29" s="84"/>
      <c r="M29" s="84"/>
      <c r="N29" s="84"/>
      <c r="O29" s="84"/>
      <c r="P29" s="84">
        <v>3800</v>
      </c>
      <c r="Q29" s="84"/>
      <c r="R29" s="84"/>
      <c r="S29" s="84"/>
      <c r="T2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29" s="151" t="str">
        <f t="shared" si="1"/>
        <v>010</v>
      </c>
      <c r="V29" s="411" t="str">
        <f t="shared" si="2"/>
        <v>00010502020020000110</v>
      </c>
      <c r="W29" s="412"/>
      <c r="X29" s="412"/>
      <c r="Y29" s="413"/>
      <c r="Z29" s="106">
        <v>62.66</v>
      </c>
      <c r="AA29" s="101"/>
      <c r="AB29" s="106">
        <v>62.66</v>
      </c>
      <c r="AC29" s="101"/>
      <c r="AD29" s="84"/>
      <c r="AE29" s="84"/>
      <c r="AF29" s="84"/>
      <c r="AG29" s="84"/>
      <c r="AH29" s="84"/>
      <c r="AI29" s="84">
        <v>62.66</v>
      </c>
      <c r="AJ29" s="84"/>
      <c r="AK29" s="85"/>
      <c r="AL29" s="86"/>
      <c r="AM29" s="102" t="str">
        <f t="shared" si="3"/>
        <v>00010502020020000110</v>
      </c>
      <c r="AN29" s="103"/>
    </row>
    <row r="30" spans="1:40" s="104" customFormat="1" ht="11.25" x14ac:dyDescent="0.2">
      <c r="A30" s="154" t="s">
        <v>561</v>
      </c>
      <c r="B30" s="105" t="s">
        <v>14</v>
      </c>
      <c r="C30" s="345" t="s">
        <v>562</v>
      </c>
      <c r="D30" s="345"/>
      <c r="E30" s="345"/>
      <c r="F30" s="345"/>
      <c r="G30" s="106">
        <v>28550</v>
      </c>
      <c r="H30" s="106"/>
      <c r="I30" s="106">
        <v>28550</v>
      </c>
      <c r="J30" s="106"/>
      <c r="K30" s="106"/>
      <c r="L30" s="106"/>
      <c r="M30" s="106"/>
      <c r="N30" s="106"/>
      <c r="O30" s="106"/>
      <c r="P30" s="106">
        <v>22500</v>
      </c>
      <c r="Q30" s="106">
        <v>4250</v>
      </c>
      <c r="R30" s="106">
        <v>1800</v>
      </c>
      <c r="S30" s="106"/>
      <c r="T30" s="109" t="str">
        <f t="shared" si="0"/>
        <v>Единый сельскохозяйственный налог</v>
      </c>
      <c r="U30" s="105" t="str">
        <f t="shared" si="1"/>
        <v>010</v>
      </c>
      <c r="V30" s="345" t="str">
        <f t="shared" si="2"/>
        <v>00010503000010000110</v>
      </c>
      <c r="W30" s="345"/>
      <c r="X30" s="345"/>
      <c r="Y30" s="345"/>
      <c r="Z30" s="106">
        <v>53492.74</v>
      </c>
      <c r="AA30" s="106"/>
      <c r="AB30" s="106">
        <v>53492.74</v>
      </c>
      <c r="AC30" s="106"/>
      <c r="AD30" s="106"/>
      <c r="AE30" s="106"/>
      <c r="AF30" s="106"/>
      <c r="AG30" s="106"/>
      <c r="AH30" s="106"/>
      <c r="AI30" s="106">
        <v>33094.370000000003</v>
      </c>
      <c r="AJ30" s="106">
        <v>10876.35</v>
      </c>
      <c r="AK30" s="126">
        <v>9522.02</v>
      </c>
      <c r="AL30" s="107"/>
      <c r="AM30" s="108" t="str">
        <f t="shared" si="3"/>
        <v>00010503000010000110</v>
      </c>
      <c r="AN30" s="103"/>
    </row>
    <row r="31" spans="1:40" s="104" customFormat="1" ht="11.25" x14ac:dyDescent="0.2">
      <c r="A31" s="153" t="s">
        <v>561</v>
      </c>
      <c r="B31" s="100" t="s">
        <v>14</v>
      </c>
      <c r="C31" s="408" t="s">
        <v>563</v>
      </c>
      <c r="D31" s="409"/>
      <c r="E31" s="409"/>
      <c r="F31" s="410"/>
      <c r="G31" s="106">
        <v>28550</v>
      </c>
      <c r="H31" s="101"/>
      <c r="I31" s="106">
        <v>28550</v>
      </c>
      <c r="J31" s="101"/>
      <c r="K31" s="84"/>
      <c r="L31" s="84"/>
      <c r="M31" s="84"/>
      <c r="N31" s="84"/>
      <c r="O31" s="84"/>
      <c r="P31" s="84">
        <v>22500</v>
      </c>
      <c r="Q31" s="84">
        <v>4250</v>
      </c>
      <c r="R31" s="84">
        <v>1800</v>
      </c>
      <c r="S31" s="84"/>
      <c r="T31" s="143" t="str">
        <f t="shared" si="0"/>
        <v>Единый сельскохозяйственный налог</v>
      </c>
      <c r="U31" s="151" t="str">
        <f t="shared" si="1"/>
        <v>010</v>
      </c>
      <c r="V31" s="411" t="str">
        <f t="shared" si="2"/>
        <v>00010503010010000110</v>
      </c>
      <c r="W31" s="412"/>
      <c r="X31" s="412"/>
      <c r="Y31" s="413"/>
      <c r="Z31" s="106">
        <v>53492.74</v>
      </c>
      <c r="AA31" s="101"/>
      <c r="AB31" s="106">
        <v>53492.74</v>
      </c>
      <c r="AC31" s="101"/>
      <c r="AD31" s="84"/>
      <c r="AE31" s="84"/>
      <c r="AF31" s="84"/>
      <c r="AG31" s="84"/>
      <c r="AH31" s="84"/>
      <c r="AI31" s="84">
        <v>33094.370000000003</v>
      </c>
      <c r="AJ31" s="84">
        <v>10876.35</v>
      </c>
      <c r="AK31" s="85">
        <v>9522.02</v>
      </c>
      <c r="AL31" s="86"/>
      <c r="AM31" s="102" t="str">
        <f t="shared" si="3"/>
        <v>00010503010010000110</v>
      </c>
      <c r="AN31" s="103"/>
    </row>
    <row r="32" spans="1:40" s="104" customFormat="1" ht="19.5" x14ac:dyDescent="0.2">
      <c r="A32" s="154" t="s">
        <v>564</v>
      </c>
      <c r="B32" s="105" t="s">
        <v>14</v>
      </c>
      <c r="C32" s="345" t="s">
        <v>565</v>
      </c>
      <c r="D32" s="345"/>
      <c r="E32" s="345"/>
      <c r="F32" s="345"/>
      <c r="G32" s="106">
        <v>100000</v>
      </c>
      <c r="H32" s="106"/>
      <c r="I32" s="106">
        <v>100000</v>
      </c>
      <c r="J32" s="106"/>
      <c r="K32" s="106"/>
      <c r="L32" s="106"/>
      <c r="M32" s="106"/>
      <c r="N32" s="106"/>
      <c r="O32" s="106"/>
      <c r="P32" s="106">
        <v>100000</v>
      </c>
      <c r="Q32" s="106"/>
      <c r="R32" s="106"/>
      <c r="S32" s="106"/>
      <c r="T32" s="109" t="str">
        <f t="shared" si="0"/>
        <v>Налог, взимаемый в связи с применением патентной системы налогообложения</v>
      </c>
      <c r="U32" s="105" t="str">
        <f t="shared" si="1"/>
        <v>010</v>
      </c>
      <c r="V32" s="345" t="str">
        <f t="shared" si="2"/>
        <v>00010504000020000110</v>
      </c>
      <c r="W32" s="345"/>
      <c r="X32" s="345"/>
      <c r="Y32" s="345"/>
      <c r="Z32" s="106">
        <v>36657</v>
      </c>
      <c r="AA32" s="106"/>
      <c r="AB32" s="106">
        <v>36657</v>
      </c>
      <c r="AC32" s="106"/>
      <c r="AD32" s="106"/>
      <c r="AE32" s="106"/>
      <c r="AF32" s="106"/>
      <c r="AG32" s="106"/>
      <c r="AH32" s="106"/>
      <c r="AI32" s="106">
        <v>36657</v>
      </c>
      <c r="AJ32" s="106"/>
      <c r="AK32" s="126"/>
      <c r="AL32" s="107"/>
      <c r="AM32" s="108" t="str">
        <f t="shared" si="3"/>
        <v>00010504000020000110</v>
      </c>
      <c r="AN32" s="103"/>
    </row>
    <row r="33" spans="1:40" s="104" customFormat="1" ht="29.25" x14ac:dyDescent="0.2">
      <c r="A33" s="153" t="s">
        <v>566</v>
      </c>
      <c r="B33" s="100" t="s">
        <v>14</v>
      </c>
      <c r="C33" s="408" t="s">
        <v>567</v>
      </c>
      <c r="D33" s="409"/>
      <c r="E33" s="409"/>
      <c r="F33" s="410"/>
      <c r="G33" s="106">
        <v>100000</v>
      </c>
      <c r="H33" s="101"/>
      <c r="I33" s="106">
        <v>100000</v>
      </c>
      <c r="J33" s="101"/>
      <c r="K33" s="84"/>
      <c r="L33" s="84"/>
      <c r="M33" s="84"/>
      <c r="N33" s="84"/>
      <c r="O33" s="84"/>
      <c r="P33" s="84">
        <v>100000</v>
      </c>
      <c r="Q33" s="84"/>
      <c r="R33" s="84"/>
      <c r="S33" s="84"/>
      <c r="T3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3" s="151" t="str">
        <f t="shared" si="1"/>
        <v>010</v>
      </c>
      <c r="V33" s="411" t="str">
        <f t="shared" si="2"/>
        <v>00010504020020000110</v>
      </c>
      <c r="W33" s="412"/>
      <c r="X33" s="412"/>
      <c r="Y33" s="413"/>
      <c r="Z33" s="106">
        <v>36657</v>
      </c>
      <c r="AA33" s="101"/>
      <c r="AB33" s="106">
        <v>36657</v>
      </c>
      <c r="AC33" s="101"/>
      <c r="AD33" s="84"/>
      <c r="AE33" s="84"/>
      <c r="AF33" s="84"/>
      <c r="AG33" s="84"/>
      <c r="AH33" s="84"/>
      <c r="AI33" s="84">
        <v>36657</v>
      </c>
      <c r="AJ33" s="84"/>
      <c r="AK33" s="85"/>
      <c r="AL33" s="86"/>
      <c r="AM33" s="102" t="str">
        <f t="shared" si="3"/>
        <v>00010504020020000110</v>
      </c>
      <c r="AN33" s="103"/>
    </row>
    <row r="34" spans="1:40" s="104" customFormat="1" ht="11.25" x14ac:dyDescent="0.2">
      <c r="A34" s="154" t="s">
        <v>568</v>
      </c>
      <c r="B34" s="105" t="s">
        <v>14</v>
      </c>
      <c r="C34" s="345" t="s">
        <v>569</v>
      </c>
      <c r="D34" s="345"/>
      <c r="E34" s="345"/>
      <c r="F34" s="345"/>
      <c r="G34" s="106">
        <v>30173100</v>
      </c>
      <c r="H34" s="106"/>
      <c r="I34" s="106">
        <v>30173100</v>
      </c>
      <c r="J34" s="106"/>
      <c r="K34" s="106"/>
      <c r="L34" s="106"/>
      <c r="M34" s="106"/>
      <c r="N34" s="106"/>
      <c r="O34" s="106"/>
      <c r="P34" s="106"/>
      <c r="Q34" s="106">
        <v>15590600</v>
      </c>
      <c r="R34" s="106">
        <v>14582500</v>
      </c>
      <c r="S34" s="106"/>
      <c r="T34" s="109" t="str">
        <f t="shared" si="0"/>
        <v>НАЛОГИ НА ИМУЩЕСТВО</v>
      </c>
      <c r="U34" s="105" t="str">
        <f t="shared" si="1"/>
        <v>010</v>
      </c>
      <c r="V34" s="345" t="str">
        <f t="shared" si="2"/>
        <v>00010600000000000000</v>
      </c>
      <c r="W34" s="345"/>
      <c r="X34" s="345"/>
      <c r="Y34" s="345"/>
      <c r="Z34" s="106">
        <v>11505491.32</v>
      </c>
      <c r="AA34" s="106"/>
      <c r="AB34" s="106">
        <v>11505491.32</v>
      </c>
      <c r="AC34" s="106"/>
      <c r="AD34" s="106"/>
      <c r="AE34" s="106"/>
      <c r="AF34" s="106"/>
      <c r="AG34" s="106"/>
      <c r="AH34" s="106"/>
      <c r="AI34" s="106"/>
      <c r="AJ34" s="106">
        <v>6230998.5</v>
      </c>
      <c r="AK34" s="126">
        <v>5274492.82</v>
      </c>
      <c r="AL34" s="107"/>
      <c r="AM34" s="108" t="str">
        <f t="shared" si="3"/>
        <v>00010600000000000000</v>
      </c>
      <c r="AN34" s="103"/>
    </row>
    <row r="35" spans="1:40" s="104" customFormat="1" ht="11.25" x14ac:dyDescent="0.2">
      <c r="A35" s="154" t="s">
        <v>570</v>
      </c>
      <c r="B35" s="105" t="s">
        <v>14</v>
      </c>
      <c r="C35" s="345" t="s">
        <v>571</v>
      </c>
      <c r="D35" s="345"/>
      <c r="E35" s="345"/>
      <c r="F35" s="345"/>
      <c r="G35" s="106">
        <v>3120000</v>
      </c>
      <c r="H35" s="106"/>
      <c r="I35" s="106">
        <v>3120000</v>
      </c>
      <c r="J35" s="106"/>
      <c r="K35" s="106"/>
      <c r="L35" s="106"/>
      <c r="M35" s="106"/>
      <c r="N35" s="106"/>
      <c r="O35" s="106"/>
      <c r="P35" s="106"/>
      <c r="Q35" s="106">
        <v>2090600</v>
      </c>
      <c r="R35" s="106">
        <v>1029400</v>
      </c>
      <c r="S35" s="106"/>
      <c r="T35" s="109" t="str">
        <f t="shared" si="0"/>
        <v>Налог на имущество физических лиц</v>
      </c>
      <c r="U35" s="105" t="str">
        <f t="shared" si="1"/>
        <v>010</v>
      </c>
      <c r="V35" s="345" t="str">
        <f t="shared" si="2"/>
        <v>00010601000000000110</v>
      </c>
      <c r="W35" s="345"/>
      <c r="X35" s="345"/>
      <c r="Y35" s="345"/>
      <c r="Z35" s="106">
        <v>426937.47</v>
      </c>
      <c r="AA35" s="106"/>
      <c r="AB35" s="106">
        <v>426937.47</v>
      </c>
      <c r="AC35" s="106"/>
      <c r="AD35" s="106"/>
      <c r="AE35" s="106"/>
      <c r="AF35" s="106"/>
      <c r="AG35" s="106"/>
      <c r="AH35" s="106"/>
      <c r="AI35" s="106"/>
      <c r="AJ35" s="106">
        <v>237900.75</v>
      </c>
      <c r="AK35" s="126">
        <v>189036.72</v>
      </c>
      <c r="AL35" s="107"/>
      <c r="AM35" s="108" t="str">
        <f t="shared" si="3"/>
        <v>00010601000000000110</v>
      </c>
      <c r="AN35" s="103"/>
    </row>
    <row r="36" spans="1:40" s="104" customFormat="1" ht="29.25" x14ac:dyDescent="0.2">
      <c r="A36" s="153" t="s">
        <v>572</v>
      </c>
      <c r="B36" s="100" t="s">
        <v>14</v>
      </c>
      <c r="C36" s="408" t="s">
        <v>573</v>
      </c>
      <c r="D36" s="409"/>
      <c r="E36" s="409"/>
      <c r="F36" s="410"/>
      <c r="G36" s="106">
        <v>1029400</v>
      </c>
      <c r="H36" s="101"/>
      <c r="I36" s="106">
        <v>1029400</v>
      </c>
      <c r="J36" s="101"/>
      <c r="K36" s="84"/>
      <c r="L36" s="84"/>
      <c r="M36" s="84"/>
      <c r="N36" s="84"/>
      <c r="O36" s="84"/>
      <c r="P36" s="84"/>
      <c r="Q36" s="84"/>
      <c r="R36" s="84">
        <v>1029400</v>
      </c>
      <c r="S36" s="84"/>
      <c r="T3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6" s="151" t="str">
        <f t="shared" si="1"/>
        <v>010</v>
      </c>
      <c r="V36" s="411" t="str">
        <f t="shared" si="2"/>
        <v>00010601030100000110</v>
      </c>
      <c r="W36" s="412"/>
      <c r="X36" s="412"/>
      <c r="Y36" s="413"/>
      <c r="Z36" s="106">
        <v>189036.72</v>
      </c>
      <c r="AA36" s="101"/>
      <c r="AB36" s="106">
        <v>189036.72</v>
      </c>
      <c r="AC36" s="101"/>
      <c r="AD36" s="84"/>
      <c r="AE36" s="84"/>
      <c r="AF36" s="84"/>
      <c r="AG36" s="84"/>
      <c r="AH36" s="84"/>
      <c r="AI36" s="84"/>
      <c r="AJ36" s="84"/>
      <c r="AK36" s="85">
        <v>189036.72</v>
      </c>
      <c r="AL36" s="86"/>
      <c r="AM36" s="102" t="str">
        <f t="shared" si="3"/>
        <v>00010601030100000110</v>
      </c>
      <c r="AN36" s="103"/>
    </row>
    <row r="37" spans="1:40" s="104" customFormat="1" ht="29.25" x14ac:dyDescent="0.2">
      <c r="A37" s="153" t="s">
        <v>574</v>
      </c>
      <c r="B37" s="100" t="s">
        <v>14</v>
      </c>
      <c r="C37" s="408" t="s">
        <v>575</v>
      </c>
      <c r="D37" s="409"/>
      <c r="E37" s="409"/>
      <c r="F37" s="410"/>
      <c r="G37" s="106">
        <v>2090600</v>
      </c>
      <c r="H37" s="101"/>
      <c r="I37" s="106">
        <v>2090600</v>
      </c>
      <c r="J37" s="101"/>
      <c r="K37" s="84"/>
      <c r="L37" s="84"/>
      <c r="M37" s="84"/>
      <c r="N37" s="84"/>
      <c r="O37" s="84"/>
      <c r="P37" s="84"/>
      <c r="Q37" s="84">
        <v>2090600</v>
      </c>
      <c r="R37" s="84"/>
      <c r="S37" s="84"/>
      <c r="T3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37" s="151" t="str">
        <f t="shared" si="1"/>
        <v>010</v>
      </c>
      <c r="V37" s="411" t="str">
        <f t="shared" si="2"/>
        <v>00010601030130000110</v>
      </c>
      <c r="W37" s="412"/>
      <c r="X37" s="412"/>
      <c r="Y37" s="413"/>
      <c r="Z37" s="106">
        <v>237900.75</v>
      </c>
      <c r="AA37" s="101"/>
      <c r="AB37" s="106">
        <v>237900.75</v>
      </c>
      <c r="AC37" s="101"/>
      <c r="AD37" s="84"/>
      <c r="AE37" s="84"/>
      <c r="AF37" s="84"/>
      <c r="AG37" s="84"/>
      <c r="AH37" s="84"/>
      <c r="AI37" s="84"/>
      <c r="AJ37" s="84">
        <v>237900.75</v>
      </c>
      <c r="AK37" s="85"/>
      <c r="AL37" s="86"/>
      <c r="AM37" s="102" t="str">
        <f t="shared" si="3"/>
        <v>00010601030130000110</v>
      </c>
      <c r="AN37" s="103"/>
    </row>
    <row r="38" spans="1:40" s="104" customFormat="1" ht="11.25" x14ac:dyDescent="0.2">
      <c r="A38" s="154" t="s">
        <v>576</v>
      </c>
      <c r="B38" s="105" t="s">
        <v>14</v>
      </c>
      <c r="C38" s="345" t="s">
        <v>577</v>
      </c>
      <c r="D38" s="345"/>
      <c r="E38" s="345"/>
      <c r="F38" s="345"/>
      <c r="G38" s="106">
        <v>27053100</v>
      </c>
      <c r="H38" s="106"/>
      <c r="I38" s="106">
        <v>27053100</v>
      </c>
      <c r="J38" s="106"/>
      <c r="K38" s="106"/>
      <c r="L38" s="106"/>
      <c r="M38" s="106"/>
      <c r="N38" s="106"/>
      <c r="O38" s="106"/>
      <c r="P38" s="106"/>
      <c r="Q38" s="106">
        <v>13500000</v>
      </c>
      <c r="R38" s="106">
        <v>13553100</v>
      </c>
      <c r="S38" s="106"/>
      <c r="T38" s="109" t="str">
        <f t="shared" si="0"/>
        <v>Земельный налог</v>
      </c>
      <c r="U38" s="105" t="str">
        <f t="shared" si="1"/>
        <v>010</v>
      </c>
      <c r="V38" s="345" t="str">
        <f t="shared" si="2"/>
        <v>00010606000000000110</v>
      </c>
      <c r="W38" s="345"/>
      <c r="X38" s="345"/>
      <c r="Y38" s="345"/>
      <c r="Z38" s="106">
        <v>11078553.85</v>
      </c>
      <c r="AA38" s="106"/>
      <c r="AB38" s="106">
        <v>11078553.85</v>
      </c>
      <c r="AC38" s="106"/>
      <c r="AD38" s="106"/>
      <c r="AE38" s="106"/>
      <c r="AF38" s="106"/>
      <c r="AG38" s="106"/>
      <c r="AH38" s="106"/>
      <c r="AI38" s="106"/>
      <c r="AJ38" s="106">
        <v>5993097.75</v>
      </c>
      <c r="AK38" s="126">
        <v>5085456.0999999996</v>
      </c>
      <c r="AL38" s="107"/>
      <c r="AM38" s="108" t="str">
        <f t="shared" si="3"/>
        <v>00010606000000000110</v>
      </c>
      <c r="AN38" s="103"/>
    </row>
    <row r="39" spans="1:40" s="104" customFormat="1" ht="11.25" x14ac:dyDescent="0.2">
      <c r="A39" s="154" t="s">
        <v>578</v>
      </c>
      <c r="B39" s="105" t="s">
        <v>14</v>
      </c>
      <c r="C39" s="345" t="s">
        <v>579</v>
      </c>
      <c r="D39" s="345"/>
      <c r="E39" s="345"/>
      <c r="F39" s="345"/>
      <c r="G39" s="106">
        <v>20251500</v>
      </c>
      <c r="H39" s="106"/>
      <c r="I39" s="106">
        <v>20251500</v>
      </c>
      <c r="J39" s="106"/>
      <c r="K39" s="106"/>
      <c r="L39" s="106"/>
      <c r="M39" s="106"/>
      <c r="N39" s="106"/>
      <c r="O39" s="106"/>
      <c r="P39" s="106"/>
      <c r="Q39" s="106">
        <v>10500000</v>
      </c>
      <c r="R39" s="106">
        <v>9751500</v>
      </c>
      <c r="S39" s="106"/>
      <c r="T39" s="109" t="str">
        <f t="shared" si="0"/>
        <v>Земельный налог с организаций</v>
      </c>
      <c r="U39" s="105" t="str">
        <f t="shared" si="1"/>
        <v>010</v>
      </c>
      <c r="V39" s="345" t="str">
        <f t="shared" si="2"/>
        <v>00010606030000000110</v>
      </c>
      <c r="W39" s="345"/>
      <c r="X39" s="345"/>
      <c r="Y39" s="345"/>
      <c r="Z39" s="106">
        <v>9803679.3300000001</v>
      </c>
      <c r="AA39" s="106"/>
      <c r="AB39" s="106">
        <v>9803679.3300000001</v>
      </c>
      <c r="AC39" s="106"/>
      <c r="AD39" s="106"/>
      <c r="AE39" s="106"/>
      <c r="AF39" s="106"/>
      <c r="AG39" s="106"/>
      <c r="AH39" s="106"/>
      <c r="AI39" s="106"/>
      <c r="AJ39" s="106">
        <v>5250216.93</v>
      </c>
      <c r="AK39" s="126">
        <v>4553462.4000000004</v>
      </c>
      <c r="AL39" s="107"/>
      <c r="AM39" s="108" t="str">
        <f t="shared" si="3"/>
        <v>00010606030000000110</v>
      </c>
      <c r="AN39" s="103"/>
    </row>
    <row r="40" spans="1:40" s="104" customFormat="1" ht="29.25" x14ac:dyDescent="0.2">
      <c r="A40" s="153" t="s">
        <v>580</v>
      </c>
      <c r="B40" s="100" t="s">
        <v>14</v>
      </c>
      <c r="C40" s="408" t="s">
        <v>581</v>
      </c>
      <c r="D40" s="409"/>
      <c r="E40" s="409"/>
      <c r="F40" s="410"/>
      <c r="G40" s="106">
        <v>9751500</v>
      </c>
      <c r="H40" s="101"/>
      <c r="I40" s="106">
        <v>9751500</v>
      </c>
      <c r="J40" s="101"/>
      <c r="K40" s="84"/>
      <c r="L40" s="84"/>
      <c r="M40" s="84"/>
      <c r="N40" s="84"/>
      <c r="O40" s="84"/>
      <c r="P40" s="84"/>
      <c r="Q40" s="84"/>
      <c r="R40" s="84">
        <v>9751500</v>
      </c>
      <c r="S40" s="84"/>
      <c r="T40" s="143" t="str">
        <f t="shared" ref="T40:T71" si="4">""&amp;A40</f>
        <v>Земельный налог с организаций, обладающих земельным участком, расположенным в границах сельских поселений</v>
      </c>
      <c r="U40" s="151" t="str">
        <f t="shared" ref="U40:U71" si="5">""&amp;B40</f>
        <v>010</v>
      </c>
      <c r="V40" s="411" t="str">
        <f t="shared" ref="V40:V71" si="6">""&amp;C40</f>
        <v>00010606033100000110</v>
      </c>
      <c r="W40" s="412"/>
      <c r="X40" s="412"/>
      <c r="Y40" s="413"/>
      <c r="Z40" s="106">
        <v>4553462.4000000004</v>
      </c>
      <c r="AA40" s="101"/>
      <c r="AB40" s="106">
        <v>4553462.4000000004</v>
      </c>
      <c r="AC40" s="101"/>
      <c r="AD40" s="84"/>
      <c r="AE40" s="84"/>
      <c r="AF40" s="84"/>
      <c r="AG40" s="84"/>
      <c r="AH40" s="84"/>
      <c r="AI40" s="84"/>
      <c r="AJ40" s="84"/>
      <c r="AK40" s="85">
        <v>4553462.4000000004</v>
      </c>
      <c r="AL40" s="86"/>
      <c r="AM40" s="102" t="str">
        <f t="shared" ref="AM40:AM71" si="7">"" &amp; C40</f>
        <v>00010606033100000110</v>
      </c>
      <c r="AN40" s="103"/>
    </row>
    <row r="41" spans="1:40" s="104" customFormat="1" ht="29.25" x14ac:dyDescent="0.2">
      <c r="A41" s="153" t="s">
        <v>582</v>
      </c>
      <c r="B41" s="100" t="s">
        <v>14</v>
      </c>
      <c r="C41" s="408" t="s">
        <v>583</v>
      </c>
      <c r="D41" s="409"/>
      <c r="E41" s="409"/>
      <c r="F41" s="410"/>
      <c r="G41" s="106">
        <v>10500000</v>
      </c>
      <c r="H41" s="101"/>
      <c r="I41" s="106">
        <v>10500000</v>
      </c>
      <c r="J41" s="101"/>
      <c r="K41" s="84"/>
      <c r="L41" s="84"/>
      <c r="M41" s="84"/>
      <c r="N41" s="84"/>
      <c r="O41" s="84"/>
      <c r="P41" s="84"/>
      <c r="Q41" s="84">
        <v>10500000</v>
      </c>
      <c r="R41" s="84"/>
      <c r="S41" s="84"/>
      <c r="T41" s="143" t="str">
        <f t="shared" si="4"/>
        <v>Земельный налог с организаций, обладающих земельным участком, расположенным в границах городских поселений</v>
      </c>
      <c r="U41" s="151" t="str">
        <f t="shared" si="5"/>
        <v>010</v>
      </c>
      <c r="V41" s="411" t="str">
        <f t="shared" si="6"/>
        <v>00010606033130000110</v>
      </c>
      <c r="W41" s="412"/>
      <c r="X41" s="412"/>
      <c r="Y41" s="413"/>
      <c r="Z41" s="106">
        <v>5250216.93</v>
      </c>
      <c r="AA41" s="101"/>
      <c r="AB41" s="106">
        <v>5250216.93</v>
      </c>
      <c r="AC41" s="101"/>
      <c r="AD41" s="84"/>
      <c r="AE41" s="84"/>
      <c r="AF41" s="84"/>
      <c r="AG41" s="84"/>
      <c r="AH41" s="84"/>
      <c r="AI41" s="84"/>
      <c r="AJ41" s="84">
        <v>5250216.93</v>
      </c>
      <c r="AK41" s="85"/>
      <c r="AL41" s="86"/>
      <c r="AM41" s="102" t="str">
        <f t="shared" si="7"/>
        <v>00010606033130000110</v>
      </c>
      <c r="AN41" s="103"/>
    </row>
    <row r="42" spans="1:40" s="104" customFormat="1" ht="11.25" x14ac:dyDescent="0.2">
      <c r="A42" s="154" t="s">
        <v>584</v>
      </c>
      <c r="B42" s="105" t="s">
        <v>14</v>
      </c>
      <c r="C42" s="345" t="s">
        <v>585</v>
      </c>
      <c r="D42" s="345"/>
      <c r="E42" s="345"/>
      <c r="F42" s="345"/>
      <c r="G42" s="106">
        <v>6801600</v>
      </c>
      <c r="H42" s="106"/>
      <c r="I42" s="106">
        <v>6801600</v>
      </c>
      <c r="J42" s="106"/>
      <c r="K42" s="106"/>
      <c r="L42" s="106"/>
      <c r="M42" s="106"/>
      <c r="N42" s="106"/>
      <c r="O42" s="106"/>
      <c r="P42" s="106"/>
      <c r="Q42" s="106">
        <v>3000000</v>
      </c>
      <c r="R42" s="106">
        <v>3801600</v>
      </c>
      <c r="S42" s="106"/>
      <c r="T42" s="109" t="str">
        <f t="shared" si="4"/>
        <v>Земельный налог с физических лиц</v>
      </c>
      <c r="U42" s="105" t="str">
        <f t="shared" si="5"/>
        <v>010</v>
      </c>
      <c r="V42" s="345" t="str">
        <f t="shared" si="6"/>
        <v>00010606040000000110</v>
      </c>
      <c r="W42" s="345"/>
      <c r="X42" s="345"/>
      <c r="Y42" s="345"/>
      <c r="Z42" s="106">
        <v>1274874.52</v>
      </c>
      <c r="AA42" s="106"/>
      <c r="AB42" s="106">
        <v>1274874.52</v>
      </c>
      <c r="AC42" s="106"/>
      <c r="AD42" s="106"/>
      <c r="AE42" s="106"/>
      <c r="AF42" s="106"/>
      <c r="AG42" s="106"/>
      <c r="AH42" s="106"/>
      <c r="AI42" s="106"/>
      <c r="AJ42" s="106">
        <v>742880.82</v>
      </c>
      <c r="AK42" s="126">
        <v>531993.69999999995</v>
      </c>
      <c r="AL42" s="107"/>
      <c r="AM42" s="108" t="str">
        <f t="shared" si="7"/>
        <v>00010606040000000110</v>
      </c>
      <c r="AN42" s="103"/>
    </row>
    <row r="43" spans="1:40" s="104" customFormat="1" ht="29.25" x14ac:dyDescent="0.2">
      <c r="A43" s="153" t="s">
        <v>586</v>
      </c>
      <c r="B43" s="100" t="s">
        <v>14</v>
      </c>
      <c r="C43" s="408" t="s">
        <v>587</v>
      </c>
      <c r="D43" s="409"/>
      <c r="E43" s="409"/>
      <c r="F43" s="410"/>
      <c r="G43" s="106">
        <v>3801600</v>
      </c>
      <c r="H43" s="101"/>
      <c r="I43" s="106">
        <v>3801600</v>
      </c>
      <c r="J43" s="101"/>
      <c r="K43" s="84"/>
      <c r="L43" s="84"/>
      <c r="M43" s="84"/>
      <c r="N43" s="84"/>
      <c r="O43" s="84"/>
      <c r="P43" s="84"/>
      <c r="Q43" s="84"/>
      <c r="R43" s="84">
        <v>3801600</v>
      </c>
      <c r="S43" s="84"/>
      <c r="T43" s="143" t="str">
        <f t="shared" si="4"/>
        <v>Земельный налог с физических лиц, обладающих земельным участком, расположенным в границах сельских поселений</v>
      </c>
      <c r="U43" s="151" t="str">
        <f t="shared" si="5"/>
        <v>010</v>
      </c>
      <c r="V43" s="411" t="str">
        <f t="shared" si="6"/>
        <v>00010606043100000110</v>
      </c>
      <c r="W43" s="412"/>
      <c r="X43" s="412"/>
      <c r="Y43" s="413"/>
      <c r="Z43" s="106">
        <v>531993.69999999995</v>
      </c>
      <c r="AA43" s="101"/>
      <c r="AB43" s="106">
        <v>531993.69999999995</v>
      </c>
      <c r="AC43" s="101"/>
      <c r="AD43" s="84"/>
      <c r="AE43" s="84"/>
      <c r="AF43" s="84"/>
      <c r="AG43" s="84"/>
      <c r="AH43" s="84"/>
      <c r="AI43" s="84"/>
      <c r="AJ43" s="84"/>
      <c r="AK43" s="85">
        <v>531993.69999999995</v>
      </c>
      <c r="AL43" s="86"/>
      <c r="AM43" s="102" t="str">
        <f t="shared" si="7"/>
        <v>00010606043100000110</v>
      </c>
      <c r="AN43" s="103"/>
    </row>
    <row r="44" spans="1:40" s="104" customFormat="1" ht="29.25" x14ac:dyDescent="0.2">
      <c r="A44" s="153" t="s">
        <v>588</v>
      </c>
      <c r="B44" s="100" t="s">
        <v>14</v>
      </c>
      <c r="C44" s="408" t="s">
        <v>589</v>
      </c>
      <c r="D44" s="409"/>
      <c r="E44" s="409"/>
      <c r="F44" s="410"/>
      <c r="G44" s="106">
        <v>3000000</v>
      </c>
      <c r="H44" s="101"/>
      <c r="I44" s="106">
        <v>3000000</v>
      </c>
      <c r="J44" s="101"/>
      <c r="K44" s="84"/>
      <c r="L44" s="84"/>
      <c r="M44" s="84"/>
      <c r="N44" s="84"/>
      <c r="O44" s="84"/>
      <c r="P44" s="84"/>
      <c r="Q44" s="84">
        <v>3000000</v>
      </c>
      <c r="R44" s="84"/>
      <c r="S44" s="84"/>
      <c r="T44" s="143" t="str">
        <f t="shared" si="4"/>
        <v>Земельный налог с физических лиц, обладающих земельным участком, расположенным в границах городских поселений</v>
      </c>
      <c r="U44" s="151" t="str">
        <f t="shared" si="5"/>
        <v>010</v>
      </c>
      <c r="V44" s="411" t="str">
        <f t="shared" si="6"/>
        <v>00010606043130000110</v>
      </c>
      <c r="W44" s="412"/>
      <c r="X44" s="412"/>
      <c r="Y44" s="413"/>
      <c r="Z44" s="106">
        <v>742880.82</v>
      </c>
      <c r="AA44" s="101"/>
      <c r="AB44" s="106">
        <v>742880.82</v>
      </c>
      <c r="AC44" s="101"/>
      <c r="AD44" s="84"/>
      <c r="AE44" s="84"/>
      <c r="AF44" s="84"/>
      <c r="AG44" s="84"/>
      <c r="AH44" s="84"/>
      <c r="AI44" s="84"/>
      <c r="AJ44" s="84">
        <v>742880.82</v>
      </c>
      <c r="AK44" s="85"/>
      <c r="AL44" s="86"/>
      <c r="AM44" s="102" t="str">
        <f t="shared" si="7"/>
        <v>00010606043130000110</v>
      </c>
      <c r="AN44" s="103"/>
    </row>
    <row r="45" spans="1:40" s="104" customFormat="1" ht="11.25" x14ac:dyDescent="0.2">
      <c r="A45" s="154" t="s">
        <v>590</v>
      </c>
      <c r="B45" s="105" t="s">
        <v>14</v>
      </c>
      <c r="C45" s="345" t="s">
        <v>591</v>
      </c>
      <c r="D45" s="345"/>
      <c r="E45" s="345"/>
      <c r="F45" s="345"/>
      <c r="G45" s="106">
        <v>2520200</v>
      </c>
      <c r="H45" s="106"/>
      <c r="I45" s="106">
        <v>2520200</v>
      </c>
      <c r="J45" s="106"/>
      <c r="K45" s="106"/>
      <c r="L45" s="106"/>
      <c r="M45" s="106"/>
      <c r="N45" s="106"/>
      <c r="O45" s="106"/>
      <c r="P45" s="106">
        <v>2500000</v>
      </c>
      <c r="Q45" s="106"/>
      <c r="R45" s="106">
        <v>20200</v>
      </c>
      <c r="S45" s="106"/>
      <c r="T45" s="109" t="str">
        <f t="shared" si="4"/>
        <v>ГОСУДАРСТВЕННАЯ ПОШЛИНА</v>
      </c>
      <c r="U45" s="105" t="str">
        <f t="shared" si="5"/>
        <v>010</v>
      </c>
      <c r="V45" s="345" t="str">
        <f t="shared" si="6"/>
        <v>00010800000000000000</v>
      </c>
      <c r="W45" s="345"/>
      <c r="X45" s="345"/>
      <c r="Y45" s="345"/>
      <c r="Z45" s="106">
        <v>2365440.13</v>
      </c>
      <c r="AA45" s="106"/>
      <c r="AB45" s="106">
        <v>2365440.13</v>
      </c>
      <c r="AC45" s="106"/>
      <c r="AD45" s="106"/>
      <c r="AE45" s="106"/>
      <c r="AF45" s="106"/>
      <c r="AG45" s="106"/>
      <c r="AH45" s="106"/>
      <c r="AI45" s="106">
        <v>2360630.13</v>
      </c>
      <c r="AJ45" s="106"/>
      <c r="AK45" s="126">
        <v>4810</v>
      </c>
      <c r="AL45" s="107"/>
      <c r="AM45" s="108" t="str">
        <f t="shared" si="7"/>
        <v>00010800000000000000</v>
      </c>
      <c r="AN45" s="103"/>
    </row>
    <row r="46" spans="1:40" s="104" customFormat="1" ht="29.25" x14ac:dyDescent="0.2">
      <c r="A46" s="154" t="s">
        <v>592</v>
      </c>
      <c r="B46" s="105" t="s">
        <v>14</v>
      </c>
      <c r="C46" s="345" t="s">
        <v>593</v>
      </c>
      <c r="D46" s="345"/>
      <c r="E46" s="345"/>
      <c r="F46" s="345"/>
      <c r="G46" s="106">
        <v>2500000</v>
      </c>
      <c r="H46" s="106"/>
      <c r="I46" s="106">
        <v>2500000</v>
      </c>
      <c r="J46" s="106"/>
      <c r="K46" s="106"/>
      <c r="L46" s="106"/>
      <c r="M46" s="106"/>
      <c r="N46" s="106"/>
      <c r="O46" s="106"/>
      <c r="P46" s="106">
        <v>2500000</v>
      </c>
      <c r="Q46" s="106"/>
      <c r="R46" s="106"/>
      <c r="S46" s="106"/>
      <c r="T46" s="109" t="str">
        <f t="shared" si="4"/>
        <v>Государственная пошлина по делам, рассматриваемым в судах общей юрисдикции, мировыми судьями</v>
      </c>
      <c r="U46" s="105" t="str">
        <f t="shared" si="5"/>
        <v>010</v>
      </c>
      <c r="V46" s="345" t="str">
        <f t="shared" si="6"/>
        <v>00010803000010000110</v>
      </c>
      <c r="W46" s="345"/>
      <c r="X46" s="345"/>
      <c r="Y46" s="345"/>
      <c r="Z46" s="106">
        <v>2360630.13</v>
      </c>
      <c r="AA46" s="106"/>
      <c r="AB46" s="106">
        <v>2360630.13</v>
      </c>
      <c r="AC46" s="106"/>
      <c r="AD46" s="106"/>
      <c r="AE46" s="106"/>
      <c r="AF46" s="106"/>
      <c r="AG46" s="106"/>
      <c r="AH46" s="106"/>
      <c r="AI46" s="106">
        <v>2360630.13</v>
      </c>
      <c r="AJ46" s="106"/>
      <c r="AK46" s="126"/>
      <c r="AL46" s="107"/>
      <c r="AM46" s="108" t="str">
        <f t="shared" si="7"/>
        <v>00010803000010000110</v>
      </c>
      <c r="AN46" s="103"/>
    </row>
    <row r="47" spans="1:40" s="104" customFormat="1" ht="39" x14ac:dyDescent="0.2">
      <c r="A47" s="153" t="s">
        <v>594</v>
      </c>
      <c r="B47" s="100" t="s">
        <v>14</v>
      </c>
      <c r="C47" s="408" t="s">
        <v>595</v>
      </c>
      <c r="D47" s="409"/>
      <c r="E47" s="409"/>
      <c r="F47" s="410"/>
      <c r="G47" s="106">
        <v>2500000</v>
      </c>
      <c r="H47" s="101"/>
      <c r="I47" s="106">
        <v>2500000</v>
      </c>
      <c r="J47" s="101"/>
      <c r="K47" s="84"/>
      <c r="L47" s="84"/>
      <c r="M47" s="84"/>
      <c r="N47" s="84"/>
      <c r="O47" s="84"/>
      <c r="P47" s="84">
        <v>2500000</v>
      </c>
      <c r="Q47" s="84"/>
      <c r="R47" s="84"/>
      <c r="S47" s="84"/>
      <c r="T47" s="143" t="str">
        <f t="shared" si="4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7" s="151" t="str">
        <f t="shared" si="5"/>
        <v>010</v>
      </c>
      <c r="V47" s="411" t="str">
        <f t="shared" si="6"/>
        <v>00010803010010000110</v>
      </c>
      <c r="W47" s="412"/>
      <c r="X47" s="412"/>
      <c r="Y47" s="413"/>
      <c r="Z47" s="106">
        <v>2360630.13</v>
      </c>
      <c r="AA47" s="101"/>
      <c r="AB47" s="106">
        <v>2360630.13</v>
      </c>
      <c r="AC47" s="101"/>
      <c r="AD47" s="84"/>
      <c r="AE47" s="84"/>
      <c r="AF47" s="84"/>
      <c r="AG47" s="84"/>
      <c r="AH47" s="84"/>
      <c r="AI47" s="84">
        <v>2360630.13</v>
      </c>
      <c r="AJ47" s="84"/>
      <c r="AK47" s="85"/>
      <c r="AL47" s="86"/>
      <c r="AM47" s="102" t="str">
        <f t="shared" si="7"/>
        <v>00010803010010000110</v>
      </c>
      <c r="AN47" s="103"/>
    </row>
    <row r="48" spans="1:40" s="104" customFormat="1" ht="39" x14ac:dyDescent="0.2">
      <c r="A48" s="154" t="s">
        <v>596</v>
      </c>
      <c r="B48" s="105" t="s">
        <v>14</v>
      </c>
      <c r="C48" s="345" t="s">
        <v>597</v>
      </c>
      <c r="D48" s="345"/>
      <c r="E48" s="345"/>
      <c r="F48" s="345"/>
      <c r="G48" s="106">
        <v>20200</v>
      </c>
      <c r="H48" s="106"/>
      <c r="I48" s="106">
        <v>20200</v>
      </c>
      <c r="J48" s="106"/>
      <c r="K48" s="106"/>
      <c r="L48" s="106"/>
      <c r="M48" s="106"/>
      <c r="N48" s="106"/>
      <c r="O48" s="106"/>
      <c r="P48" s="106"/>
      <c r="Q48" s="106"/>
      <c r="R48" s="106">
        <v>20200</v>
      </c>
      <c r="S48" s="106"/>
      <c r="T48" s="109" t="str">
        <f t="shared" si="4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8" s="105" t="str">
        <f t="shared" si="5"/>
        <v>010</v>
      </c>
      <c r="V48" s="345" t="str">
        <f t="shared" si="6"/>
        <v>00010804000010000110</v>
      </c>
      <c r="W48" s="345"/>
      <c r="X48" s="345"/>
      <c r="Y48" s="345"/>
      <c r="Z48" s="106">
        <v>4810</v>
      </c>
      <c r="AA48" s="106"/>
      <c r="AB48" s="106">
        <v>4810</v>
      </c>
      <c r="AC48" s="106"/>
      <c r="AD48" s="106"/>
      <c r="AE48" s="106"/>
      <c r="AF48" s="106"/>
      <c r="AG48" s="106"/>
      <c r="AH48" s="106"/>
      <c r="AI48" s="106"/>
      <c r="AJ48" s="106"/>
      <c r="AK48" s="126">
        <v>4810</v>
      </c>
      <c r="AL48" s="107"/>
      <c r="AM48" s="108" t="str">
        <f t="shared" si="7"/>
        <v>00010804000010000110</v>
      </c>
      <c r="AN48" s="103"/>
    </row>
    <row r="49" spans="1:40" s="104" customFormat="1" ht="58.5" x14ac:dyDescent="0.2">
      <c r="A49" s="153" t="s">
        <v>598</v>
      </c>
      <c r="B49" s="100" t="s">
        <v>14</v>
      </c>
      <c r="C49" s="408" t="s">
        <v>599</v>
      </c>
      <c r="D49" s="409"/>
      <c r="E49" s="409"/>
      <c r="F49" s="410"/>
      <c r="G49" s="106">
        <v>20200</v>
      </c>
      <c r="H49" s="101"/>
      <c r="I49" s="106">
        <v>20200</v>
      </c>
      <c r="J49" s="101"/>
      <c r="K49" s="84"/>
      <c r="L49" s="84"/>
      <c r="M49" s="84"/>
      <c r="N49" s="84"/>
      <c r="O49" s="84"/>
      <c r="P49" s="84"/>
      <c r="Q49" s="84"/>
      <c r="R49" s="84">
        <v>20200</v>
      </c>
      <c r="S49" s="84"/>
      <c r="T49" s="143" t="str">
        <f t="shared" si="4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9" s="151" t="str">
        <f t="shared" si="5"/>
        <v>010</v>
      </c>
      <c r="V49" s="411" t="str">
        <f t="shared" si="6"/>
        <v>00010804020010000110</v>
      </c>
      <c r="W49" s="412"/>
      <c r="X49" s="412"/>
      <c r="Y49" s="413"/>
      <c r="Z49" s="106">
        <v>4810</v>
      </c>
      <c r="AA49" s="101"/>
      <c r="AB49" s="106">
        <v>4810</v>
      </c>
      <c r="AC49" s="101"/>
      <c r="AD49" s="84"/>
      <c r="AE49" s="84"/>
      <c r="AF49" s="84"/>
      <c r="AG49" s="84"/>
      <c r="AH49" s="84"/>
      <c r="AI49" s="84"/>
      <c r="AJ49" s="84"/>
      <c r="AK49" s="85">
        <v>4810</v>
      </c>
      <c r="AL49" s="86"/>
      <c r="AM49" s="102" t="str">
        <f t="shared" si="7"/>
        <v>00010804020010000110</v>
      </c>
      <c r="AN49" s="103"/>
    </row>
    <row r="50" spans="1:40" s="104" customFormat="1" ht="29.25" x14ac:dyDescent="0.2">
      <c r="A50" s="154" t="s">
        <v>600</v>
      </c>
      <c r="B50" s="105" t="s">
        <v>14</v>
      </c>
      <c r="C50" s="345" t="s">
        <v>601</v>
      </c>
      <c r="D50" s="345"/>
      <c r="E50" s="345"/>
      <c r="F50" s="345"/>
      <c r="G50" s="106">
        <v>17021800</v>
      </c>
      <c r="H50" s="106"/>
      <c r="I50" s="106">
        <v>17021800</v>
      </c>
      <c r="J50" s="106"/>
      <c r="K50" s="106"/>
      <c r="L50" s="106"/>
      <c r="M50" s="106"/>
      <c r="N50" s="106"/>
      <c r="O50" s="106"/>
      <c r="P50" s="106">
        <v>13057500</v>
      </c>
      <c r="Q50" s="106">
        <v>3355000</v>
      </c>
      <c r="R50" s="106">
        <v>609300</v>
      </c>
      <c r="S50" s="106"/>
      <c r="T50" s="109" t="str">
        <f t="shared" si="4"/>
        <v>ДОХОДЫ ОТ ИСПОЛЬЗОВАНИЯ ИМУЩЕСТВА, НАХОДЯЩЕГОСЯ В ГОСУДАРСТВЕННОЙ И МУНИЦИПАЛЬНОЙ СОБСТВЕННОСТИ</v>
      </c>
      <c r="U50" s="105" t="str">
        <f t="shared" si="5"/>
        <v>010</v>
      </c>
      <c r="V50" s="345" t="str">
        <f t="shared" si="6"/>
        <v>00011100000000000000</v>
      </c>
      <c r="W50" s="345"/>
      <c r="X50" s="345"/>
      <c r="Y50" s="345"/>
      <c r="Z50" s="106">
        <v>7933188.2400000002</v>
      </c>
      <c r="AA50" s="106"/>
      <c r="AB50" s="106">
        <v>7933188.2400000002</v>
      </c>
      <c r="AC50" s="106"/>
      <c r="AD50" s="106"/>
      <c r="AE50" s="106"/>
      <c r="AF50" s="106"/>
      <c r="AG50" s="106"/>
      <c r="AH50" s="106"/>
      <c r="AI50" s="106">
        <v>5639300.46</v>
      </c>
      <c r="AJ50" s="106">
        <v>2001502.9</v>
      </c>
      <c r="AK50" s="126">
        <v>292384.88</v>
      </c>
      <c r="AL50" s="107"/>
      <c r="AM50" s="108" t="str">
        <f t="shared" si="7"/>
        <v>00011100000000000000</v>
      </c>
      <c r="AN50" s="103"/>
    </row>
    <row r="51" spans="1:40" s="104" customFormat="1" ht="58.5" x14ac:dyDescent="0.2">
      <c r="A51" s="154" t="s">
        <v>602</v>
      </c>
      <c r="B51" s="105" t="s">
        <v>14</v>
      </c>
      <c r="C51" s="345" t="s">
        <v>603</v>
      </c>
      <c r="D51" s="345"/>
      <c r="E51" s="345"/>
      <c r="F51" s="345"/>
      <c r="G51" s="106">
        <v>21100</v>
      </c>
      <c r="H51" s="106"/>
      <c r="I51" s="106">
        <v>21100</v>
      </c>
      <c r="J51" s="106"/>
      <c r="K51" s="106"/>
      <c r="L51" s="106"/>
      <c r="M51" s="106"/>
      <c r="N51" s="106"/>
      <c r="O51" s="106"/>
      <c r="P51" s="106"/>
      <c r="Q51" s="106">
        <v>5000</v>
      </c>
      <c r="R51" s="106">
        <v>16100</v>
      </c>
      <c r="S51" s="106"/>
      <c r="T51" s="109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51" s="105" t="str">
        <f t="shared" si="5"/>
        <v>010</v>
      </c>
      <c r="V51" s="345" t="str">
        <f t="shared" si="6"/>
        <v>00011101000000000120</v>
      </c>
      <c r="W51" s="345"/>
      <c r="X51" s="345"/>
      <c r="Y51" s="345"/>
      <c r="Z51" s="106">
        <v>178641.99</v>
      </c>
      <c r="AA51" s="106"/>
      <c r="AB51" s="106">
        <v>178641.99</v>
      </c>
      <c r="AC51" s="106"/>
      <c r="AD51" s="106"/>
      <c r="AE51" s="106"/>
      <c r="AF51" s="106"/>
      <c r="AG51" s="106"/>
      <c r="AH51" s="106"/>
      <c r="AI51" s="106"/>
      <c r="AJ51" s="106">
        <v>144610.22</v>
      </c>
      <c r="AK51" s="126">
        <v>34031.769999999997</v>
      </c>
      <c r="AL51" s="107"/>
      <c r="AM51" s="108" t="str">
        <f t="shared" si="7"/>
        <v>00011101000000000120</v>
      </c>
      <c r="AN51" s="103"/>
    </row>
    <row r="52" spans="1:40" s="104" customFormat="1" ht="39" x14ac:dyDescent="0.2">
      <c r="A52" s="153" t="s">
        <v>604</v>
      </c>
      <c r="B52" s="100" t="s">
        <v>14</v>
      </c>
      <c r="C52" s="408" t="s">
        <v>605</v>
      </c>
      <c r="D52" s="409"/>
      <c r="E52" s="409"/>
      <c r="F52" s="410"/>
      <c r="G52" s="106">
        <v>16100</v>
      </c>
      <c r="H52" s="101"/>
      <c r="I52" s="106">
        <v>16100</v>
      </c>
      <c r="J52" s="101"/>
      <c r="K52" s="84"/>
      <c r="L52" s="84"/>
      <c r="M52" s="84"/>
      <c r="N52" s="84"/>
      <c r="O52" s="84"/>
      <c r="P52" s="84"/>
      <c r="Q52" s="84"/>
      <c r="R52" s="84">
        <v>16100</v>
      </c>
      <c r="S52" s="84"/>
      <c r="T52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52" s="151" t="str">
        <f t="shared" si="5"/>
        <v>010</v>
      </c>
      <c r="V52" s="411" t="str">
        <f t="shared" si="6"/>
        <v>00011101050100000120</v>
      </c>
      <c r="W52" s="412"/>
      <c r="X52" s="412"/>
      <c r="Y52" s="413"/>
      <c r="Z52" s="106">
        <v>34031.769999999997</v>
      </c>
      <c r="AA52" s="101"/>
      <c r="AB52" s="106">
        <v>34031.769999999997</v>
      </c>
      <c r="AC52" s="101"/>
      <c r="AD52" s="84"/>
      <c r="AE52" s="84"/>
      <c r="AF52" s="84"/>
      <c r="AG52" s="84"/>
      <c r="AH52" s="84"/>
      <c r="AI52" s="84"/>
      <c r="AJ52" s="84"/>
      <c r="AK52" s="85">
        <v>34031.769999999997</v>
      </c>
      <c r="AL52" s="86"/>
      <c r="AM52" s="102" t="str">
        <f t="shared" si="7"/>
        <v>00011101050100000120</v>
      </c>
      <c r="AN52" s="103"/>
    </row>
    <row r="53" spans="1:40" s="104" customFormat="1" ht="39" x14ac:dyDescent="0.2">
      <c r="A53" s="153" t="s">
        <v>606</v>
      </c>
      <c r="B53" s="100" t="s">
        <v>14</v>
      </c>
      <c r="C53" s="408" t="s">
        <v>607</v>
      </c>
      <c r="D53" s="409"/>
      <c r="E53" s="409"/>
      <c r="F53" s="410"/>
      <c r="G53" s="106">
        <v>5000</v>
      </c>
      <c r="H53" s="101"/>
      <c r="I53" s="106">
        <v>5000</v>
      </c>
      <c r="J53" s="101"/>
      <c r="K53" s="84"/>
      <c r="L53" s="84"/>
      <c r="M53" s="84"/>
      <c r="N53" s="84"/>
      <c r="O53" s="84"/>
      <c r="P53" s="84"/>
      <c r="Q53" s="84">
        <v>5000</v>
      </c>
      <c r="R53" s="84"/>
      <c r="S53" s="84"/>
      <c r="T53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53" s="151" t="str">
        <f t="shared" si="5"/>
        <v>010</v>
      </c>
      <c r="V53" s="411" t="str">
        <f t="shared" si="6"/>
        <v>00011101050130000120</v>
      </c>
      <c r="W53" s="412"/>
      <c r="X53" s="412"/>
      <c r="Y53" s="413"/>
      <c r="Z53" s="106">
        <v>144610.22</v>
      </c>
      <c r="AA53" s="101"/>
      <c r="AB53" s="106">
        <v>144610.22</v>
      </c>
      <c r="AC53" s="101"/>
      <c r="AD53" s="84"/>
      <c r="AE53" s="84"/>
      <c r="AF53" s="84"/>
      <c r="AG53" s="84"/>
      <c r="AH53" s="84"/>
      <c r="AI53" s="84"/>
      <c r="AJ53" s="84">
        <v>144610.22</v>
      </c>
      <c r="AK53" s="85"/>
      <c r="AL53" s="86"/>
      <c r="AM53" s="102" t="str">
        <f t="shared" si="7"/>
        <v>00011101050130000120</v>
      </c>
      <c r="AN53" s="103"/>
    </row>
    <row r="54" spans="1:40" s="104" customFormat="1" ht="68.25" x14ac:dyDescent="0.2">
      <c r="A54" s="154" t="s">
        <v>608</v>
      </c>
      <c r="B54" s="105" t="s">
        <v>14</v>
      </c>
      <c r="C54" s="345" t="s">
        <v>609</v>
      </c>
      <c r="D54" s="345"/>
      <c r="E54" s="345"/>
      <c r="F54" s="345"/>
      <c r="G54" s="106">
        <v>15849200</v>
      </c>
      <c r="H54" s="106"/>
      <c r="I54" s="106">
        <v>15849200</v>
      </c>
      <c r="J54" s="106"/>
      <c r="K54" s="106"/>
      <c r="L54" s="106"/>
      <c r="M54" s="106"/>
      <c r="N54" s="106"/>
      <c r="O54" s="106"/>
      <c r="P54" s="106">
        <v>12856000</v>
      </c>
      <c r="Q54" s="106">
        <v>2400000</v>
      </c>
      <c r="R54" s="106">
        <v>593200</v>
      </c>
      <c r="S54" s="106"/>
      <c r="T54" s="109" t="str">
        <f t="shared" si="4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4" s="105" t="str">
        <f t="shared" si="5"/>
        <v>010</v>
      </c>
      <c r="V54" s="345" t="str">
        <f t="shared" si="6"/>
        <v>00011105000000000120</v>
      </c>
      <c r="W54" s="345"/>
      <c r="X54" s="345"/>
      <c r="Y54" s="345"/>
      <c r="Z54" s="106">
        <v>6948249.6799999997</v>
      </c>
      <c r="AA54" s="106"/>
      <c r="AB54" s="106">
        <v>6948249.6799999997</v>
      </c>
      <c r="AC54" s="106"/>
      <c r="AD54" s="106"/>
      <c r="AE54" s="106"/>
      <c r="AF54" s="106"/>
      <c r="AG54" s="106"/>
      <c r="AH54" s="106"/>
      <c r="AI54" s="106">
        <v>5504598.9199999999</v>
      </c>
      <c r="AJ54" s="106">
        <v>1185297.6499999999</v>
      </c>
      <c r="AK54" s="126">
        <v>258353.11</v>
      </c>
      <c r="AL54" s="107"/>
      <c r="AM54" s="108" t="str">
        <f t="shared" si="7"/>
        <v>00011105000000000120</v>
      </c>
      <c r="AN54" s="103"/>
    </row>
    <row r="55" spans="1:40" s="104" customFormat="1" ht="48.75" x14ac:dyDescent="0.2">
      <c r="A55" s="154" t="s">
        <v>610</v>
      </c>
      <c r="B55" s="105" t="s">
        <v>14</v>
      </c>
      <c r="C55" s="345" t="s">
        <v>611</v>
      </c>
      <c r="D55" s="345"/>
      <c r="E55" s="345"/>
      <c r="F55" s="345"/>
      <c r="G55" s="106">
        <v>9489000</v>
      </c>
      <c r="H55" s="106"/>
      <c r="I55" s="106">
        <v>9489000</v>
      </c>
      <c r="J55" s="106"/>
      <c r="K55" s="106"/>
      <c r="L55" s="106"/>
      <c r="M55" s="106"/>
      <c r="N55" s="106"/>
      <c r="O55" s="106"/>
      <c r="P55" s="106">
        <v>7089000</v>
      </c>
      <c r="Q55" s="106">
        <v>2400000</v>
      </c>
      <c r="R55" s="106"/>
      <c r="S55" s="106"/>
      <c r="T55" s="109" t="str">
        <f t="shared" si="4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5" s="105" t="str">
        <f t="shared" si="5"/>
        <v>010</v>
      </c>
      <c r="V55" s="345" t="str">
        <f t="shared" si="6"/>
        <v>00011105010000000120</v>
      </c>
      <c r="W55" s="345"/>
      <c r="X55" s="345"/>
      <c r="Y55" s="345"/>
      <c r="Z55" s="106">
        <v>4688748.67</v>
      </c>
      <c r="AA55" s="106"/>
      <c r="AB55" s="106">
        <v>4688748.67</v>
      </c>
      <c r="AC55" s="106"/>
      <c r="AD55" s="106"/>
      <c r="AE55" s="106"/>
      <c r="AF55" s="106"/>
      <c r="AG55" s="106"/>
      <c r="AH55" s="106"/>
      <c r="AI55" s="106">
        <v>3503451.02</v>
      </c>
      <c r="AJ55" s="106">
        <v>1185297.6499999999</v>
      </c>
      <c r="AK55" s="126"/>
      <c r="AL55" s="107"/>
      <c r="AM55" s="108" t="str">
        <f t="shared" si="7"/>
        <v>00011105010000000120</v>
      </c>
      <c r="AN55" s="103"/>
    </row>
    <row r="56" spans="1:40" s="104" customFormat="1" ht="68.25" x14ac:dyDescent="0.2">
      <c r="A56" s="153" t="s">
        <v>612</v>
      </c>
      <c r="B56" s="100" t="s">
        <v>14</v>
      </c>
      <c r="C56" s="408" t="s">
        <v>613</v>
      </c>
      <c r="D56" s="409"/>
      <c r="E56" s="409"/>
      <c r="F56" s="410"/>
      <c r="G56" s="106">
        <v>4540000</v>
      </c>
      <c r="H56" s="101"/>
      <c r="I56" s="106">
        <v>4540000</v>
      </c>
      <c r="J56" s="101"/>
      <c r="K56" s="84"/>
      <c r="L56" s="84"/>
      <c r="M56" s="84"/>
      <c r="N56" s="84"/>
      <c r="O56" s="84"/>
      <c r="P56" s="84">
        <v>4540000</v>
      </c>
      <c r="Q56" s="84"/>
      <c r="R56" s="84"/>
      <c r="S56" s="84"/>
      <c r="T56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56" s="151" t="str">
        <f t="shared" si="5"/>
        <v>010</v>
      </c>
      <c r="V56" s="411" t="str">
        <f t="shared" si="6"/>
        <v>00011105013050000120</v>
      </c>
      <c r="W56" s="412"/>
      <c r="X56" s="412"/>
      <c r="Y56" s="413"/>
      <c r="Z56" s="106">
        <v>2318153.37</v>
      </c>
      <c r="AA56" s="101"/>
      <c r="AB56" s="106">
        <v>2318153.37</v>
      </c>
      <c r="AC56" s="101"/>
      <c r="AD56" s="84"/>
      <c r="AE56" s="84"/>
      <c r="AF56" s="84"/>
      <c r="AG56" s="84"/>
      <c r="AH56" s="84"/>
      <c r="AI56" s="84">
        <v>2318153.37</v>
      </c>
      <c r="AJ56" s="84"/>
      <c r="AK56" s="85"/>
      <c r="AL56" s="86"/>
      <c r="AM56" s="102" t="str">
        <f t="shared" si="7"/>
        <v>00011105013050000120</v>
      </c>
      <c r="AN56" s="103"/>
    </row>
    <row r="57" spans="1:40" s="104" customFormat="1" ht="58.5" x14ac:dyDescent="0.2">
      <c r="A57" s="153" t="s">
        <v>614</v>
      </c>
      <c r="B57" s="100" t="s">
        <v>14</v>
      </c>
      <c r="C57" s="408" t="s">
        <v>615</v>
      </c>
      <c r="D57" s="409"/>
      <c r="E57" s="409"/>
      <c r="F57" s="410"/>
      <c r="G57" s="106">
        <v>4949000</v>
      </c>
      <c r="H57" s="101"/>
      <c r="I57" s="106">
        <v>4949000</v>
      </c>
      <c r="J57" s="101"/>
      <c r="K57" s="84"/>
      <c r="L57" s="84"/>
      <c r="M57" s="84"/>
      <c r="N57" s="84"/>
      <c r="O57" s="84"/>
      <c r="P57" s="84">
        <v>2549000</v>
      </c>
      <c r="Q57" s="84">
        <v>2400000</v>
      </c>
      <c r="R57" s="84"/>
      <c r="S57" s="84"/>
      <c r="T57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57" s="151" t="str">
        <f t="shared" si="5"/>
        <v>010</v>
      </c>
      <c r="V57" s="411" t="str">
        <f t="shared" si="6"/>
        <v>00011105013130000120</v>
      </c>
      <c r="W57" s="412"/>
      <c r="X57" s="412"/>
      <c r="Y57" s="413"/>
      <c r="Z57" s="106">
        <v>2370595.2999999998</v>
      </c>
      <c r="AA57" s="101"/>
      <c r="AB57" s="106">
        <v>2370595.2999999998</v>
      </c>
      <c r="AC57" s="101"/>
      <c r="AD57" s="84"/>
      <c r="AE57" s="84"/>
      <c r="AF57" s="84"/>
      <c r="AG57" s="84"/>
      <c r="AH57" s="84"/>
      <c r="AI57" s="84">
        <v>1185297.6499999999</v>
      </c>
      <c r="AJ57" s="84">
        <v>1185297.6499999999</v>
      </c>
      <c r="AK57" s="85"/>
      <c r="AL57" s="86"/>
      <c r="AM57" s="102" t="str">
        <f t="shared" si="7"/>
        <v>00011105013130000120</v>
      </c>
      <c r="AN57" s="103"/>
    </row>
    <row r="58" spans="1:40" s="104" customFormat="1" ht="68.25" x14ac:dyDescent="0.2">
      <c r="A58" s="154" t="s">
        <v>616</v>
      </c>
      <c r="B58" s="105" t="s">
        <v>14</v>
      </c>
      <c r="C58" s="345" t="s">
        <v>617</v>
      </c>
      <c r="D58" s="345"/>
      <c r="E58" s="345"/>
      <c r="F58" s="345"/>
      <c r="G58" s="106">
        <v>10600</v>
      </c>
      <c r="H58" s="106"/>
      <c r="I58" s="106">
        <v>10600</v>
      </c>
      <c r="J58" s="106"/>
      <c r="K58" s="106"/>
      <c r="L58" s="106"/>
      <c r="M58" s="106"/>
      <c r="N58" s="106"/>
      <c r="O58" s="106"/>
      <c r="P58" s="106"/>
      <c r="Q58" s="106"/>
      <c r="R58" s="106">
        <v>10600</v>
      </c>
      <c r="S58" s="106"/>
      <c r="T58" s="109" t="str">
        <f t="shared" si="4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8" s="105" t="str">
        <f t="shared" si="5"/>
        <v>010</v>
      </c>
      <c r="V58" s="345" t="str">
        <f t="shared" si="6"/>
        <v>00011105020000000120</v>
      </c>
      <c r="W58" s="345"/>
      <c r="X58" s="345"/>
      <c r="Y58" s="345"/>
      <c r="Z58" s="106">
        <v>10581.28</v>
      </c>
      <c r="AA58" s="106"/>
      <c r="AB58" s="106">
        <v>10581.28</v>
      </c>
      <c r="AC58" s="106"/>
      <c r="AD58" s="106"/>
      <c r="AE58" s="106"/>
      <c r="AF58" s="106"/>
      <c r="AG58" s="106"/>
      <c r="AH58" s="106"/>
      <c r="AI58" s="106"/>
      <c r="AJ58" s="106"/>
      <c r="AK58" s="126">
        <v>10581.28</v>
      </c>
      <c r="AL58" s="107"/>
      <c r="AM58" s="108" t="str">
        <f t="shared" si="7"/>
        <v>00011105020000000120</v>
      </c>
      <c r="AN58" s="103"/>
    </row>
    <row r="59" spans="1:40" s="104" customFormat="1" ht="58.5" x14ac:dyDescent="0.2">
      <c r="A59" s="153" t="s">
        <v>618</v>
      </c>
      <c r="B59" s="100" t="s">
        <v>14</v>
      </c>
      <c r="C59" s="408" t="s">
        <v>619</v>
      </c>
      <c r="D59" s="409"/>
      <c r="E59" s="409"/>
      <c r="F59" s="410"/>
      <c r="G59" s="106">
        <v>10600</v>
      </c>
      <c r="H59" s="101"/>
      <c r="I59" s="106">
        <v>10600</v>
      </c>
      <c r="J59" s="101"/>
      <c r="K59" s="84"/>
      <c r="L59" s="84"/>
      <c r="M59" s="84"/>
      <c r="N59" s="84"/>
      <c r="O59" s="84"/>
      <c r="P59" s="84"/>
      <c r="Q59" s="84"/>
      <c r="R59" s="84">
        <v>10600</v>
      </c>
      <c r="S59" s="84"/>
      <c r="T59" s="143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59" s="151" t="str">
        <f t="shared" si="5"/>
        <v>010</v>
      </c>
      <c r="V59" s="411" t="str">
        <f t="shared" si="6"/>
        <v>00011105025100000120</v>
      </c>
      <c r="W59" s="412"/>
      <c r="X59" s="412"/>
      <c r="Y59" s="413"/>
      <c r="Z59" s="106">
        <v>10581.28</v>
      </c>
      <c r="AA59" s="101"/>
      <c r="AB59" s="106">
        <v>10581.28</v>
      </c>
      <c r="AC59" s="101"/>
      <c r="AD59" s="84"/>
      <c r="AE59" s="84"/>
      <c r="AF59" s="84"/>
      <c r="AG59" s="84"/>
      <c r="AH59" s="84"/>
      <c r="AI59" s="84"/>
      <c r="AJ59" s="84"/>
      <c r="AK59" s="85">
        <v>10581.28</v>
      </c>
      <c r="AL59" s="86"/>
      <c r="AM59" s="102" t="str">
        <f t="shared" si="7"/>
        <v>00011105025100000120</v>
      </c>
      <c r="AN59" s="103"/>
    </row>
    <row r="60" spans="1:40" s="104" customFormat="1" ht="68.25" x14ac:dyDescent="0.2">
      <c r="A60" s="154" t="s">
        <v>620</v>
      </c>
      <c r="B60" s="105" t="s">
        <v>14</v>
      </c>
      <c r="C60" s="345" t="s">
        <v>621</v>
      </c>
      <c r="D60" s="345"/>
      <c r="E60" s="345"/>
      <c r="F60" s="345"/>
      <c r="G60" s="106">
        <v>6202100</v>
      </c>
      <c r="H60" s="106"/>
      <c r="I60" s="106">
        <v>6202100</v>
      </c>
      <c r="J60" s="106"/>
      <c r="K60" s="106"/>
      <c r="L60" s="106"/>
      <c r="M60" s="106"/>
      <c r="N60" s="106"/>
      <c r="O60" s="106"/>
      <c r="P60" s="106">
        <v>5767000</v>
      </c>
      <c r="Q60" s="106"/>
      <c r="R60" s="106">
        <v>435100</v>
      </c>
      <c r="S60" s="106"/>
      <c r="T60" s="109" t="str">
        <f t="shared" si="4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0" s="105" t="str">
        <f t="shared" si="5"/>
        <v>010</v>
      </c>
      <c r="V60" s="345" t="str">
        <f t="shared" si="6"/>
        <v>00011105030000000120</v>
      </c>
      <c r="W60" s="345"/>
      <c r="X60" s="345"/>
      <c r="Y60" s="345"/>
      <c r="Z60" s="106">
        <v>2196723.2999999998</v>
      </c>
      <c r="AA60" s="106"/>
      <c r="AB60" s="106">
        <v>2196723.2999999998</v>
      </c>
      <c r="AC60" s="106"/>
      <c r="AD60" s="106"/>
      <c r="AE60" s="106"/>
      <c r="AF60" s="106"/>
      <c r="AG60" s="106"/>
      <c r="AH60" s="106"/>
      <c r="AI60" s="106">
        <v>2001147.9</v>
      </c>
      <c r="AJ60" s="106"/>
      <c r="AK60" s="126">
        <v>195575.4</v>
      </c>
      <c r="AL60" s="107"/>
      <c r="AM60" s="108" t="str">
        <f t="shared" si="7"/>
        <v>00011105030000000120</v>
      </c>
      <c r="AN60" s="103"/>
    </row>
    <row r="61" spans="1:40" s="104" customFormat="1" ht="58.5" x14ac:dyDescent="0.2">
      <c r="A61" s="153" t="s">
        <v>622</v>
      </c>
      <c r="B61" s="100" t="s">
        <v>14</v>
      </c>
      <c r="C61" s="408" t="s">
        <v>623</v>
      </c>
      <c r="D61" s="409"/>
      <c r="E61" s="409"/>
      <c r="F61" s="410"/>
      <c r="G61" s="106">
        <v>5767000</v>
      </c>
      <c r="H61" s="101"/>
      <c r="I61" s="106">
        <v>5767000</v>
      </c>
      <c r="J61" s="101"/>
      <c r="K61" s="84"/>
      <c r="L61" s="84"/>
      <c r="M61" s="84"/>
      <c r="N61" s="84"/>
      <c r="O61" s="84"/>
      <c r="P61" s="84">
        <v>5767000</v>
      </c>
      <c r="Q61" s="84"/>
      <c r="R61" s="84"/>
      <c r="S61" s="84"/>
      <c r="T61" s="143" t="str">
        <f t="shared" si="4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1" s="151" t="str">
        <f t="shared" si="5"/>
        <v>010</v>
      </c>
      <c r="V61" s="411" t="str">
        <f t="shared" si="6"/>
        <v>00011105035050000120</v>
      </c>
      <c r="W61" s="412"/>
      <c r="X61" s="412"/>
      <c r="Y61" s="413"/>
      <c r="Z61" s="106">
        <v>2001147.9</v>
      </c>
      <c r="AA61" s="101"/>
      <c r="AB61" s="106">
        <v>2001147.9</v>
      </c>
      <c r="AC61" s="101"/>
      <c r="AD61" s="84"/>
      <c r="AE61" s="84"/>
      <c r="AF61" s="84"/>
      <c r="AG61" s="84"/>
      <c r="AH61" s="84"/>
      <c r="AI61" s="84">
        <v>2001147.9</v>
      </c>
      <c r="AJ61" s="84"/>
      <c r="AK61" s="85"/>
      <c r="AL61" s="86"/>
      <c r="AM61" s="102" t="str">
        <f t="shared" si="7"/>
        <v>00011105035050000120</v>
      </c>
      <c r="AN61" s="103"/>
    </row>
    <row r="62" spans="1:40" s="104" customFormat="1" ht="58.5" x14ac:dyDescent="0.2">
      <c r="A62" s="153" t="s">
        <v>624</v>
      </c>
      <c r="B62" s="100" t="s">
        <v>14</v>
      </c>
      <c r="C62" s="408" t="s">
        <v>625</v>
      </c>
      <c r="D62" s="409"/>
      <c r="E62" s="409"/>
      <c r="F62" s="410"/>
      <c r="G62" s="106">
        <v>435100</v>
      </c>
      <c r="H62" s="101"/>
      <c r="I62" s="106">
        <v>435100</v>
      </c>
      <c r="J62" s="101"/>
      <c r="K62" s="84"/>
      <c r="L62" s="84"/>
      <c r="M62" s="84"/>
      <c r="N62" s="84"/>
      <c r="O62" s="84"/>
      <c r="P62" s="84"/>
      <c r="Q62" s="84"/>
      <c r="R62" s="84">
        <v>435100</v>
      </c>
      <c r="S62" s="84"/>
      <c r="T62" s="143" t="str">
        <f t="shared" si="4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2" s="151" t="str">
        <f t="shared" si="5"/>
        <v>010</v>
      </c>
      <c r="V62" s="411" t="str">
        <f t="shared" si="6"/>
        <v>00011105035100000120</v>
      </c>
      <c r="W62" s="412"/>
      <c r="X62" s="412"/>
      <c r="Y62" s="413"/>
      <c r="Z62" s="106">
        <v>195575.4</v>
      </c>
      <c r="AA62" s="101"/>
      <c r="AB62" s="106">
        <v>195575.4</v>
      </c>
      <c r="AC62" s="101"/>
      <c r="AD62" s="84"/>
      <c r="AE62" s="84"/>
      <c r="AF62" s="84"/>
      <c r="AG62" s="84"/>
      <c r="AH62" s="84"/>
      <c r="AI62" s="84"/>
      <c r="AJ62" s="84"/>
      <c r="AK62" s="85">
        <v>195575.4</v>
      </c>
      <c r="AL62" s="86"/>
      <c r="AM62" s="102" t="str">
        <f t="shared" si="7"/>
        <v>00011105035100000120</v>
      </c>
      <c r="AN62" s="103"/>
    </row>
    <row r="63" spans="1:40" s="104" customFormat="1" ht="29.25" x14ac:dyDescent="0.2">
      <c r="A63" s="154" t="s">
        <v>626</v>
      </c>
      <c r="B63" s="105" t="s">
        <v>14</v>
      </c>
      <c r="C63" s="345" t="s">
        <v>627</v>
      </c>
      <c r="D63" s="345"/>
      <c r="E63" s="345"/>
      <c r="F63" s="345"/>
      <c r="G63" s="106">
        <v>147500</v>
      </c>
      <c r="H63" s="106"/>
      <c r="I63" s="106">
        <v>147500</v>
      </c>
      <c r="J63" s="106"/>
      <c r="K63" s="106"/>
      <c r="L63" s="106"/>
      <c r="M63" s="106"/>
      <c r="N63" s="106"/>
      <c r="O63" s="106"/>
      <c r="P63" s="106"/>
      <c r="Q63" s="106"/>
      <c r="R63" s="106">
        <v>147500</v>
      </c>
      <c r="S63" s="106"/>
      <c r="T63" s="109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U63" s="105" t="str">
        <f t="shared" si="5"/>
        <v>010</v>
      </c>
      <c r="V63" s="345" t="str">
        <f t="shared" si="6"/>
        <v>00011105070000000120</v>
      </c>
      <c r="W63" s="345"/>
      <c r="X63" s="345"/>
      <c r="Y63" s="345"/>
      <c r="Z63" s="106">
        <v>52196.43</v>
      </c>
      <c r="AA63" s="106"/>
      <c r="AB63" s="106">
        <v>52196.43</v>
      </c>
      <c r="AC63" s="106"/>
      <c r="AD63" s="106"/>
      <c r="AE63" s="106"/>
      <c r="AF63" s="106"/>
      <c r="AG63" s="106"/>
      <c r="AH63" s="106"/>
      <c r="AI63" s="106"/>
      <c r="AJ63" s="106"/>
      <c r="AK63" s="126">
        <v>52196.43</v>
      </c>
      <c r="AL63" s="107"/>
      <c r="AM63" s="108" t="str">
        <f t="shared" si="7"/>
        <v>00011105070000000120</v>
      </c>
      <c r="AN63" s="103"/>
    </row>
    <row r="64" spans="1:40" s="104" customFormat="1" ht="29.25" x14ac:dyDescent="0.2">
      <c r="A64" s="153" t="s">
        <v>628</v>
      </c>
      <c r="B64" s="100" t="s">
        <v>14</v>
      </c>
      <c r="C64" s="408" t="s">
        <v>629</v>
      </c>
      <c r="D64" s="409"/>
      <c r="E64" s="409"/>
      <c r="F64" s="410"/>
      <c r="G64" s="106">
        <v>147500</v>
      </c>
      <c r="H64" s="101"/>
      <c r="I64" s="106">
        <v>147500</v>
      </c>
      <c r="J64" s="101"/>
      <c r="K64" s="84"/>
      <c r="L64" s="84"/>
      <c r="M64" s="84"/>
      <c r="N64" s="84"/>
      <c r="O64" s="84"/>
      <c r="P64" s="84"/>
      <c r="Q64" s="84"/>
      <c r="R64" s="84">
        <v>147500</v>
      </c>
      <c r="S64" s="84"/>
      <c r="T64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64" s="151" t="str">
        <f t="shared" si="5"/>
        <v>010</v>
      </c>
      <c r="V64" s="411" t="str">
        <f t="shared" si="6"/>
        <v>00011105075100000120</v>
      </c>
      <c r="W64" s="412"/>
      <c r="X64" s="412"/>
      <c r="Y64" s="413"/>
      <c r="Z64" s="106">
        <v>52196.43</v>
      </c>
      <c r="AA64" s="101"/>
      <c r="AB64" s="106">
        <v>52196.43</v>
      </c>
      <c r="AC64" s="101"/>
      <c r="AD64" s="84"/>
      <c r="AE64" s="84"/>
      <c r="AF64" s="84"/>
      <c r="AG64" s="84"/>
      <c r="AH64" s="84"/>
      <c r="AI64" s="84"/>
      <c r="AJ64" s="84"/>
      <c r="AK64" s="85">
        <v>52196.43</v>
      </c>
      <c r="AL64" s="86"/>
      <c r="AM64" s="102" t="str">
        <f t="shared" si="7"/>
        <v>00011105075100000120</v>
      </c>
      <c r="AN64" s="103"/>
    </row>
    <row r="65" spans="1:40" s="104" customFormat="1" ht="19.5" x14ac:dyDescent="0.2">
      <c r="A65" s="154" t="s">
        <v>630</v>
      </c>
      <c r="B65" s="105" t="s">
        <v>14</v>
      </c>
      <c r="C65" s="345" t="s">
        <v>631</v>
      </c>
      <c r="D65" s="345"/>
      <c r="E65" s="345"/>
      <c r="F65" s="345"/>
      <c r="G65" s="106">
        <v>1500</v>
      </c>
      <c r="H65" s="106"/>
      <c r="I65" s="106">
        <v>1500</v>
      </c>
      <c r="J65" s="106"/>
      <c r="K65" s="106"/>
      <c r="L65" s="106"/>
      <c r="M65" s="106"/>
      <c r="N65" s="106"/>
      <c r="O65" s="106"/>
      <c r="P65" s="106">
        <v>1500</v>
      </c>
      <c r="Q65" s="106"/>
      <c r="R65" s="106"/>
      <c r="S65" s="106"/>
      <c r="T65" s="109" t="str">
        <f t="shared" si="4"/>
        <v>Платежи от государственных и муниципальных унитарных предприятий</v>
      </c>
      <c r="U65" s="105" t="str">
        <f t="shared" si="5"/>
        <v>010</v>
      </c>
      <c r="V65" s="345" t="str">
        <f t="shared" si="6"/>
        <v>00011107000000000120</v>
      </c>
      <c r="W65" s="345"/>
      <c r="X65" s="345"/>
      <c r="Y65" s="345"/>
      <c r="Z65" s="106">
        <v>56726</v>
      </c>
      <c r="AA65" s="106"/>
      <c r="AB65" s="106">
        <v>56726</v>
      </c>
      <c r="AC65" s="106"/>
      <c r="AD65" s="106"/>
      <c r="AE65" s="106"/>
      <c r="AF65" s="106"/>
      <c r="AG65" s="106"/>
      <c r="AH65" s="106"/>
      <c r="AI65" s="106">
        <v>56726</v>
      </c>
      <c r="AJ65" s="106"/>
      <c r="AK65" s="126"/>
      <c r="AL65" s="107"/>
      <c r="AM65" s="108" t="str">
        <f t="shared" si="7"/>
        <v>00011107000000000120</v>
      </c>
      <c r="AN65" s="103"/>
    </row>
    <row r="66" spans="1:40" s="104" customFormat="1" ht="39" x14ac:dyDescent="0.2">
      <c r="A66" s="154" t="s">
        <v>632</v>
      </c>
      <c r="B66" s="105" t="s">
        <v>14</v>
      </c>
      <c r="C66" s="345" t="s">
        <v>633</v>
      </c>
      <c r="D66" s="345"/>
      <c r="E66" s="345"/>
      <c r="F66" s="345"/>
      <c r="G66" s="106">
        <v>1500</v>
      </c>
      <c r="H66" s="106"/>
      <c r="I66" s="106">
        <v>1500</v>
      </c>
      <c r="J66" s="106"/>
      <c r="K66" s="106"/>
      <c r="L66" s="106"/>
      <c r="M66" s="106"/>
      <c r="N66" s="106"/>
      <c r="O66" s="106"/>
      <c r="P66" s="106">
        <v>1500</v>
      </c>
      <c r="Q66" s="106"/>
      <c r="R66" s="106"/>
      <c r="S66" s="106"/>
      <c r="T66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66" s="105" t="str">
        <f t="shared" si="5"/>
        <v>010</v>
      </c>
      <c r="V66" s="345" t="str">
        <f t="shared" si="6"/>
        <v>00011107010000000120</v>
      </c>
      <c r="W66" s="345"/>
      <c r="X66" s="345"/>
      <c r="Y66" s="345"/>
      <c r="Z66" s="106">
        <v>56726</v>
      </c>
      <c r="AA66" s="106"/>
      <c r="AB66" s="106">
        <v>56726</v>
      </c>
      <c r="AC66" s="106"/>
      <c r="AD66" s="106"/>
      <c r="AE66" s="106"/>
      <c r="AF66" s="106"/>
      <c r="AG66" s="106"/>
      <c r="AH66" s="106"/>
      <c r="AI66" s="106">
        <v>56726</v>
      </c>
      <c r="AJ66" s="106"/>
      <c r="AK66" s="126"/>
      <c r="AL66" s="107"/>
      <c r="AM66" s="108" t="str">
        <f t="shared" si="7"/>
        <v>00011107010000000120</v>
      </c>
      <c r="AN66" s="103"/>
    </row>
    <row r="67" spans="1:40" s="104" customFormat="1" ht="39" x14ac:dyDescent="0.2">
      <c r="A67" s="153" t="s">
        <v>634</v>
      </c>
      <c r="B67" s="100" t="s">
        <v>14</v>
      </c>
      <c r="C67" s="408" t="s">
        <v>635</v>
      </c>
      <c r="D67" s="409"/>
      <c r="E67" s="409"/>
      <c r="F67" s="410"/>
      <c r="G67" s="106">
        <v>1500</v>
      </c>
      <c r="H67" s="101"/>
      <c r="I67" s="106">
        <v>1500</v>
      </c>
      <c r="J67" s="101"/>
      <c r="K67" s="84"/>
      <c r="L67" s="84"/>
      <c r="M67" s="84"/>
      <c r="N67" s="84"/>
      <c r="O67" s="84"/>
      <c r="P67" s="84">
        <v>1500</v>
      </c>
      <c r="Q67" s="84"/>
      <c r="R67" s="84"/>
      <c r="S67" s="84"/>
      <c r="T67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67" s="151" t="str">
        <f t="shared" si="5"/>
        <v>010</v>
      </c>
      <c r="V67" s="411" t="str">
        <f t="shared" si="6"/>
        <v>00011107015050000120</v>
      </c>
      <c r="W67" s="412"/>
      <c r="X67" s="412"/>
      <c r="Y67" s="413"/>
      <c r="Z67" s="106">
        <v>56726</v>
      </c>
      <c r="AA67" s="101"/>
      <c r="AB67" s="106">
        <v>56726</v>
      </c>
      <c r="AC67" s="101"/>
      <c r="AD67" s="84"/>
      <c r="AE67" s="84"/>
      <c r="AF67" s="84"/>
      <c r="AG67" s="84"/>
      <c r="AH67" s="84"/>
      <c r="AI67" s="84">
        <v>56726</v>
      </c>
      <c r="AJ67" s="84"/>
      <c r="AK67" s="85"/>
      <c r="AL67" s="86"/>
      <c r="AM67" s="102" t="str">
        <f t="shared" si="7"/>
        <v>00011107015050000120</v>
      </c>
      <c r="AN67" s="103"/>
    </row>
    <row r="68" spans="1:40" s="104" customFormat="1" ht="68.25" x14ac:dyDescent="0.2">
      <c r="A68" s="154" t="s">
        <v>636</v>
      </c>
      <c r="B68" s="105" t="s">
        <v>14</v>
      </c>
      <c r="C68" s="345" t="s">
        <v>637</v>
      </c>
      <c r="D68" s="345"/>
      <c r="E68" s="345"/>
      <c r="F68" s="345"/>
      <c r="G68" s="106">
        <v>1150000</v>
      </c>
      <c r="H68" s="106"/>
      <c r="I68" s="106">
        <v>1150000</v>
      </c>
      <c r="J68" s="106"/>
      <c r="K68" s="106"/>
      <c r="L68" s="106"/>
      <c r="M68" s="106"/>
      <c r="N68" s="106"/>
      <c r="O68" s="106"/>
      <c r="P68" s="106">
        <v>200000</v>
      </c>
      <c r="Q68" s="106">
        <v>950000</v>
      </c>
      <c r="R68" s="106"/>
      <c r="S68" s="106"/>
      <c r="T68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8" s="105" t="str">
        <f t="shared" si="5"/>
        <v>010</v>
      </c>
      <c r="V68" s="345" t="str">
        <f t="shared" si="6"/>
        <v>00011109000000000120</v>
      </c>
      <c r="W68" s="345"/>
      <c r="X68" s="345"/>
      <c r="Y68" s="345"/>
      <c r="Z68" s="106">
        <v>749570.57</v>
      </c>
      <c r="AA68" s="106"/>
      <c r="AB68" s="106">
        <v>749570.57</v>
      </c>
      <c r="AC68" s="106"/>
      <c r="AD68" s="106"/>
      <c r="AE68" s="106"/>
      <c r="AF68" s="106"/>
      <c r="AG68" s="106"/>
      <c r="AH68" s="106"/>
      <c r="AI68" s="106">
        <v>77975.539999999994</v>
      </c>
      <c r="AJ68" s="106">
        <v>671595.03</v>
      </c>
      <c r="AK68" s="126"/>
      <c r="AL68" s="107"/>
      <c r="AM68" s="108" t="str">
        <f t="shared" si="7"/>
        <v>00011109000000000120</v>
      </c>
      <c r="AN68" s="103"/>
    </row>
    <row r="69" spans="1:40" s="104" customFormat="1" ht="58.5" x14ac:dyDescent="0.2">
      <c r="A69" s="154" t="s">
        <v>638</v>
      </c>
      <c r="B69" s="105" t="s">
        <v>14</v>
      </c>
      <c r="C69" s="345" t="s">
        <v>639</v>
      </c>
      <c r="D69" s="345"/>
      <c r="E69" s="345"/>
      <c r="F69" s="345"/>
      <c r="G69" s="106">
        <v>1150000</v>
      </c>
      <c r="H69" s="106"/>
      <c r="I69" s="106">
        <v>1150000</v>
      </c>
      <c r="J69" s="106"/>
      <c r="K69" s="106"/>
      <c r="L69" s="106"/>
      <c r="M69" s="106"/>
      <c r="N69" s="106"/>
      <c r="O69" s="106"/>
      <c r="P69" s="106">
        <v>200000</v>
      </c>
      <c r="Q69" s="106">
        <v>950000</v>
      </c>
      <c r="R69" s="106"/>
      <c r="S69" s="106"/>
      <c r="T69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5"/>
        <v>010</v>
      </c>
      <c r="V69" s="345" t="str">
        <f t="shared" si="6"/>
        <v>00011109040000000120</v>
      </c>
      <c r="W69" s="345"/>
      <c r="X69" s="345"/>
      <c r="Y69" s="345"/>
      <c r="Z69" s="106">
        <v>749570.57</v>
      </c>
      <c r="AA69" s="106"/>
      <c r="AB69" s="106">
        <v>749570.57</v>
      </c>
      <c r="AC69" s="106"/>
      <c r="AD69" s="106"/>
      <c r="AE69" s="106"/>
      <c r="AF69" s="106"/>
      <c r="AG69" s="106"/>
      <c r="AH69" s="106"/>
      <c r="AI69" s="106">
        <v>77975.539999999994</v>
      </c>
      <c r="AJ69" s="106">
        <v>671595.03</v>
      </c>
      <c r="AK69" s="126"/>
      <c r="AL69" s="107"/>
      <c r="AM69" s="108" t="str">
        <f t="shared" si="7"/>
        <v>00011109040000000120</v>
      </c>
      <c r="AN69" s="103"/>
    </row>
    <row r="70" spans="1:40" s="104" customFormat="1" ht="58.5" x14ac:dyDescent="0.2">
      <c r="A70" s="153" t="s">
        <v>640</v>
      </c>
      <c r="B70" s="100" t="s">
        <v>14</v>
      </c>
      <c r="C70" s="408" t="s">
        <v>641</v>
      </c>
      <c r="D70" s="409"/>
      <c r="E70" s="409"/>
      <c r="F70" s="410"/>
      <c r="G70" s="106">
        <v>200000</v>
      </c>
      <c r="H70" s="101"/>
      <c r="I70" s="106">
        <v>200000</v>
      </c>
      <c r="J70" s="101"/>
      <c r="K70" s="84"/>
      <c r="L70" s="84"/>
      <c r="M70" s="84"/>
      <c r="N70" s="84"/>
      <c r="O70" s="84"/>
      <c r="P70" s="84">
        <v>200000</v>
      </c>
      <c r="Q70" s="84"/>
      <c r="R70" s="84"/>
      <c r="S70" s="84"/>
      <c r="T70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0" s="151" t="str">
        <f t="shared" si="5"/>
        <v>010</v>
      </c>
      <c r="V70" s="411" t="str">
        <f t="shared" si="6"/>
        <v>00011109045050000120</v>
      </c>
      <c r="W70" s="412"/>
      <c r="X70" s="412"/>
      <c r="Y70" s="413"/>
      <c r="Z70" s="106">
        <v>77975.539999999994</v>
      </c>
      <c r="AA70" s="101"/>
      <c r="AB70" s="106">
        <v>77975.539999999994</v>
      </c>
      <c r="AC70" s="101"/>
      <c r="AD70" s="84"/>
      <c r="AE70" s="84"/>
      <c r="AF70" s="84"/>
      <c r="AG70" s="84"/>
      <c r="AH70" s="84"/>
      <c r="AI70" s="84">
        <v>77975.539999999994</v>
      </c>
      <c r="AJ70" s="84"/>
      <c r="AK70" s="85"/>
      <c r="AL70" s="86"/>
      <c r="AM70" s="102" t="str">
        <f t="shared" si="7"/>
        <v>00011109045050000120</v>
      </c>
      <c r="AN70" s="103"/>
    </row>
    <row r="71" spans="1:40" s="104" customFormat="1" ht="58.5" x14ac:dyDescent="0.2">
      <c r="A71" s="153" t="s">
        <v>642</v>
      </c>
      <c r="B71" s="100" t="s">
        <v>14</v>
      </c>
      <c r="C71" s="408" t="s">
        <v>643</v>
      </c>
      <c r="D71" s="409"/>
      <c r="E71" s="409"/>
      <c r="F71" s="410"/>
      <c r="G71" s="106">
        <v>950000</v>
      </c>
      <c r="H71" s="101"/>
      <c r="I71" s="106">
        <v>950000</v>
      </c>
      <c r="J71" s="101"/>
      <c r="K71" s="84"/>
      <c r="L71" s="84"/>
      <c r="M71" s="84"/>
      <c r="N71" s="84"/>
      <c r="O71" s="84"/>
      <c r="P71" s="84"/>
      <c r="Q71" s="84">
        <v>950000</v>
      </c>
      <c r="R71" s="84"/>
      <c r="S71" s="84"/>
      <c r="T71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1" s="151" t="str">
        <f t="shared" si="5"/>
        <v>010</v>
      </c>
      <c r="V71" s="411" t="str">
        <f t="shared" si="6"/>
        <v>00011109045130000120</v>
      </c>
      <c r="W71" s="412"/>
      <c r="X71" s="412"/>
      <c r="Y71" s="413"/>
      <c r="Z71" s="106">
        <v>671595.03</v>
      </c>
      <c r="AA71" s="101"/>
      <c r="AB71" s="106">
        <v>671595.03</v>
      </c>
      <c r="AC71" s="101"/>
      <c r="AD71" s="84"/>
      <c r="AE71" s="84"/>
      <c r="AF71" s="84"/>
      <c r="AG71" s="84"/>
      <c r="AH71" s="84"/>
      <c r="AI71" s="84"/>
      <c r="AJ71" s="84">
        <v>671595.03</v>
      </c>
      <c r="AK71" s="85"/>
      <c r="AL71" s="86"/>
      <c r="AM71" s="102" t="str">
        <f t="shared" si="7"/>
        <v>00011109045130000120</v>
      </c>
      <c r="AN71" s="103"/>
    </row>
    <row r="72" spans="1:40" s="104" customFormat="1" ht="19.5" x14ac:dyDescent="0.2">
      <c r="A72" s="154" t="s">
        <v>644</v>
      </c>
      <c r="B72" s="105" t="s">
        <v>14</v>
      </c>
      <c r="C72" s="345" t="s">
        <v>645</v>
      </c>
      <c r="D72" s="345"/>
      <c r="E72" s="345"/>
      <c r="F72" s="345"/>
      <c r="G72" s="106">
        <v>640800</v>
      </c>
      <c r="H72" s="106"/>
      <c r="I72" s="106">
        <v>640800</v>
      </c>
      <c r="J72" s="106"/>
      <c r="K72" s="106"/>
      <c r="L72" s="106"/>
      <c r="M72" s="106"/>
      <c r="N72" s="106"/>
      <c r="O72" s="106"/>
      <c r="P72" s="106">
        <v>640800</v>
      </c>
      <c r="Q72" s="106"/>
      <c r="R72" s="106"/>
      <c r="S72" s="106"/>
      <c r="T72" s="109" t="str">
        <f t="shared" ref="T72:T103" si="8">""&amp;A72</f>
        <v>ПЛАТЕЖИ ПРИ ПОЛЬЗОВАНИИ ПРИРОДНЫМИ РЕСУРСАМИ</v>
      </c>
      <c r="U72" s="105" t="str">
        <f t="shared" ref="U72:U103" si="9">""&amp;B72</f>
        <v>010</v>
      </c>
      <c r="V72" s="345" t="str">
        <f t="shared" ref="V72:V103" si="10">""&amp;C72</f>
        <v>00011200000000000000</v>
      </c>
      <c r="W72" s="345"/>
      <c r="X72" s="345"/>
      <c r="Y72" s="345"/>
      <c r="Z72" s="106">
        <v>1473522.7</v>
      </c>
      <c r="AA72" s="106"/>
      <c r="AB72" s="106">
        <v>1473522.7</v>
      </c>
      <c r="AC72" s="106"/>
      <c r="AD72" s="106"/>
      <c r="AE72" s="106"/>
      <c r="AF72" s="106"/>
      <c r="AG72" s="106"/>
      <c r="AH72" s="106"/>
      <c r="AI72" s="106">
        <v>1473522.7</v>
      </c>
      <c r="AJ72" s="106"/>
      <c r="AK72" s="126"/>
      <c r="AL72" s="107"/>
      <c r="AM72" s="108" t="str">
        <f t="shared" ref="AM72:AM103" si="11">"" &amp; C72</f>
        <v>00011200000000000000</v>
      </c>
      <c r="AN72" s="103"/>
    </row>
    <row r="73" spans="1:40" s="104" customFormat="1" ht="19.5" x14ac:dyDescent="0.2">
      <c r="A73" s="154" t="s">
        <v>646</v>
      </c>
      <c r="B73" s="105" t="s">
        <v>14</v>
      </c>
      <c r="C73" s="345" t="s">
        <v>647</v>
      </c>
      <c r="D73" s="345"/>
      <c r="E73" s="345"/>
      <c r="F73" s="345"/>
      <c r="G73" s="106">
        <v>640800</v>
      </c>
      <c r="H73" s="106"/>
      <c r="I73" s="106">
        <v>640800</v>
      </c>
      <c r="J73" s="106"/>
      <c r="K73" s="106"/>
      <c r="L73" s="106"/>
      <c r="M73" s="106"/>
      <c r="N73" s="106"/>
      <c r="O73" s="106"/>
      <c r="P73" s="106">
        <v>640800</v>
      </c>
      <c r="Q73" s="106"/>
      <c r="R73" s="106"/>
      <c r="S73" s="106"/>
      <c r="T73" s="109" t="str">
        <f t="shared" si="8"/>
        <v>Плата за негативное воздействие на окружающую среду</v>
      </c>
      <c r="U73" s="105" t="str">
        <f t="shared" si="9"/>
        <v>010</v>
      </c>
      <c r="V73" s="345" t="str">
        <f t="shared" si="10"/>
        <v>00011201000010000120</v>
      </c>
      <c r="W73" s="345"/>
      <c r="X73" s="345"/>
      <c r="Y73" s="345"/>
      <c r="Z73" s="106">
        <v>1473522.7</v>
      </c>
      <c r="AA73" s="106"/>
      <c r="AB73" s="106">
        <v>1473522.7</v>
      </c>
      <c r="AC73" s="106"/>
      <c r="AD73" s="106"/>
      <c r="AE73" s="106"/>
      <c r="AF73" s="106"/>
      <c r="AG73" s="106"/>
      <c r="AH73" s="106"/>
      <c r="AI73" s="106">
        <v>1473522.7</v>
      </c>
      <c r="AJ73" s="106"/>
      <c r="AK73" s="126"/>
      <c r="AL73" s="107"/>
      <c r="AM73" s="108" t="str">
        <f t="shared" si="11"/>
        <v>00011201000010000120</v>
      </c>
      <c r="AN73" s="103"/>
    </row>
    <row r="74" spans="1:40" s="104" customFormat="1" ht="19.5" x14ac:dyDescent="0.2">
      <c r="A74" s="153" t="s">
        <v>648</v>
      </c>
      <c r="B74" s="100" t="s">
        <v>14</v>
      </c>
      <c r="C74" s="408" t="s">
        <v>649</v>
      </c>
      <c r="D74" s="409"/>
      <c r="E74" s="409"/>
      <c r="F74" s="410"/>
      <c r="G74" s="106">
        <v>116300</v>
      </c>
      <c r="H74" s="101"/>
      <c r="I74" s="106">
        <v>116300</v>
      </c>
      <c r="J74" s="101"/>
      <c r="K74" s="84"/>
      <c r="L74" s="84"/>
      <c r="M74" s="84"/>
      <c r="N74" s="84"/>
      <c r="O74" s="84"/>
      <c r="P74" s="84">
        <v>116300</v>
      </c>
      <c r="Q74" s="84"/>
      <c r="R74" s="84"/>
      <c r="S74" s="84"/>
      <c r="T74" s="143" t="str">
        <f t="shared" si="8"/>
        <v>Плата за выбросы загрязняющих веществ в атмосферный воздух стационарными объектами &lt;7&gt;</v>
      </c>
      <c r="U74" s="151" t="str">
        <f t="shared" si="9"/>
        <v>010</v>
      </c>
      <c r="V74" s="411" t="str">
        <f t="shared" si="10"/>
        <v>00011201010010000120</v>
      </c>
      <c r="W74" s="412"/>
      <c r="X74" s="412"/>
      <c r="Y74" s="413"/>
      <c r="Z74" s="106">
        <v>1087090.8999999999</v>
      </c>
      <c r="AA74" s="101"/>
      <c r="AB74" s="106">
        <v>1087090.8999999999</v>
      </c>
      <c r="AC74" s="101"/>
      <c r="AD74" s="84"/>
      <c r="AE74" s="84"/>
      <c r="AF74" s="84"/>
      <c r="AG74" s="84"/>
      <c r="AH74" s="84"/>
      <c r="AI74" s="84">
        <v>1087090.8999999999</v>
      </c>
      <c r="AJ74" s="84"/>
      <c r="AK74" s="85"/>
      <c r="AL74" s="86"/>
      <c r="AM74" s="102" t="str">
        <f t="shared" si="11"/>
        <v>00011201010010000120</v>
      </c>
      <c r="AN74" s="103"/>
    </row>
    <row r="75" spans="1:40" s="104" customFormat="1" ht="19.5" x14ac:dyDescent="0.2">
      <c r="A75" s="153" t="s">
        <v>650</v>
      </c>
      <c r="B75" s="100" t="s">
        <v>14</v>
      </c>
      <c r="C75" s="408" t="s">
        <v>651</v>
      </c>
      <c r="D75" s="409"/>
      <c r="E75" s="409"/>
      <c r="F75" s="410"/>
      <c r="G75" s="106">
        <v>12200</v>
      </c>
      <c r="H75" s="101"/>
      <c r="I75" s="106">
        <v>12200</v>
      </c>
      <c r="J75" s="101"/>
      <c r="K75" s="84"/>
      <c r="L75" s="84"/>
      <c r="M75" s="84"/>
      <c r="N75" s="84"/>
      <c r="O75" s="84"/>
      <c r="P75" s="84">
        <v>12200</v>
      </c>
      <c r="Q75" s="84"/>
      <c r="R75" s="84"/>
      <c r="S75" s="84"/>
      <c r="T75" s="143" t="str">
        <f t="shared" si="8"/>
        <v>Плата за сбросы загрязняющих веществ в водные объекты</v>
      </c>
      <c r="U75" s="151" t="str">
        <f t="shared" si="9"/>
        <v>010</v>
      </c>
      <c r="V75" s="411" t="str">
        <f t="shared" si="10"/>
        <v>00011201030010000120</v>
      </c>
      <c r="W75" s="412"/>
      <c r="X75" s="412"/>
      <c r="Y75" s="413"/>
      <c r="Z75" s="106">
        <v>64192.94</v>
      </c>
      <c r="AA75" s="101"/>
      <c r="AB75" s="106">
        <v>64192.94</v>
      </c>
      <c r="AC75" s="101"/>
      <c r="AD75" s="84"/>
      <c r="AE75" s="84"/>
      <c r="AF75" s="84"/>
      <c r="AG75" s="84"/>
      <c r="AH75" s="84"/>
      <c r="AI75" s="84">
        <v>64192.94</v>
      </c>
      <c r="AJ75" s="84"/>
      <c r="AK75" s="85"/>
      <c r="AL75" s="86"/>
      <c r="AM75" s="102" t="str">
        <f t="shared" si="11"/>
        <v>00011201030010000120</v>
      </c>
      <c r="AN75" s="103"/>
    </row>
    <row r="76" spans="1:40" s="104" customFormat="1" ht="19.5" x14ac:dyDescent="0.2">
      <c r="A76" s="153" t="s">
        <v>652</v>
      </c>
      <c r="B76" s="100" t="s">
        <v>14</v>
      </c>
      <c r="C76" s="408" t="s">
        <v>653</v>
      </c>
      <c r="D76" s="409"/>
      <c r="E76" s="409"/>
      <c r="F76" s="410"/>
      <c r="G76" s="106">
        <v>512300</v>
      </c>
      <c r="H76" s="101"/>
      <c r="I76" s="106">
        <v>512300</v>
      </c>
      <c r="J76" s="101"/>
      <c r="K76" s="84"/>
      <c r="L76" s="84"/>
      <c r="M76" s="84"/>
      <c r="N76" s="84"/>
      <c r="O76" s="84"/>
      <c r="P76" s="84">
        <v>512300</v>
      </c>
      <c r="Q76" s="84"/>
      <c r="R76" s="84"/>
      <c r="S76" s="84"/>
      <c r="T76" s="143" t="str">
        <f t="shared" si="8"/>
        <v>Плата за размещение отходов производства и потребления</v>
      </c>
      <c r="U76" s="151" t="str">
        <f t="shared" si="9"/>
        <v>010</v>
      </c>
      <c r="V76" s="411" t="str">
        <f t="shared" si="10"/>
        <v>00011201040010000120</v>
      </c>
      <c r="W76" s="412"/>
      <c r="X76" s="412"/>
      <c r="Y76" s="413"/>
      <c r="Z76" s="106">
        <v>0</v>
      </c>
      <c r="AA76" s="101"/>
      <c r="AB76" s="106">
        <v>0</v>
      </c>
      <c r="AC76" s="101"/>
      <c r="AD76" s="84"/>
      <c r="AE76" s="84"/>
      <c r="AF76" s="84"/>
      <c r="AG76" s="84"/>
      <c r="AH76" s="84"/>
      <c r="AI76" s="84">
        <v>0</v>
      </c>
      <c r="AJ76" s="84"/>
      <c r="AK76" s="85"/>
      <c r="AL76" s="86"/>
      <c r="AM76" s="102" t="str">
        <f t="shared" si="11"/>
        <v>00011201040010000120</v>
      </c>
      <c r="AN76" s="103"/>
    </row>
    <row r="77" spans="1:40" s="104" customFormat="1" ht="11.25" x14ac:dyDescent="0.2">
      <c r="A77" s="153" t="s">
        <v>654</v>
      </c>
      <c r="B77" s="100" t="s">
        <v>14</v>
      </c>
      <c r="C77" s="408" t="s">
        <v>655</v>
      </c>
      <c r="D77" s="409"/>
      <c r="E77" s="409"/>
      <c r="F77" s="410"/>
      <c r="G77" s="106">
        <v>0</v>
      </c>
      <c r="H77" s="101"/>
      <c r="I77" s="106">
        <v>0</v>
      </c>
      <c r="J77" s="101"/>
      <c r="K77" s="84"/>
      <c r="L77" s="84"/>
      <c r="M77" s="84"/>
      <c r="N77" s="84"/>
      <c r="O77" s="84"/>
      <c r="P77" s="84">
        <v>0</v>
      </c>
      <c r="Q77" s="84"/>
      <c r="R77" s="84"/>
      <c r="S77" s="84"/>
      <c r="T77" s="143" t="str">
        <f t="shared" si="8"/>
        <v>Плата за размещение отходов производства</v>
      </c>
      <c r="U77" s="151" t="str">
        <f t="shared" si="9"/>
        <v>010</v>
      </c>
      <c r="V77" s="411" t="str">
        <f t="shared" si="10"/>
        <v>00011201041010000120</v>
      </c>
      <c r="W77" s="412"/>
      <c r="X77" s="412"/>
      <c r="Y77" s="413"/>
      <c r="Z77" s="106">
        <v>322238.86</v>
      </c>
      <c r="AA77" s="101"/>
      <c r="AB77" s="106">
        <v>322238.86</v>
      </c>
      <c r="AC77" s="101"/>
      <c r="AD77" s="84"/>
      <c r="AE77" s="84"/>
      <c r="AF77" s="84"/>
      <c r="AG77" s="84"/>
      <c r="AH77" s="84"/>
      <c r="AI77" s="84">
        <v>322238.86</v>
      </c>
      <c r="AJ77" s="84"/>
      <c r="AK77" s="85"/>
      <c r="AL77" s="86"/>
      <c r="AM77" s="102" t="str">
        <f t="shared" si="11"/>
        <v>00011201041010000120</v>
      </c>
      <c r="AN77" s="103"/>
    </row>
    <row r="78" spans="1:40" s="104" customFormat="1" ht="19.5" x14ac:dyDescent="0.2">
      <c r="A78" s="154" t="s">
        <v>656</v>
      </c>
      <c r="B78" s="105" t="s">
        <v>14</v>
      </c>
      <c r="C78" s="345" t="s">
        <v>657</v>
      </c>
      <c r="D78" s="345"/>
      <c r="E78" s="345"/>
      <c r="F78" s="345"/>
      <c r="G78" s="106">
        <v>0</v>
      </c>
      <c r="H78" s="106"/>
      <c r="I78" s="106">
        <v>0</v>
      </c>
      <c r="J78" s="106"/>
      <c r="K78" s="106"/>
      <c r="L78" s="106"/>
      <c r="M78" s="106"/>
      <c r="N78" s="106"/>
      <c r="O78" s="106"/>
      <c r="P78" s="106">
        <v>0</v>
      </c>
      <c r="Q78" s="106"/>
      <c r="R78" s="106"/>
      <c r="S78" s="106"/>
      <c r="T78" s="109" t="str">
        <f t="shared" si="8"/>
        <v>ДОХОДЫ ОТ ОКАЗАНИЯ ПЛАТНЫХ УСЛУГ (РАБОТ) И КОМПЕНСАЦИИ ЗАТРАТ ГОСУДАРСТВА</v>
      </c>
      <c r="U78" s="105" t="str">
        <f t="shared" si="9"/>
        <v>010</v>
      </c>
      <c r="V78" s="345" t="str">
        <f t="shared" si="10"/>
        <v>00011300000000000000</v>
      </c>
      <c r="W78" s="345"/>
      <c r="X78" s="345"/>
      <c r="Y78" s="345"/>
      <c r="Z78" s="106">
        <v>22453.13</v>
      </c>
      <c r="AA78" s="106"/>
      <c r="AB78" s="106">
        <v>22453.13</v>
      </c>
      <c r="AC78" s="106"/>
      <c r="AD78" s="106"/>
      <c r="AE78" s="106"/>
      <c r="AF78" s="106"/>
      <c r="AG78" s="106"/>
      <c r="AH78" s="106"/>
      <c r="AI78" s="106">
        <v>22453.13</v>
      </c>
      <c r="AJ78" s="106"/>
      <c r="AK78" s="126"/>
      <c r="AL78" s="107"/>
      <c r="AM78" s="108" t="str">
        <f t="shared" si="11"/>
        <v>00011300000000000000</v>
      </c>
      <c r="AN78" s="103"/>
    </row>
    <row r="79" spans="1:40" s="104" customFormat="1" ht="11.25" x14ac:dyDescent="0.2">
      <c r="A79" s="154" t="s">
        <v>658</v>
      </c>
      <c r="B79" s="105" t="s">
        <v>14</v>
      </c>
      <c r="C79" s="345" t="s">
        <v>659</v>
      </c>
      <c r="D79" s="345"/>
      <c r="E79" s="345"/>
      <c r="F79" s="345"/>
      <c r="G79" s="106">
        <v>0</v>
      </c>
      <c r="H79" s="106"/>
      <c r="I79" s="106">
        <v>0</v>
      </c>
      <c r="J79" s="106"/>
      <c r="K79" s="106"/>
      <c r="L79" s="106"/>
      <c r="M79" s="106"/>
      <c r="N79" s="106"/>
      <c r="O79" s="106"/>
      <c r="P79" s="106">
        <v>0</v>
      </c>
      <c r="Q79" s="106"/>
      <c r="R79" s="106"/>
      <c r="S79" s="106"/>
      <c r="T79" s="109" t="str">
        <f t="shared" si="8"/>
        <v>Доходы от компенсации затрат государства</v>
      </c>
      <c r="U79" s="105" t="str">
        <f t="shared" si="9"/>
        <v>010</v>
      </c>
      <c r="V79" s="345" t="str">
        <f t="shared" si="10"/>
        <v>00011302000000000130</v>
      </c>
      <c r="W79" s="345"/>
      <c r="X79" s="345"/>
      <c r="Y79" s="345"/>
      <c r="Z79" s="106">
        <v>22453.13</v>
      </c>
      <c r="AA79" s="106"/>
      <c r="AB79" s="106">
        <v>22453.13</v>
      </c>
      <c r="AC79" s="106"/>
      <c r="AD79" s="106"/>
      <c r="AE79" s="106"/>
      <c r="AF79" s="106"/>
      <c r="AG79" s="106"/>
      <c r="AH79" s="106"/>
      <c r="AI79" s="106">
        <v>22453.13</v>
      </c>
      <c r="AJ79" s="106"/>
      <c r="AK79" s="126"/>
      <c r="AL79" s="107"/>
      <c r="AM79" s="108" t="str">
        <f t="shared" si="11"/>
        <v>00011302000000000130</v>
      </c>
      <c r="AN79" s="103"/>
    </row>
    <row r="80" spans="1:40" s="104" customFormat="1" ht="11.25" x14ac:dyDescent="0.2">
      <c r="A80" s="154" t="s">
        <v>660</v>
      </c>
      <c r="B80" s="105" t="s">
        <v>14</v>
      </c>
      <c r="C80" s="345" t="s">
        <v>661</v>
      </c>
      <c r="D80" s="345"/>
      <c r="E80" s="345"/>
      <c r="F80" s="345"/>
      <c r="G80" s="106">
        <v>0</v>
      </c>
      <c r="H80" s="106"/>
      <c r="I80" s="106">
        <v>0</v>
      </c>
      <c r="J80" s="106"/>
      <c r="K80" s="106"/>
      <c r="L80" s="106"/>
      <c r="M80" s="106"/>
      <c r="N80" s="106"/>
      <c r="O80" s="106"/>
      <c r="P80" s="106">
        <v>0</v>
      </c>
      <c r="Q80" s="106"/>
      <c r="R80" s="106"/>
      <c r="S80" s="106"/>
      <c r="T80" s="109" t="str">
        <f t="shared" si="8"/>
        <v>Прочие доходы от компенсации затрат государства</v>
      </c>
      <c r="U80" s="105" t="str">
        <f t="shared" si="9"/>
        <v>010</v>
      </c>
      <c r="V80" s="345" t="str">
        <f t="shared" si="10"/>
        <v>00011302990000000130</v>
      </c>
      <c r="W80" s="345"/>
      <c r="X80" s="345"/>
      <c r="Y80" s="345"/>
      <c r="Z80" s="106">
        <v>22453.13</v>
      </c>
      <c r="AA80" s="106"/>
      <c r="AB80" s="106">
        <v>22453.13</v>
      </c>
      <c r="AC80" s="106"/>
      <c r="AD80" s="106"/>
      <c r="AE80" s="106"/>
      <c r="AF80" s="106"/>
      <c r="AG80" s="106"/>
      <c r="AH80" s="106"/>
      <c r="AI80" s="106">
        <v>22453.13</v>
      </c>
      <c r="AJ80" s="106"/>
      <c r="AK80" s="126"/>
      <c r="AL80" s="107"/>
      <c r="AM80" s="108" t="str">
        <f t="shared" si="11"/>
        <v>00011302990000000130</v>
      </c>
      <c r="AN80" s="103"/>
    </row>
    <row r="81" spans="1:40" s="104" customFormat="1" ht="19.5" x14ac:dyDescent="0.2">
      <c r="A81" s="153" t="s">
        <v>662</v>
      </c>
      <c r="B81" s="100" t="s">
        <v>14</v>
      </c>
      <c r="C81" s="408" t="s">
        <v>663</v>
      </c>
      <c r="D81" s="409"/>
      <c r="E81" s="409"/>
      <c r="F81" s="410"/>
      <c r="G81" s="106">
        <v>0</v>
      </c>
      <c r="H81" s="101"/>
      <c r="I81" s="106">
        <v>0</v>
      </c>
      <c r="J81" s="101"/>
      <c r="K81" s="84"/>
      <c r="L81" s="84"/>
      <c r="M81" s="84"/>
      <c r="N81" s="84"/>
      <c r="O81" s="84"/>
      <c r="P81" s="84">
        <v>0</v>
      </c>
      <c r="Q81" s="84"/>
      <c r="R81" s="84"/>
      <c r="S81" s="84"/>
      <c r="T81" s="143" t="str">
        <f t="shared" si="8"/>
        <v>Прочие доходы от компенсации затрат бюджетов муниципальных районов</v>
      </c>
      <c r="U81" s="151" t="str">
        <f t="shared" si="9"/>
        <v>010</v>
      </c>
      <c r="V81" s="411" t="str">
        <f t="shared" si="10"/>
        <v>00011302995050000130</v>
      </c>
      <c r="W81" s="412"/>
      <c r="X81" s="412"/>
      <c r="Y81" s="413"/>
      <c r="Z81" s="106">
        <v>22453.13</v>
      </c>
      <c r="AA81" s="101"/>
      <c r="AB81" s="106">
        <v>22453.13</v>
      </c>
      <c r="AC81" s="101"/>
      <c r="AD81" s="84"/>
      <c r="AE81" s="84"/>
      <c r="AF81" s="84"/>
      <c r="AG81" s="84"/>
      <c r="AH81" s="84"/>
      <c r="AI81" s="84">
        <v>22453.13</v>
      </c>
      <c r="AJ81" s="84"/>
      <c r="AK81" s="85"/>
      <c r="AL81" s="86"/>
      <c r="AM81" s="102" t="str">
        <f t="shared" si="11"/>
        <v>00011302995050000130</v>
      </c>
      <c r="AN81" s="103"/>
    </row>
    <row r="82" spans="1:40" s="104" customFormat="1" ht="19.5" x14ac:dyDescent="0.2">
      <c r="A82" s="154" t="s">
        <v>664</v>
      </c>
      <c r="B82" s="105" t="s">
        <v>14</v>
      </c>
      <c r="C82" s="345" t="s">
        <v>665</v>
      </c>
      <c r="D82" s="345"/>
      <c r="E82" s="345"/>
      <c r="F82" s="345"/>
      <c r="G82" s="106">
        <v>7336000</v>
      </c>
      <c r="H82" s="106"/>
      <c r="I82" s="106">
        <v>7336000</v>
      </c>
      <c r="J82" s="106"/>
      <c r="K82" s="106"/>
      <c r="L82" s="106"/>
      <c r="M82" s="106"/>
      <c r="N82" s="106"/>
      <c r="O82" s="106"/>
      <c r="P82" s="106">
        <v>5836000</v>
      </c>
      <c r="Q82" s="106">
        <v>1400000</v>
      </c>
      <c r="R82" s="106">
        <v>100000</v>
      </c>
      <c r="S82" s="106"/>
      <c r="T82" s="109" t="str">
        <f t="shared" si="8"/>
        <v>ДОХОДЫ ОТ ПРОДАЖИ МАТЕРИАЛЬНЫХ И НЕМАТЕРИАЛЬНЫХ АКТИВОВ</v>
      </c>
      <c r="U82" s="105" t="str">
        <f t="shared" si="9"/>
        <v>010</v>
      </c>
      <c r="V82" s="345" t="str">
        <f t="shared" si="10"/>
        <v>00011400000000000000</v>
      </c>
      <c r="W82" s="345"/>
      <c r="X82" s="345"/>
      <c r="Y82" s="345"/>
      <c r="Z82" s="106">
        <v>4056619.65</v>
      </c>
      <c r="AA82" s="106"/>
      <c r="AB82" s="106">
        <v>4056619.65</v>
      </c>
      <c r="AC82" s="106"/>
      <c r="AD82" s="106"/>
      <c r="AE82" s="106"/>
      <c r="AF82" s="106"/>
      <c r="AG82" s="106"/>
      <c r="AH82" s="106"/>
      <c r="AI82" s="106">
        <v>2841149.04</v>
      </c>
      <c r="AJ82" s="106">
        <v>1112470.6100000001</v>
      </c>
      <c r="AK82" s="126">
        <v>103000</v>
      </c>
      <c r="AL82" s="107"/>
      <c r="AM82" s="108" t="str">
        <f t="shared" si="11"/>
        <v>00011400000000000000</v>
      </c>
      <c r="AN82" s="103"/>
    </row>
    <row r="83" spans="1:40" s="104" customFormat="1" ht="58.5" x14ac:dyDescent="0.2">
      <c r="A83" s="154" t="s">
        <v>666</v>
      </c>
      <c r="B83" s="105" t="s">
        <v>14</v>
      </c>
      <c r="C83" s="345" t="s">
        <v>667</v>
      </c>
      <c r="D83" s="345"/>
      <c r="E83" s="345"/>
      <c r="F83" s="345"/>
      <c r="G83" s="106">
        <v>1400000</v>
      </c>
      <c r="H83" s="106"/>
      <c r="I83" s="106">
        <v>1400000</v>
      </c>
      <c r="J83" s="106"/>
      <c r="K83" s="106"/>
      <c r="L83" s="106"/>
      <c r="M83" s="106"/>
      <c r="N83" s="106"/>
      <c r="O83" s="106"/>
      <c r="P83" s="106">
        <v>1300000</v>
      </c>
      <c r="Q83" s="106"/>
      <c r="R83" s="106">
        <v>100000</v>
      </c>
      <c r="S83" s="106"/>
      <c r="T83" s="109" t="str">
        <f t="shared" si="8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3" s="105" t="str">
        <f t="shared" si="9"/>
        <v>010</v>
      </c>
      <c r="V83" s="345" t="str">
        <f t="shared" si="10"/>
        <v>00011402000000000000</v>
      </c>
      <c r="W83" s="345"/>
      <c r="X83" s="345"/>
      <c r="Y83" s="345"/>
      <c r="Z83" s="106">
        <v>123308.79</v>
      </c>
      <c r="AA83" s="106"/>
      <c r="AB83" s="106">
        <v>123308.79</v>
      </c>
      <c r="AC83" s="106"/>
      <c r="AD83" s="106"/>
      <c r="AE83" s="106"/>
      <c r="AF83" s="106"/>
      <c r="AG83" s="106"/>
      <c r="AH83" s="106"/>
      <c r="AI83" s="106">
        <v>20308.79</v>
      </c>
      <c r="AJ83" s="106"/>
      <c r="AK83" s="126">
        <v>103000</v>
      </c>
      <c r="AL83" s="107"/>
      <c r="AM83" s="108" t="str">
        <f t="shared" si="11"/>
        <v>00011402000000000000</v>
      </c>
      <c r="AN83" s="103"/>
    </row>
    <row r="84" spans="1:40" s="104" customFormat="1" ht="68.25" x14ac:dyDescent="0.2">
      <c r="A84" s="154" t="s">
        <v>668</v>
      </c>
      <c r="B84" s="105" t="s">
        <v>14</v>
      </c>
      <c r="C84" s="345" t="s">
        <v>669</v>
      </c>
      <c r="D84" s="345"/>
      <c r="E84" s="345"/>
      <c r="F84" s="345"/>
      <c r="G84" s="106">
        <v>1300000</v>
      </c>
      <c r="H84" s="106"/>
      <c r="I84" s="106">
        <v>1300000</v>
      </c>
      <c r="J84" s="106"/>
      <c r="K84" s="106"/>
      <c r="L84" s="106"/>
      <c r="M84" s="106"/>
      <c r="N84" s="106"/>
      <c r="O84" s="106"/>
      <c r="P84" s="106">
        <v>1300000</v>
      </c>
      <c r="Q84" s="106"/>
      <c r="R84" s="106"/>
      <c r="S84" s="106"/>
      <c r="T84" s="109" t="str">
        <f t="shared" si="8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4" s="105" t="str">
        <f t="shared" si="9"/>
        <v>010</v>
      </c>
      <c r="V84" s="345" t="str">
        <f t="shared" si="10"/>
        <v>00011402050050000410</v>
      </c>
      <c r="W84" s="345"/>
      <c r="X84" s="345"/>
      <c r="Y84" s="345"/>
      <c r="Z84" s="106">
        <v>20308.79</v>
      </c>
      <c r="AA84" s="106"/>
      <c r="AB84" s="106">
        <v>20308.79</v>
      </c>
      <c r="AC84" s="106"/>
      <c r="AD84" s="106"/>
      <c r="AE84" s="106"/>
      <c r="AF84" s="106"/>
      <c r="AG84" s="106"/>
      <c r="AH84" s="106"/>
      <c r="AI84" s="106">
        <v>20308.79</v>
      </c>
      <c r="AJ84" s="106"/>
      <c r="AK84" s="126"/>
      <c r="AL84" s="107"/>
      <c r="AM84" s="108" t="str">
        <f t="shared" si="11"/>
        <v>00011402050050000410</v>
      </c>
      <c r="AN84" s="103"/>
    </row>
    <row r="85" spans="1:40" s="104" customFormat="1" ht="68.25" x14ac:dyDescent="0.2">
      <c r="A85" s="154" t="s">
        <v>670</v>
      </c>
      <c r="B85" s="105" t="s">
        <v>14</v>
      </c>
      <c r="C85" s="345" t="s">
        <v>671</v>
      </c>
      <c r="D85" s="345"/>
      <c r="E85" s="345"/>
      <c r="F85" s="345"/>
      <c r="G85" s="106">
        <v>100000</v>
      </c>
      <c r="H85" s="106"/>
      <c r="I85" s="106">
        <v>100000</v>
      </c>
      <c r="J85" s="106"/>
      <c r="K85" s="106"/>
      <c r="L85" s="106"/>
      <c r="M85" s="106"/>
      <c r="N85" s="106"/>
      <c r="O85" s="106"/>
      <c r="P85" s="106"/>
      <c r="Q85" s="106"/>
      <c r="R85" s="106">
        <v>100000</v>
      </c>
      <c r="S85" s="106"/>
      <c r="T85" s="109" t="str">
        <f t="shared" si="8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5" s="105" t="str">
        <f t="shared" si="9"/>
        <v>010</v>
      </c>
      <c r="V85" s="345" t="str">
        <f t="shared" si="10"/>
        <v>00011402050100000410</v>
      </c>
      <c r="W85" s="345"/>
      <c r="X85" s="345"/>
      <c r="Y85" s="345"/>
      <c r="Z85" s="106">
        <v>103000</v>
      </c>
      <c r="AA85" s="106"/>
      <c r="AB85" s="106">
        <v>103000</v>
      </c>
      <c r="AC85" s="106"/>
      <c r="AD85" s="106"/>
      <c r="AE85" s="106"/>
      <c r="AF85" s="106"/>
      <c r="AG85" s="106"/>
      <c r="AH85" s="106"/>
      <c r="AI85" s="106"/>
      <c r="AJ85" s="106"/>
      <c r="AK85" s="126">
        <v>103000</v>
      </c>
      <c r="AL85" s="107"/>
      <c r="AM85" s="108" t="str">
        <f t="shared" si="11"/>
        <v>00011402050100000410</v>
      </c>
      <c r="AN85" s="103"/>
    </row>
    <row r="86" spans="1:40" s="104" customFormat="1" ht="68.25" x14ac:dyDescent="0.2">
      <c r="A86" s="153" t="s">
        <v>672</v>
      </c>
      <c r="B86" s="100" t="s">
        <v>14</v>
      </c>
      <c r="C86" s="408" t="s">
        <v>673</v>
      </c>
      <c r="D86" s="409"/>
      <c r="E86" s="409"/>
      <c r="F86" s="410"/>
      <c r="G86" s="106">
        <v>1300000</v>
      </c>
      <c r="H86" s="101"/>
      <c r="I86" s="106">
        <v>1300000</v>
      </c>
      <c r="J86" s="101"/>
      <c r="K86" s="84"/>
      <c r="L86" s="84"/>
      <c r="M86" s="84"/>
      <c r="N86" s="84"/>
      <c r="O86" s="84"/>
      <c r="P86" s="84">
        <v>1300000</v>
      </c>
      <c r="Q86" s="84"/>
      <c r="R86" s="84"/>
      <c r="S86" s="84"/>
      <c r="T86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6" s="151" t="str">
        <f t="shared" si="9"/>
        <v>010</v>
      </c>
      <c r="V86" s="411" t="str">
        <f t="shared" si="10"/>
        <v>00011402052050000410</v>
      </c>
      <c r="W86" s="412"/>
      <c r="X86" s="412"/>
      <c r="Y86" s="413"/>
      <c r="Z86" s="106">
        <v>20308.79</v>
      </c>
      <c r="AA86" s="101"/>
      <c r="AB86" s="106">
        <v>20308.79</v>
      </c>
      <c r="AC86" s="101"/>
      <c r="AD86" s="84"/>
      <c r="AE86" s="84"/>
      <c r="AF86" s="84"/>
      <c r="AG86" s="84"/>
      <c r="AH86" s="84"/>
      <c r="AI86" s="84">
        <v>20308.79</v>
      </c>
      <c r="AJ86" s="84"/>
      <c r="AK86" s="85"/>
      <c r="AL86" s="86"/>
      <c r="AM86" s="102" t="str">
        <f t="shared" si="11"/>
        <v>00011402052050000410</v>
      </c>
      <c r="AN86" s="103"/>
    </row>
    <row r="87" spans="1:40" s="104" customFormat="1" ht="68.25" x14ac:dyDescent="0.2">
      <c r="A87" s="153" t="s">
        <v>674</v>
      </c>
      <c r="B87" s="100" t="s">
        <v>14</v>
      </c>
      <c r="C87" s="408" t="s">
        <v>675</v>
      </c>
      <c r="D87" s="409"/>
      <c r="E87" s="409"/>
      <c r="F87" s="410"/>
      <c r="G87" s="106">
        <v>100000</v>
      </c>
      <c r="H87" s="101"/>
      <c r="I87" s="106">
        <v>100000</v>
      </c>
      <c r="J87" s="101"/>
      <c r="K87" s="84"/>
      <c r="L87" s="84"/>
      <c r="M87" s="84"/>
      <c r="N87" s="84"/>
      <c r="O87" s="84"/>
      <c r="P87" s="84"/>
      <c r="Q87" s="84"/>
      <c r="R87" s="84">
        <v>100000</v>
      </c>
      <c r="S87" s="84"/>
      <c r="T87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7" s="151" t="str">
        <f t="shared" si="9"/>
        <v>010</v>
      </c>
      <c r="V87" s="411" t="str">
        <f t="shared" si="10"/>
        <v>00011402052100000410</v>
      </c>
      <c r="W87" s="412"/>
      <c r="X87" s="412"/>
      <c r="Y87" s="413"/>
      <c r="Z87" s="106">
        <v>103000</v>
      </c>
      <c r="AA87" s="101"/>
      <c r="AB87" s="106">
        <v>103000</v>
      </c>
      <c r="AC87" s="101"/>
      <c r="AD87" s="84"/>
      <c r="AE87" s="84"/>
      <c r="AF87" s="84"/>
      <c r="AG87" s="84"/>
      <c r="AH87" s="84"/>
      <c r="AI87" s="84"/>
      <c r="AJ87" s="84"/>
      <c r="AK87" s="85">
        <v>103000</v>
      </c>
      <c r="AL87" s="86"/>
      <c r="AM87" s="102" t="str">
        <f t="shared" si="11"/>
        <v>00011402052100000410</v>
      </c>
      <c r="AN87" s="103"/>
    </row>
    <row r="88" spans="1:40" s="104" customFormat="1" ht="29.25" x14ac:dyDescent="0.2">
      <c r="A88" s="154" t="s">
        <v>676</v>
      </c>
      <c r="B88" s="105" t="s">
        <v>14</v>
      </c>
      <c r="C88" s="345" t="s">
        <v>677</v>
      </c>
      <c r="D88" s="345"/>
      <c r="E88" s="345"/>
      <c r="F88" s="345"/>
      <c r="G88" s="106">
        <v>5936000</v>
      </c>
      <c r="H88" s="106"/>
      <c r="I88" s="106">
        <v>5936000</v>
      </c>
      <c r="J88" s="106"/>
      <c r="K88" s="106"/>
      <c r="L88" s="106"/>
      <c r="M88" s="106"/>
      <c r="N88" s="106"/>
      <c r="O88" s="106"/>
      <c r="P88" s="106">
        <v>4536000</v>
      </c>
      <c r="Q88" s="106">
        <v>1400000</v>
      </c>
      <c r="R88" s="106"/>
      <c r="S88" s="106"/>
      <c r="T88" s="109" t="str">
        <f t="shared" si="8"/>
        <v>Доходы от продажи земельных участков, находящихся в государственной и муниципальной собственности</v>
      </c>
      <c r="U88" s="105" t="str">
        <f t="shared" si="9"/>
        <v>010</v>
      </c>
      <c r="V88" s="345" t="str">
        <f t="shared" si="10"/>
        <v>00011406000000000430</v>
      </c>
      <c r="W88" s="345"/>
      <c r="X88" s="345"/>
      <c r="Y88" s="345"/>
      <c r="Z88" s="106">
        <v>3933310.86</v>
      </c>
      <c r="AA88" s="106"/>
      <c r="AB88" s="106">
        <v>3933310.86</v>
      </c>
      <c r="AC88" s="106"/>
      <c r="AD88" s="106"/>
      <c r="AE88" s="106"/>
      <c r="AF88" s="106"/>
      <c r="AG88" s="106"/>
      <c r="AH88" s="106"/>
      <c r="AI88" s="106">
        <v>2820840.25</v>
      </c>
      <c r="AJ88" s="106">
        <v>1112470.6100000001</v>
      </c>
      <c r="AK88" s="126"/>
      <c r="AL88" s="107"/>
      <c r="AM88" s="108" t="str">
        <f t="shared" si="11"/>
        <v>00011406000000000430</v>
      </c>
      <c r="AN88" s="103"/>
    </row>
    <row r="89" spans="1:40" s="104" customFormat="1" ht="29.25" x14ac:dyDescent="0.2">
      <c r="A89" s="154" t="s">
        <v>678</v>
      </c>
      <c r="B89" s="105" t="s">
        <v>14</v>
      </c>
      <c r="C89" s="345" t="s">
        <v>679</v>
      </c>
      <c r="D89" s="345"/>
      <c r="E89" s="345"/>
      <c r="F89" s="345"/>
      <c r="G89" s="106">
        <v>5936000</v>
      </c>
      <c r="H89" s="106"/>
      <c r="I89" s="106">
        <v>5936000</v>
      </c>
      <c r="J89" s="106"/>
      <c r="K89" s="106"/>
      <c r="L89" s="106"/>
      <c r="M89" s="106"/>
      <c r="N89" s="106"/>
      <c r="O89" s="106"/>
      <c r="P89" s="106">
        <v>4536000</v>
      </c>
      <c r="Q89" s="106">
        <v>1400000</v>
      </c>
      <c r="R89" s="106"/>
      <c r="S89" s="106"/>
      <c r="T89" s="109" t="str">
        <f t="shared" si="8"/>
        <v>Доходы от продажи земельных участков, государственная собственность на которые не разграничена</v>
      </c>
      <c r="U89" s="105" t="str">
        <f t="shared" si="9"/>
        <v>010</v>
      </c>
      <c r="V89" s="345" t="str">
        <f t="shared" si="10"/>
        <v>00011406010000000430</v>
      </c>
      <c r="W89" s="345"/>
      <c r="X89" s="345"/>
      <c r="Y89" s="345"/>
      <c r="Z89" s="106">
        <v>3933310.86</v>
      </c>
      <c r="AA89" s="106"/>
      <c r="AB89" s="106">
        <v>3933310.86</v>
      </c>
      <c r="AC89" s="106"/>
      <c r="AD89" s="106"/>
      <c r="AE89" s="106"/>
      <c r="AF89" s="106"/>
      <c r="AG89" s="106"/>
      <c r="AH89" s="106"/>
      <c r="AI89" s="106">
        <v>2820840.25</v>
      </c>
      <c r="AJ89" s="106">
        <v>1112470.6100000001</v>
      </c>
      <c r="AK89" s="126"/>
      <c r="AL89" s="107"/>
      <c r="AM89" s="108" t="str">
        <f t="shared" si="11"/>
        <v>00011406010000000430</v>
      </c>
      <c r="AN89" s="103"/>
    </row>
    <row r="90" spans="1:40" s="104" customFormat="1" ht="48.75" x14ac:dyDescent="0.2">
      <c r="A90" s="153" t="s">
        <v>680</v>
      </c>
      <c r="B90" s="100" t="s">
        <v>14</v>
      </c>
      <c r="C90" s="408" t="s">
        <v>681</v>
      </c>
      <c r="D90" s="409"/>
      <c r="E90" s="409"/>
      <c r="F90" s="410"/>
      <c r="G90" s="106">
        <v>2018000</v>
      </c>
      <c r="H90" s="101"/>
      <c r="I90" s="106">
        <v>2018000</v>
      </c>
      <c r="J90" s="101"/>
      <c r="K90" s="84"/>
      <c r="L90" s="84"/>
      <c r="M90" s="84"/>
      <c r="N90" s="84"/>
      <c r="O90" s="84"/>
      <c r="P90" s="84">
        <v>2018000</v>
      </c>
      <c r="Q90" s="84"/>
      <c r="R90" s="84"/>
      <c r="S90" s="84"/>
      <c r="T90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0" s="151" t="str">
        <f t="shared" si="9"/>
        <v>010</v>
      </c>
      <c r="V90" s="411" t="str">
        <f t="shared" si="10"/>
        <v>00011406013050000430</v>
      </c>
      <c r="W90" s="412"/>
      <c r="X90" s="412"/>
      <c r="Y90" s="413"/>
      <c r="Z90" s="106">
        <v>1708369.65</v>
      </c>
      <c r="AA90" s="101"/>
      <c r="AB90" s="106">
        <v>1708369.65</v>
      </c>
      <c r="AC90" s="101"/>
      <c r="AD90" s="84"/>
      <c r="AE90" s="84"/>
      <c r="AF90" s="84"/>
      <c r="AG90" s="84"/>
      <c r="AH90" s="84"/>
      <c r="AI90" s="84">
        <v>1708369.65</v>
      </c>
      <c r="AJ90" s="84"/>
      <c r="AK90" s="85"/>
      <c r="AL90" s="86"/>
      <c r="AM90" s="102" t="str">
        <f t="shared" si="11"/>
        <v>00011406013050000430</v>
      </c>
      <c r="AN90" s="103"/>
    </row>
    <row r="91" spans="1:40" s="104" customFormat="1" ht="39" x14ac:dyDescent="0.2">
      <c r="A91" s="153" t="s">
        <v>682</v>
      </c>
      <c r="B91" s="100" t="s">
        <v>14</v>
      </c>
      <c r="C91" s="408" t="s">
        <v>683</v>
      </c>
      <c r="D91" s="409"/>
      <c r="E91" s="409"/>
      <c r="F91" s="410"/>
      <c r="G91" s="106">
        <v>3918000</v>
      </c>
      <c r="H91" s="101"/>
      <c r="I91" s="106">
        <v>3918000</v>
      </c>
      <c r="J91" s="101"/>
      <c r="K91" s="84"/>
      <c r="L91" s="84"/>
      <c r="M91" s="84"/>
      <c r="N91" s="84"/>
      <c r="O91" s="84"/>
      <c r="P91" s="84">
        <v>2518000</v>
      </c>
      <c r="Q91" s="84">
        <v>1400000</v>
      </c>
      <c r="R91" s="84"/>
      <c r="S91" s="84"/>
      <c r="T91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1" s="151" t="str">
        <f t="shared" si="9"/>
        <v>010</v>
      </c>
      <c r="V91" s="411" t="str">
        <f t="shared" si="10"/>
        <v>00011406013130000430</v>
      </c>
      <c r="W91" s="412"/>
      <c r="X91" s="412"/>
      <c r="Y91" s="413"/>
      <c r="Z91" s="106">
        <v>2224941.21</v>
      </c>
      <c r="AA91" s="101"/>
      <c r="AB91" s="106">
        <v>2224941.21</v>
      </c>
      <c r="AC91" s="101"/>
      <c r="AD91" s="84"/>
      <c r="AE91" s="84"/>
      <c r="AF91" s="84"/>
      <c r="AG91" s="84"/>
      <c r="AH91" s="84"/>
      <c r="AI91" s="84">
        <v>1112470.6000000001</v>
      </c>
      <c r="AJ91" s="84">
        <v>1112470.6100000001</v>
      </c>
      <c r="AK91" s="85"/>
      <c r="AL91" s="86"/>
      <c r="AM91" s="102" t="str">
        <f t="shared" si="11"/>
        <v>00011406013130000430</v>
      </c>
      <c r="AN91" s="103"/>
    </row>
    <row r="92" spans="1:40" s="104" customFormat="1" ht="11.25" x14ac:dyDescent="0.2">
      <c r="A92" s="154" t="s">
        <v>684</v>
      </c>
      <c r="B92" s="105" t="s">
        <v>14</v>
      </c>
      <c r="C92" s="345" t="s">
        <v>685</v>
      </c>
      <c r="D92" s="345"/>
      <c r="E92" s="345"/>
      <c r="F92" s="345"/>
      <c r="G92" s="106">
        <v>2909400</v>
      </c>
      <c r="H92" s="106"/>
      <c r="I92" s="106">
        <v>2909400</v>
      </c>
      <c r="J92" s="106"/>
      <c r="K92" s="106"/>
      <c r="L92" s="106"/>
      <c r="M92" s="106"/>
      <c r="N92" s="106"/>
      <c r="O92" s="106"/>
      <c r="P92" s="106">
        <v>2729400</v>
      </c>
      <c r="Q92" s="106">
        <v>180000</v>
      </c>
      <c r="R92" s="106">
        <v>0</v>
      </c>
      <c r="S92" s="106"/>
      <c r="T92" s="109" t="str">
        <f t="shared" si="8"/>
        <v>ШТРАФЫ, САНКЦИИ, ВОЗМЕЩЕНИЕ УЩЕРБА</v>
      </c>
      <c r="U92" s="105" t="str">
        <f t="shared" si="9"/>
        <v>010</v>
      </c>
      <c r="V92" s="345" t="str">
        <f t="shared" si="10"/>
        <v>00011600000000000000</v>
      </c>
      <c r="W92" s="345"/>
      <c r="X92" s="345"/>
      <c r="Y92" s="345"/>
      <c r="Z92" s="106">
        <v>1904975.69</v>
      </c>
      <c r="AA92" s="106"/>
      <c r="AB92" s="106">
        <v>1904975.69</v>
      </c>
      <c r="AC92" s="106"/>
      <c r="AD92" s="106"/>
      <c r="AE92" s="106"/>
      <c r="AF92" s="106"/>
      <c r="AG92" s="106"/>
      <c r="AH92" s="106"/>
      <c r="AI92" s="106">
        <v>1704105.29</v>
      </c>
      <c r="AJ92" s="106">
        <v>182951.9</v>
      </c>
      <c r="AK92" s="126">
        <v>17918.5</v>
      </c>
      <c r="AL92" s="107"/>
      <c r="AM92" s="108" t="str">
        <f t="shared" si="11"/>
        <v>00011600000000000000</v>
      </c>
      <c r="AN92" s="103"/>
    </row>
    <row r="93" spans="1:40" s="104" customFormat="1" ht="19.5" x14ac:dyDescent="0.2">
      <c r="A93" s="154" t="s">
        <v>686</v>
      </c>
      <c r="B93" s="105" t="s">
        <v>14</v>
      </c>
      <c r="C93" s="345" t="s">
        <v>687</v>
      </c>
      <c r="D93" s="345"/>
      <c r="E93" s="345"/>
      <c r="F93" s="345"/>
      <c r="G93" s="106">
        <v>180000</v>
      </c>
      <c r="H93" s="106"/>
      <c r="I93" s="106">
        <v>180000</v>
      </c>
      <c r="J93" s="106"/>
      <c r="K93" s="106"/>
      <c r="L93" s="106"/>
      <c r="M93" s="106"/>
      <c r="N93" s="106"/>
      <c r="O93" s="106"/>
      <c r="P93" s="106">
        <v>180000</v>
      </c>
      <c r="Q93" s="106"/>
      <c r="R93" s="106"/>
      <c r="S93" s="106"/>
      <c r="T93" s="109" t="str">
        <f t="shared" si="8"/>
        <v>Денежные взыскания (штрафы) за нарушение законодательства о налогах и сборах</v>
      </c>
      <c r="U93" s="105" t="str">
        <f t="shared" si="9"/>
        <v>010</v>
      </c>
      <c r="V93" s="345" t="str">
        <f t="shared" si="10"/>
        <v>00011603000000000140</v>
      </c>
      <c r="W93" s="345"/>
      <c r="X93" s="345"/>
      <c r="Y93" s="345"/>
      <c r="Z93" s="106">
        <v>37856.269999999997</v>
      </c>
      <c r="AA93" s="106"/>
      <c r="AB93" s="106">
        <v>37856.269999999997</v>
      </c>
      <c r="AC93" s="106"/>
      <c r="AD93" s="106"/>
      <c r="AE93" s="106"/>
      <c r="AF93" s="106"/>
      <c r="AG93" s="106"/>
      <c r="AH93" s="106"/>
      <c r="AI93" s="106">
        <v>37856.269999999997</v>
      </c>
      <c r="AJ93" s="106"/>
      <c r="AK93" s="126"/>
      <c r="AL93" s="107"/>
      <c r="AM93" s="108" t="str">
        <f t="shared" si="11"/>
        <v>00011603000000000140</v>
      </c>
      <c r="AN93" s="103"/>
    </row>
    <row r="94" spans="1:40" s="104" customFormat="1" ht="58.5" x14ac:dyDescent="0.2">
      <c r="A94" s="153" t="s">
        <v>688</v>
      </c>
      <c r="B94" s="100" t="s">
        <v>14</v>
      </c>
      <c r="C94" s="408" t="s">
        <v>689</v>
      </c>
      <c r="D94" s="409"/>
      <c r="E94" s="409"/>
      <c r="F94" s="410"/>
      <c r="G94" s="106">
        <v>169200</v>
      </c>
      <c r="H94" s="101"/>
      <c r="I94" s="106">
        <v>169200</v>
      </c>
      <c r="J94" s="101"/>
      <c r="K94" s="84"/>
      <c r="L94" s="84"/>
      <c r="M94" s="84"/>
      <c r="N94" s="84"/>
      <c r="O94" s="84"/>
      <c r="P94" s="84">
        <v>169200</v>
      </c>
      <c r="Q94" s="84"/>
      <c r="R94" s="84"/>
      <c r="S94" s="84"/>
      <c r="T94" s="143" t="str">
        <f t="shared" si="8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4" s="151" t="str">
        <f t="shared" si="9"/>
        <v>010</v>
      </c>
      <c r="V94" s="411" t="str">
        <f t="shared" si="10"/>
        <v>00011603010010000140</v>
      </c>
      <c r="W94" s="412"/>
      <c r="X94" s="412"/>
      <c r="Y94" s="413"/>
      <c r="Z94" s="106">
        <v>37206.269999999997</v>
      </c>
      <c r="AA94" s="101"/>
      <c r="AB94" s="106">
        <v>37206.269999999997</v>
      </c>
      <c r="AC94" s="101"/>
      <c r="AD94" s="84"/>
      <c r="AE94" s="84"/>
      <c r="AF94" s="84"/>
      <c r="AG94" s="84"/>
      <c r="AH94" s="84"/>
      <c r="AI94" s="84">
        <v>37206.269999999997</v>
      </c>
      <c r="AJ94" s="84"/>
      <c r="AK94" s="85"/>
      <c r="AL94" s="86"/>
      <c r="AM94" s="102" t="str">
        <f t="shared" si="11"/>
        <v>00011603010010000140</v>
      </c>
      <c r="AN94" s="103"/>
    </row>
    <row r="95" spans="1:40" s="104" customFormat="1" ht="39" x14ac:dyDescent="0.2">
      <c r="A95" s="153" t="s">
        <v>690</v>
      </c>
      <c r="B95" s="100" t="s">
        <v>14</v>
      </c>
      <c r="C95" s="408" t="s">
        <v>691</v>
      </c>
      <c r="D95" s="409"/>
      <c r="E95" s="409"/>
      <c r="F95" s="410"/>
      <c r="G95" s="106">
        <v>10800</v>
      </c>
      <c r="H95" s="101"/>
      <c r="I95" s="106">
        <v>10800</v>
      </c>
      <c r="J95" s="101"/>
      <c r="K95" s="84"/>
      <c r="L95" s="84"/>
      <c r="M95" s="84"/>
      <c r="N95" s="84"/>
      <c r="O95" s="84"/>
      <c r="P95" s="84">
        <v>10800</v>
      </c>
      <c r="Q95" s="84"/>
      <c r="R95" s="84"/>
      <c r="S95" s="84"/>
      <c r="T95" s="143" t="str">
        <f t="shared" si="8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5" s="151" t="str">
        <f t="shared" si="9"/>
        <v>010</v>
      </c>
      <c r="V95" s="411" t="str">
        <f t="shared" si="10"/>
        <v>00011603030010000140</v>
      </c>
      <c r="W95" s="412"/>
      <c r="X95" s="412"/>
      <c r="Y95" s="413"/>
      <c r="Z95" s="106">
        <v>650</v>
      </c>
      <c r="AA95" s="101"/>
      <c r="AB95" s="106">
        <v>650</v>
      </c>
      <c r="AC95" s="101"/>
      <c r="AD95" s="84"/>
      <c r="AE95" s="84"/>
      <c r="AF95" s="84"/>
      <c r="AG95" s="84"/>
      <c r="AH95" s="84"/>
      <c r="AI95" s="84">
        <v>650</v>
      </c>
      <c r="AJ95" s="84"/>
      <c r="AK95" s="85"/>
      <c r="AL95" s="86"/>
      <c r="AM95" s="102" t="str">
        <f t="shared" si="11"/>
        <v>00011603030010000140</v>
      </c>
      <c r="AN95" s="103"/>
    </row>
    <row r="96" spans="1:40" s="104" customFormat="1" ht="48.75" x14ac:dyDescent="0.2">
      <c r="A96" s="153" t="s">
        <v>692</v>
      </c>
      <c r="B96" s="100" t="s">
        <v>14</v>
      </c>
      <c r="C96" s="408" t="s">
        <v>693</v>
      </c>
      <c r="D96" s="409"/>
      <c r="E96" s="409"/>
      <c r="F96" s="410"/>
      <c r="G96" s="106">
        <v>0</v>
      </c>
      <c r="H96" s="101"/>
      <c r="I96" s="106">
        <v>0</v>
      </c>
      <c r="J96" s="101"/>
      <c r="K96" s="84"/>
      <c r="L96" s="84"/>
      <c r="M96" s="84"/>
      <c r="N96" s="84"/>
      <c r="O96" s="84"/>
      <c r="P96" s="84">
        <v>0</v>
      </c>
      <c r="Q96" s="84"/>
      <c r="R96" s="84"/>
      <c r="S96" s="84"/>
      <c r="T96" s="143" t="str">
        <f t="shared" si="8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96" s="151" t="str">
        <f t="shared" si="9"/>
        <v>010</v>
      </c>
      <c r="V96" s="411" t="str">
        <f t="shared" si="10"/>
        <v>00011606000010000140</v>
      </c>
      <c r="W96" s="412"/>
      <c r="X96" s="412"/>
      <c r="Y96" s="413"/>
      <c r="Z96" s="106">
        <v>10000</v>
      </c>
      <c r="AA96" s="101"/>
      <c r="AB96" s="106">
        <v>10000</v>
      </c>
      <c r="AC96" s="101"/>
      <c r="AD96" s="84"/>
      <c r="AE96" s="84"/>
      <c r="AF96" s="84"/>
      <c r="AG96" s="84"/>
      <c r="AH96" s="84"/>
      <c r="AI96" s="84">
        <v>10000</v>
      </c>
      <c r="AJ96" s="84"/>
      <c r="AK96" s="85"/>
      <c r="AL96" s="86"/>
      <c r="AM96" s="102" t="str">
        <f t="shared" si="11"/>
        <v>00011606000010000140</v>
      </c>
      <c r="AN96" s="103"/>
    </row>
    <row r="97" spans="1:40" s="104" customFormat="1" ht="48.75" x14ac:dyDescent="0.2">
      <c r="A97" s="154" t="s">
        <v>694</v>
      </c>
      <c r="B97" s="105" t="s">
        <v>14</v>
      </c>
      <c r="C97" s="345" t="s">
        <v>695</v>
      </c>
      <c r="D97" s="345"/>
      <c r="E97" s="345"/>
      <c r="F97" s="345"/>
      <c r="G97" s="106">
        <v>35000</v>
      </c>
      <c r="H97" s="106"/>
      <c r="I97" s="106">
        <v>35000</v>
      </c>
      <c r="J97" s="106"/>
      <c r="K97" s="106"/>
      <c r="L97" s="106"/>
      <c r="M97" s="106"/>
      <c r="N97" s="106"/>
      <c r="O97" s="106"/>
      <c r="P97" s="106">
        <v>35000</v>
      </c>
      <c r="Q97" s="106"/>
      <c r="R97" s="106"/>
      <c r="S97" s="106"/>
      <c r="T97" s="109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97" s="105" t="str">
        <f t="shared" si="9"/>
        <v>010</v>
      </c>
      <c r="V97" s="345" t="str">
        <f t="shared" si="10"/>
        <v>00011608000010000140</v>
      </c>
      <c r="W97" s="345"/>
      <c r="X97" s="345"/>
      <c r="Y97" s="345"/>
      <c r="Z97" s="106">
        <v>95250</v>
      </c>
      <c r="AA97" s="106"/>
      <c r="AB97" s="106">
        <v>95250</v>
      </c>
      <c r="AC97" s="106"/>
      <c r="AD97" s="106"/>
      <c r="AE97" s="106"/>
      <c r="AF97" s="106"/>
      <c r="AG97" s="106"/>
      <c r="AH97" s="106"/>
      <c r="AI97" s="106">
        <v>95250</v>
      </c>
      <c r="AJ97" s="106"/>
      <c r="AK97" s="126"/>
      <c r="AL97" s="107"/>
      <c r="AM97" s="108" t="str">
        <f t="shared" si="11"/>
        <v>00011608000010000140</v>
      </c>
      <c r="AN97" s="103"/>
    </row>
    <row r="98" spans="1:40" s="104" customFormat="1" ht="39" x14ac:dyDescent="0.2">
      <c r="A98" s="153" t="s">
        <v>696</v>
      </c>
      <c r="B98" s="100" t="s">
        <v>14</v>
      </c>
      <c r="C98" s="408" t="s">
        <v>697</v>
      </c>
      <c r="D98" s="409"/>
      <c r="E98" s="409"/>
      <c r="F98" s="410"/>
      <c r="G98" s="106">
        <v>20000</v>
      </c>
      <c r="H98" s="101"/>
      <c r="I98" s="106">
        <v>20000</v>
      </c>
      <c r="J98" s="101"/>
      <c r="K98" s="84"/>
      <c r="L98" s="84"/>
      <c r="M98" s="84"/>
      <c r="N98" s="84"/>
      <c r="O98" s="84"/>
      <c r="P98" s="84">
        <v>20000</v>
      </c>
      <c r="Q98" s="84"/>
      <c r="R98" s="84"/>
      <c r="S98" s="84"/>
      <c r="T98" s="143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98" s="151" t="str">
        <f t="shared" si="9"/>
        <v>010</v>
      </c>
      <c r="V98" s="411" t="str">
        <f t="shared" si="10"/>
        <v>00011608010010000140</v>
      </c>
      <c r="W98" s="412"/>
      <c r="X98" s="412"/>
      <c r="Y98" s="413"/>
      <c r="Z98" s="106">
        <v>60250</v>
      </c>
      <c r="AA98" s="101"/>
      <c r="AB98" s="106">
        <v>60250</v>
      </c>
      <c r="AC98" s="101"/>
      <c r="AD98" s="84"/>
      <c r="AE98" s="84"/>
      <c r="AF98" s="84"/>
      <c r="AG98" s="84"/>
      <c r="AH98" s="84"/>
      <c r="AI98" s="84">
        <v>60250</v>
      </c>
      <c r="AJ98" s="84"/>
      <c r="AK98" s="85"/>
      <c r="AL98" s="86"/>
      <c r="AM98" s="102" t="str">
        <f t="shared" si="11"/>
        <v>00011608010010000140</v>
      </c>
      <c r="AN98" s="103"/>
    </row>
    <row r="99" spans="1:40" s="104" customFormat="1" ht="39" x14ac:dyDescent="0.2">
      <c r="A99" s="153" t="s">
        <v>698</v>
      </c>
      <c r="B99" s="100" t="s">
        <v>14</v>
      </c>
      <c r="C99" s="408" t="s">
        <v>699</v>
      </c>
      <c r="D99" s="409"/>
      <c r="E99" s="409"/>
      <c r="F99" s="410"/>
      <c r="G99" s="106">
        <v>15000</v>
      </c>
      <c r="H99" s="101"/>
      <c r="I99" s="106">
        <v>15000</v>
      </c>
      <c r="J99" s="101"/>
      <c r="K99" s="84"/>
      <c r="L99" s="84"/>
      <c r="M99" s="84"/>
      <c r="N99" s="84"/>
      <c r="O99" s="84"/>
      <c r="P99" s="84">
        <v>15000</v>
      </c>
      <c r="Q99" s="84"/>
      <c r="R99" s="84"/>
      <c r="S99" s="84"/>
      <c r="T99" s="143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99" s="151" t="str">
        <f t="shared" si="9"/>
        <v>010</v>
      </c>
      <c r="V99" s="411" t="str">
        <f t="shared" si="10"/>
        <v>00011608020010000140</v>
      </c>
      <c r="W99" s="412"/>
      <c r="X99" s="412"/>
      <c r="Y99" s="413"/>
      <c r="Z99" s="106">
        <v>35000</v>
      </c>
      <c r="AA99" s="101"/>
      <c r="AB99" s="106">
        <v>35000</v>
      </c>
      <c r="AC99" s="101"/>
      <c r="AD99" s="84"/>
      <c r="AE99" s="84"/>
      <c r="AF99" s="84"/>
      <c r="AG99" s="84"/>
      <c r="AH99" s="84"/>
      <c r="AI99" s="84">
        <v>35000</v>
      </c>
      <c r="AJ99" s="84"/>
      <c r="AK99" s="85"/>
      <c r="AL99" s="86"/>
      <c r="AM99" s="102" t="str">
        <f t="shared" si="11"/>
        <v>00011608020010000140</v>
      </c>
      <c r="AN99" s="103"/>
    </row>
    <row r="100" spans="1:40" s="104" customFormat="1" ht="29.25" x14ac:dyDescent="0.2">
      <c r="A100" s="154" t="s">
        <v>700</v>
      </c>
      <c r="B100" s="105" t="s">
        <v>14</v>
      </c>
      <c r="C100" s="345" t="s">
        <v>701</v>
      </c>
      <c r="D100" s="345"/>
      <c r="E100" s="345"/>
      <c r="F100" s="345"/>
      <c r="G100" s="106">
        <v>0</v>
      </c>
      <c r="H100" s="106"/>
      <c r="I100" s="106">
        <v>0</v>
      </c>
      <c r="J100" s="106"/>
      <c r="K100" s="106"/>
      <c r="L100" s="106"/>
      <c r="M100" s="106"/>
      <c r="N100" s="106"/>
      <c r="O100" s="106"/>
      <c r="P100" s="106">
        <v>0</v>
      </c>
      <c r="Q100" s="106"/>
      <c r="R100" s="106"/>
      <c r="S100" s="106"/>
      <c r="T100" s="109" t="str">
        <f t="shared" si="8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00" s="105" t="str">
        <f t="shared" si="9"/>
        <v>010</v>
      </c>
      <c r="V100" s="345" t="str">
        <f t="shared" si="10"/>
        <v>00011621000000000140</v>
      </c>
      <c r="W100" s="345"/>
      <c r="X100" s="345"/>
      <c r="Y100" s="345"/>
      <c r="Z100" s="106">
        <v>299813.38</v>
      </c>
      <c r="AA100" s="106"/>
      <c r="AB100" s="106">
        <v>299813.38</v>
      </c>
      <c r="AC100" s="106"/>
      <c r="AD100" s="106"/>
      <c r="AE100" s="106"/>
      <c r="AF100" s="106"/>
      <c r="AG100" s="106"/>
      <c r="AH100" s="106"/>
      <c r="AI100" s="106">
        <v>299813.38</v>
      </c>
      <c r="AJ100" s="106"/>
      <c r="AK100" s="126"/>
      <c r="AL100" s="107"/>
      <c r="AM100" s="108" t="str">
        <f t="shared" si="11"/>
        <v>00011621000000000140</v>
      </c>
      <c r="AN100" s="103"/>
    </row>
    <row r="101" spans="1:40" s="104" customFormat="1" ht="39" x14ac:dyDescent="0.2">
      <c r="A101" s="153" t="s">
        <v>702</v>
      </c>
      <c r="B101" s="100" t="s">
        <v>14</v>
      </c>
      <c r="C101" s="408" t="s">
        <v>703</v>
      </c>
      <c r="D101" s="409"/>
      <c r="E101" s="409"/>
      <c r="F101" s="410"/>
      <c r="G101" s="106">
        <v>0</v>
      </c>
      <c r="H101" s="101"/>
      <c r="I101" s="106">
        <v>0</v>
      </c>
      <c r="J101" s="101"/>
      <c r="K101" s="84"/>
      <c r="L101" s="84"/>
      <c r="M101" s="84"/>
      <c r="N101" s="84"/>
      <c r="O101" s="84"/>
      <c r="P101" s="84">
        <v>0</v>
      </c>
      <c r="Q101" s="84"/>
      <c r="R101" s="84"/>
      <c r="S101" s="84"/>
      <c r="T101" s="143" t="str">
        <f t="shared" si="8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01" s="151" t="str">
        <f t="shared" si="9"/>
        <v>010</v>
      </c>
      <c r="V101" s="411" t="str">
        <f t="shared" si="10"/>
        <v>00011621050050000140</v>
      </c>
      <c r="W101" s="412"/>
      <c r="X101" s="412"/>
      <c r="Y101" s="413"/>
      <c r="Z101" s="106">
        <v>299813.38</v>
      </c>
      <c r="AA101" s="101"/>
      <c r="AB101" s="106">
        <v>299813.38</v>
      </c>
      <c r="AC101" s="101"/>
      <c r="AD101" s="84"/>
      <c r="AE101" s="84"/>
      <c r="AF101" s="84"/>
      <c r="AG101" s="84"/>
      <c r="AH101" s="84"/>
      <c r="AI101" s="84">
        <v>299813.38</v>
      </c>
      <c r="AJ101" s="84"/>
      <c r="AK101" s="85"/>
      <c r="AL101" s="86"/>
      <c r="AM101" s="102" t="str">
        <f t="shared" si="11"/>
        <v>00011621050050000140</v>
      </c>
      <c r="AN101" s="103"/>
    </row>
    <row r="102" spans="1:40" s="104" customFormat="1" ht="87.75" x14ac:dyDescent="0.2">
      <c r="A102" s="154" t="s">
        <v>704</v>
      </c>
      <c r="B102" s="105" t="s">
        <v>14</v>
      </c>
      <c r="C102" s="345" t="s">
        <v>705</v>
      </c>
      <c r="D102" s="345"/>
      <c r="E102" s="345"/>
      <c r="F102" s="345"/>
      <c r="G102" s="106">
        <v>150000</v>
      </c>
      <c r="H102" s="106"/>
      <c r="I102" s="106">
        <v>150000</v>
      </c>
      <c r="J102" s="106"/>
      <c r="K102" s="106"/>
      <c r="L102" s="106"/>
      <c r="M102" s="106"/>
      <c r="N102" s="106"/>
      <c r="O102" s="106"/>
      <c r="P102" s="106">
        <v>150000</v>
      </c>
      <c r="Q102" s="106"/>
      <c r="R102" s="106"/>
      <c r="S102" s="106"/>
      <c r="T102" s="109" t="str">
        <f t="shared" si="8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2" s="105" t="str">
        <f t="shared" si="9"/>
        <v>010</v>
      </c>
      <c r="V102" s="345" t="str">
        <f t="shared" si="10"/>
        <v>00011625000000000140</v>
      </c>
      <c r="W102" s="345"/>
      <c r="X102" s="345"/>
      <c r="Y102" s="345"/>
      <c r="Z102" s="106">
        <v>169477.13</v>
      </c>
      <c r="AA102" s="106"/>
      <c r="AB102" s="106">
        <v>169477.13</v>
      </c>
      <c r="AC102" s="106"/>
      <c r="AD102" s="106"/>
      <c r="AE102" s="106"/>
      <c r="AF102" s="106"/>
      <c r="AG102" s="106"/>
      <c r="AH102" s="106"/>
      <c r="AI102" s="106">
        <v>169477.13</v>
      </c>
      <c r="AJ102" s="106"/>
      <c r="AK102" s="126"/>
      <c r="AL102" s="107"/>
      <c r="AM102" s="108" t="str">
        <f t="shared" si="11"/>
        <v>00011625000000000140</v>
      </c>
      <c r="AN102" s="103"/>
    </row>
    <row r="103" spans="1:40" s="104" customFormat="1" ht="29.25" x14ac:dyDescent="0.2">
      <c r="A103" s="153" t="s">
        <v>706</v>
      </c>
      <c r="B103" s="100" t="s">
        <v>14</v>
      </c>
      <c r="C103" s="408" t="s">
        <v>707</v>
      </c>
      <c r="D103" s="409"/>
      <c r="E103" s="409"/>
      <c r="F103" s="410"/>
      <c r="G103" s="106">
        <v>0</v>
      </c>
      <c r="H103" s="101"/>
      <c r="I103" s="106">
        <v>0</v>
      </c>
      <c r="J103" s="101"/>
      <c r="K103" s="84"/>
      <c r="L103" s="84"/>
      <c r="M103" s="84"/>
      <c r="N103" s="84"/>
      <c r="O103" s="84"/>
      <c r="P103" s="84">
        <v>0</v>
      </c>
      <c r="Q103" s="84"/>
      <c r="R103" s="84"/>
      <c r="S103" s="84"/>
      <c r="T103" s="143" t="str">
        <f t="shared" si="8"/>
        <v>Денежные взыскания (штрафы) за нарушение законодательства Российской Федерации об особо охраняемых природных территориях</v>
      </c>
      <c r="U103" s="151" t="str">
        <f t="shared" si="9"/>
        <v>010</v>
      </c>
      <c r="V103" s="411" t="str">
        <f t="shared" si="10"/>
        <v>00011625020010000140</v>
      </c>
      <c r="W103" s="412"/>
      <c r="X103" s="412"/>
      <c r="Y103" s="413"/>
      <c r="Z103" s="106">
        <v>35477.129999999997</v>
      </c>
      <c r="AA103" s="101"/>
      <c r="AB103" s="106">
        <v>35477.129999999997</v>
      </c>
      <c r="AC103" s="101"/>
      <c r="AD103" s="84"/>
      <c r="AE103" s="84"/>
      <c r="AF103" s="84"/>
      <c r="AG103" s="84"/>
      <c r="AH103" s="84"/>
      <c r="AI103" s="84">
        <v>35477.129999999997</v>
      </c>
      <c r="AJ103" s="84"/>
      <c r="AK103" s="85"/>
      <c r="AL103" s="86"/>
      <c r="AM103" s="102" t="str">
        <f t="shared" si="11"/>
        <v>00011625020010000140</v>
      </c>
      <c r="AN103" s="103"/>
    </row>
    <row r="104" spans="1:40" s="104" customFormat="1" ht="29.25" x14ac:dyDescent="0.2">
      <c r="A104" s="153" t="s">
        <v>708</v>
      </c>
      <c r="B104" s="100" t="s">
        <v>14</v>
      </c>
      <c r="C104" s="408" t="s">
        <v>709</v>
      </c>
      <c r="D104" s="409"/>
      <c r="E104" s="409"/>
      <c r="F104" s="410"/>
      <c r="G104" s="106">
        <v>0</v>
      </c>
      <c r="H104" s="101"/>
      <c r="I104" s="106">
        <v>0</v>
      </c>
      <c r="J104" s="101"/>
      <c r="K104" s="84"/>
      <c r="L104" s="84"/>
      <c r="M104" s="84"/>
      <c r="N104" s="84"/>
      <c r="O104" s="84"/>
      <c r="P104" s="84">
        <v>0</v>
      </c>
      <c r="Q104" s="84"/>
      <c r="R104" s="84"/>
      <c r="S104" s="84"/>
      <c r="T104" s="143" t="str">
        <f t="shared" ref="T104:T135" si="12">""&amp;A104</f>
        <v>Денежные взыскания (штрафы) за нарушение законодательства Российской Федерации об охране и использовании животного мира</v>
      </c>
      <c r="U104" s="151" t="str">
        <f t="shared" ref="U104:U135" si="13">""&amp;B104</f>
        <v>010</v>
      </c>
      <c r="V104" s="411" t="str">
        <f t="shared" ref="V104:V135" si="14">""&amp;C104</f>
        <v>00011625030010000140</v>
      </c>
      <c r="W104" s="412"/>
      <c r="X104" s="412"/>
      <c r="Y104" s="413"/>
      <c r="Z104" s="106">
        <v>4000</v>
      </c>
      <c r="AA104" s="101"/>
      <c r="AB104" s="106">
        <v>4000</v>
      </c>
      <c r="AC104" s="101"/>
      <c r="AD104" s="84"/>
      <c r="AE104" s="84"/>
      <c r="AF104" s="84"/>
      <c r="AG104" s="84"/>
      <c r="AH104" s="84"/>
      <c r="AI104" s="84">
        <v>4000</v>
      </c>
      <c r="AJ104" s="84"/>
      <c r="AK104" s="85"/>
      <c r="AL104" s="86"/>
      <c r="AM104" s="102" t="str">
        <f t="shared" ref="AM104:AM135" si="15">"" &amp; C104</f>
        <v>00011625030010000140</v>
      </c>
      <c r="AN104" s="103"/>
    </row>
    <row r="105" spans="1:40" s="104" customFormat="1" ht="29.25" x14ac:dyDescent="0.2">
      <c r="A105" s="153" t="s">
        <v>710</v>
      </c>
      <c r="B105" s="100" t="s">
        <v>14</v>
      </c>
      <c r="C105" s="408" t="s">
        <v>711</v>
      </c>
      <c r="D105" s="409"/>
      <c r="E105" s="409"/>
      <c r="F105" s="410"/>
      <c r="G105" s="106">
        <v>90000</v>
      </c>
      <c r="H105" s="101"/>
      <c r="I105" s="106">
        <v>90000</v>
      </c>
      <c r="J105" s="101"/>
      <c r="K105" s="84"/>
      <c r="L105" s="84"/>
      <c r="M105" s="84"/>
      <c r="N105" s="84"/>
      <c r="O105" s="84"/>
      <c r="P105" s="84">
        <v>90000</v>
      </c>
      <c r="Q105" s="84"/>
      <c r="R105" s="84"/>
      <c r="S105" s="84"/>
      <c r="T105" s="143" t="str">
        <f t="shared" si="12"/>
        <v>Денежные взыскания (штрафы) за нарушение законодательства в области охраны окружающей среды</v>
      </c>
      <c r="U105" s="151" t="str">
        <f t="shared" si="13"/>
        <v>010</v>
      </c>
      <c r="V105" s="411" t="str">
        <f t="shared" si="14"/>
        <v>00011625050010000140</v>
      </c>
      <c r="W105" s="412"/>
      <c r="X105" s="412"/>
      <c r="Y105" s="413"/>
      <c r="Z105" s="106">
        <v>118000</v>
      </c>
      <c r="AA105" s="101"/>
      <c r="AB105" s="106">
        <v>118000</v>
      </c>
      <c r="AC105" s="101"/>
      <c r="AD105" s="84"/>
      <c r="AE105" s="84"/>
      <c r="AF105" s="84"/>
      <c r="AG105" s="84"/>
      <c r="AH105" s="84"/>
      <c r="AI105" s="84">
        <v>118000</v>
      </c>
      <c r="AJ105" s="84"/>
      <c r="AK105" s="85"/>
      <c r="AL105" s="86"/>
      <c r="AM105" s="102" t="str">
        <f t="shared" si="15"/>
        <v>00011625050010000140</v>
      </c>
      <c r="AN105" s="103"/>
    </row>
    <row r="106" spans="1:40" s="104" customFormat="1" ht="19.5" x14ac:dyDescent="0.2">
      <c r="A106" s="153" t="s">
        <v>712</v>
      </c>
      <c r="B106" s="100" t="s">
        <v>14</v>
      </c>
      <c r="C106" s="408" t="s">
        <v>713</v>
      </c>
      <c r="D106" s="409"/>
      <c r="E106" s="409"/>
      <c r="F106" s="410"/>
      <c r="G106" s="106">
        <v>60000</v>
      </c>
      <c r="H106" s="101"/>
      <c r="I106" s="106">
        <v>60000</v>
      </c>
      <c r="J106" s="101"/>
      <c r="K106" s="84"/>
      <c r="L106" s="84"/>
      <c r="M106" s="84"/>
      <c r="N106" s="84"/>
      <c r="O106" s="84"/>
      <c r="P106" s="84">
        <v>60000</v>
      </c>
      <c r="Q106" s="84"/>
      <c r="R106" s="84"/>
      <c r="S106" s="84"/>
      <c r="T106" s="143" t="str">
        <f t="shared" si="12"/>
        <v>Денежные взыскания (штрафы) за нарушение земельного законодательства</v>
      </c>
      <c r="U106" s="151" t="str">
        <f t="shared" si="13"/>
        <v>010</v>
      </c>
      <c r="V106" s="411" t="str">
        <f t="shared" si="14"/>
        <v>00011625060010000140</v>
      </c>
      <c r="W106" s="412"/>
      <c r="X106" s="412"/>
      <c r="Y106" s="413"/>
      <c r="Z106" s="106">
        <v>12000</v>
      </c>
      <c r="AA106" s="101"/>
      <c r="AB106" s="106">
        <v>12000</v>
      </c>
      <c r="AC106" s="101"/>
      <c r="AD106" s="84"/>
      <c r="AE106" s="84"/>
      <c r="AF106" s="84"/>
      <c r="AG106" s="84"/>
      <c r="AH106" s="84"/>
      <c r="AI106" s="84">
        <v>12000</v>
      </c>
      <c r="AJ106" s="84"/>
      <c r="AK106" s="85"/>
      <c r="AL106" s="86"/>
      <c r="AM106" s="102" t="str">
        <f t="shared" si="15"/>
        <v>00011625060010000140</v>
      </c>
      <c r="AN106" s="103"/>
    </row>
    <row r="107" spans="1:40" s="104" customFormat="1" ht="48.75" x14ac:dyDescent="0.2">
      <c r="A107" s="153" t="s">
        <v>714</v>
      </c>
      <c r="B107" s="100" t="s">
        <v>14</v>
      </c>
      <c r="C107" s="408" t="s">
        <v>715</v>
      </c>
      <c r="D107" s="409"/>
      <c r="E107" s="409"/>
      <c r="F107" s="410"/>
      <c r="G107" s="106">
        <v>783000</v>
      </c>
      <c r="H107" s="101"/>
      <c r="I107" s="106">
        <v>783000</v>
      </c>
      <c r="J107" s="101"/>
      <c r="K107" s="84"/>
      <c r="L107" s="84"/>
      <c r="M107" s="84"/>
      <c r="N107" s="84"/>
      <c r="O107" s="84"/>
      <c r="P107" s="84">
        <v>783000</v>
      </c>
      <c r="Q107" s="84"/>
      <c r="R107" s="84"/>
      <c r="S107" s="84"/>
      <c r="T107" s="143" t="str">
        <f t="shared" si="12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7" s="151" t="str">
        <f t="shared" si="13"/>
        <v>010</v>
      </c>
      <c r="V107" s="411" t="str">
        <f t="shared" si="14"/>
        <v>00011628000010000140</v>
      </c>
      <c r="W107" s="412"/>
      <c r="X107" s="412"/>
      <c r="Y107" s="413"/>
      <c r="Z107" s="106">
        <v>456762.89</v>
      </c>
      <c r="AA107" s="101"/>
      <c r="AB107" s="106">
        <v>456762.89</v>
      </c>
      <c r="AC107" s="101"/>
      <c r="AD107" s="84"/>
      <c r="AE107" s="84"/>
      <c r="AF107" s="84"/>
      <c r="AG107" s="84"/>
      <c r="AH107" s="84"/>
      <c r="AI107" s="84">
        <v>456762.89</v>
      </c>
      <c r="AJ107" s="84"/>
      <c r="AK107" s="85"/>
      <c r="AL107" s="86"/>
      <c r="AM107" s="102" t="str">
        <f t="shared" si="15"/>
        <v>00011628000010000140</v>
      </c>
      <c r="AN107" s="103"/>
    </row>
    <row r="108" spans="1:40" s="104" customFormat="1" ht="19.5" x14ac:dyDescent="0.2">
      <c r="A108" s="154" t="s">
        <v>716</v>
      </c>
      <c r="B108" s="105" t="s">
        <v>14</v>
      </c>
      <c r="C108" s="345" t="s">
        <v>717</v>
      </c>
      <c r="D108" s="345"/>
      <c r="E108" s="345"/>
      <c r="F108" s="345"/>
      <c r="G108" s="106">
        <v>10000</v>
      </c>
      <c r="H108" s="106"/>
      <c r="I108" s="106">
        <v>10000</v>
      </c>
      <c r="J108" s="106"/>
      <c r="K108" s="106"/>
      <c r="L108" s="106"/>
      <c r="M108" s="106"/>
      <c r="N108" s="106"/>
      <c r="O108" s="106"/>
      <c r="P108" s="106">
        <v>10000</v>
      </c>
      <c r="Q108" s="106"/>
      <c r="R108" s="106"/>
      <c r="S108" s="106"/>
      <c r="T108" s="109" t="str">
        <f t="shared" si="12"/>
        <v>Денежные взыскания (штрафы) за правонарушения в области дорожного движения</v>
      </c>
      <c r="U108" s="105" t="str">
        <f t="shared" si="13"/>
        <v>010</v>
      </c>
      <c r="V108" s="345" t="str">
        <f t="shared" si="14"/>
        <v>00011630000010000140</v>
      </c>
      <c r="W108" s="345"/>
      <c r="X108" s="345"/>
      <c r="Y108" s="345"/>
      <c r="Z108" s="106">
        <v>0</v>
      </c>
      <c r="AA108" s="106"/>
      <c r="AB108" s="106">
        <v>0</v>
      </c>
      <c r="AC108" s="106"/>
      <c r="AD108" s="106"/>
      <c r="AE108" s="106"/>
      <c r="AF108" s="106"/>
      <c r="AG108" s="106"/>
      <c r="AH108" s="106"/>
      <c r="AI108" s="106">
        <v>0</v>
      </c>
      <c r="AJ108" s="106"/>
      <c r="AK108" s="126"/>
      <c r="AL108" s="107"/>
      <c r="AM108" s="108" t="str">
        <f t="shared" si="15"/>
        <v>00011630000010000140</v>
      </c>
      <c r="AN108" s="103"/>
    </row>
    <row r="109" spans="1:40" s="104" customFormat="1" ht="19.5" x14ac:dyDescent="0.2">
      <c r="A109" s="153" t="s">
        <v>718</v>
      </c>
      <c r="B109" s="100" t="s">
        <v>14</v>
      </c>
      <c r="C109" s="408" t="s">
        <v>719</v>
      </c>
      <c r="D109" s="409"/>
      <c r="E109" s="409"/>
      <c r="F109" s="410"/>
      <c r="G109" s="106">
        <v>10000</v>
      </c>
      <c r="H109" s="101"/>
      <c r="I109" s="106">
        <v>10000</v>
      </c>
      <c r="J109" s="101"/>
      <c r="K109" s="84"/>
      <c r="L109" s="84"/>
      <c r="M109" s="84"/>
      <c r="N109" s="84"/>
      <c r="O109" s="84"/>
      <c r="P109" s="84">
        <v>10000</v>
      </c>
      <c r="Q109" s="84"/>
      <c r="R109" s="84"/>
      <c r="S109" s="84"/>
      <c r="T109" s="143" t="str">
        <f t="shared" si="12"/>
        <v>Прочие денежные взыскания (штрафы) за правонарушения в области дорожного движения</v>
      </c>
      <c r="U109" s="151" t="str">
        <f t="shared" si="13"/>
        <v>010</v>
      </c>
      <c r="V109" s="411" t="str">
        <f t="shared" si="14"/>
        <v>00011630030010000140</v>
      </c>
      <c r="W109" s="412"/>
      <c r="X109" s="412"/>
      <c r="Y109" s="413"/>
      <c r="Z109" s="106">
        <v>0</v>
      </c>
      <c r="AA109" s="101"/>
      <c r="AB109" s="106">
        <v>0</v>
      </c>
      <c r="AC109" s="101"/>
      <c r="AD109" s="84"/>
      <c r="AE109" s="84"/>
      <c r="AF109" s="84"/>
      <c r="AG109" s="84"/>
      <c r="AH109" s="84"/>
      <c r="AI109" s="84">
        <v>0</v>
      </c>
      <c r="AJ109" s="84"/>
      <c r="AK109" s="85"/>
      <c r="AL109" s="86"/>
      <c r="AM109" s="102" t="str">
        <f t="shared" si="15"/>
        <v>00011630030010000140</v>
      </c>
      <c r="AN109" s="103"/>
    </row>
    <row r="110" spans="1:40" s="104" customFormat="1" ht="19.5" x14ac:dyDescent="0.2">
      <c r="A110" s="154" t="s">
        <v>720</v>
      </c>
      <c r="B110" s="105" t="s">
        <v>14</v>
      </c>
      <c r="C110" s="345" t="s">
        <v>721</v>
      </c>
      <c r="D110" s="345"/>
      <c r="E110" s="345"/>
      <c r="F110" s="345"/>
      <c r="G110" s="106">
        <v>0</v>
      </c>
      <c r="H110" s="106"/>
      <c r="I110" s="106">
        <v>0</v>
      </c>
      <c r="J110" s="106"/>
      <c r="K110" s="106"/>
      <c r="L110" s="106"/>
      <c r="M110" s="106"/>
      <c r="N110" s="106"/>
      <c r="O110" s="106"/>
      <c r="P110" s="106">
        <v>0</v>
      </c>
      <c r="Q110" s="106"/>
      <c r="R110" s="106"/>
      <c r="S110" s="106"/>
      <c r="T110" s="109" t="str">
        <f t="shared" si="12"/>
        <v>Суммы по искам о возмещении вреда, причиненного окружающей среде</v>
      </c>
      <c r="U110" s="105" t="str">
        <f t="shared" si="13"/>
        <v>010</v>
      </c>
      <c r="V110" s="345" t="str">
        <f t="shared" si="14"/>
        <v>00011635000000000140</v>
      </c>
      <c r="W110" s="345"/>
      <c r="X110" s="345"/>
      <c r="Y110" s="345"/>
      <c r="Z110" s="106">
        <v>-2977.13</v>
      </c>
      <c r="AA110" s="106"/>
      <c r="AB110" s="106">
        <v>-2977.13</v>
      </c>
      <c r="AC110" s="106"/>
      <c r="AD110" s="106"/>
      <c r="AE110" s="106"/>
      <c r="AF110" s="106"/>
      <c r="AG110" s="106"/>
      <c r="AH110" s="106"/>
      <c r="AI110" s="106">
        <v>-2977.13</v>
      </c>
      <c r="AJ110" s="106"/>
      <c r="AK110" s="126"/>
      <c r="AL110" s="107"/>
      <c r="AM110" s="108" t="str">
        <f t="shared" si="15"/>
        <v>00011635000000000140</v>
      </c>
      <c r="AN110" s="103"/>
    </row>
    <row r="111" spans="1:40" s="104" customFormat="1" ht="29.25" x14ac:dyDescent="0.2">
      <c r="A111" s="153" t="s">
        <v>722</v>
      </c>
      <c r="B111" s="100" t="s">
        <v>14</v>
      </c>
      <c r="C111" s="408" t="s">
        <v>723</v>
      </c>
      <c r="D111" s="409"/>
      <c r="E111" s="409"/>
      <c r="F111" s="410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12"/>
        <v>Суммы по искам о возмещении вреда, причиненного окружающей среде, подлежащие зачислению в бюджеты муниципальных районов</v>
      </c>
      <c r="U111" s="151" t="str">
        <f t="shared" si="13"/>
        <v>010</v>
      </c>
      <c r="V111" s="411" t="str">
        <f t="shared" si="14"/>
        <v>00011635030050000140</v>
      </c>
      <c r="W111" s="412"/>
      <c r="X111" s="412"/>
      <c r="Y111" s="413"/>
      <c r="Z111" s="106">
        <v>-2977.13</v>
      </c>
      <c r="AA111" s="101"/>
      <c r="AB111" s="106">
        <v>-2977.13</v>
      </c>
      <c r="AC111" s="101"/>
      <c r="AD111" s="84"/>
      <c r="AE111" s="84"/>
      <c r="AF111" s="84"/>
      <c r="AG111" s="84"/>
      <c r="AH111" s="84"/>
      <c r="AI111" s="84">
        <v>-2977.13</v>
      </c>
      <c r="AJ111" s="84"/>
      <c r="AK111" s="85"/>
      <c r="AL111" s="86"/>
      <c r="AM111" s="102" t="str">
        <f t="shared" si="15"/>
        <v>00011635030050000140</v>
      </c>
      <c r="AN111" s="103"/>
    </row>
    <row r="112" spans="1:40" s="104" customFormat="1" ht="48.75" x14ac:dyDescent="0.2">
      <c r="A112" s="153" t="s">
        <v>724</v>
      </c>
      <c r="B112" s="100" t="s">
        <v>14</v>
      </c>
      <c r="C112" s="408" t="s">
        <v>725</v>
      </c>
      <c r="D112" s="409"/>
      <c r="E112" s="409"/>
      <c r="F112" s="410"/>
      <c r="G112" s="106">
        <v>76000</v>
      </c>
      <c r="H112" s="101"/>
      <c r="I112" s="106">
        <v>76000</v>
      </c>
      <c r="J112" s="101"/>
      <c r="K112" s="84"/>
      <c r="L112" s="84"/>
      <c r="M112" s="84"/>
      <c r="N112" s="84"/>
      <c r="O112" s="84"/>
      <c r="P112" s="84">
        <v>76000</v>
      </c>
      <c r="Q112" s="84"/>
      <c r="R112" s="84"/>
      <c r="S112" s="84"/>
      <c r="T112" s="143" t="str">
        <f t="shared" si="12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2" s="151" t="str">
        <f t="shared" si="13"/>
        <v>010</v>
      </c>
      <c r="V112" s="411" t="str">
        <f t="shared" si="14"/>
        <v>00011643000010000140</v>
      </c>
      <c r="W112" s="412"/>
      <c r="X112" s="412"/>
      <c r="Y112" s="413"/>
      <c r="Z112" s="106">
        <v>120255.77</v>
      </c>
      <c r="AA112" s="101"/>
      <c r="AB112" s="106">
        <v>120255.77</v>
      </c>
      <c r="AC112" s="101"/>
      <c r="AD112" s="84"/>
      <c r="AE112" s="84"/>
      <c r="AF112" s="84"/>
      <c r="AG112" s="84"/>
      <c r="AH112" s="84"/>
      <c r="AI112" s="84">
        <v>120255.77</v>
      </c>
      <c r="AJ112" s="84"/>
      <c r="AK112" s="85"/>
      <c r="AL112" s="86"/>
      <c r="AM112" s="102" t="str">
        <f t="shared" si="15"/>
        <v>00011643000010000140</v>
      </c>
      <c r="AN112" s="103"/>
    </row>
    <row r="113" spans="1:40" s="104" customFormat="1" ht="58.5" x14ac:dyDescent="0.2">
      <c r="A113" s="154" t="s">
        <v>726</v>
      </c>
      <c r="B113" s="105" t="s">
        <v>14</v>
      </c>
      <c r="C113" s="345" t="s">
        <v>727</v>
      </c>
      <c r="D113" s="345"/>
      <c r="E113" s="345"/>
      <c r="F113" s="345"/>
      <c r="G113" s="106">
        <v>180000</v>
      </c>
      <c r="H113" s="106"/>
      <c r="I113" s="106">
        <v>180000</v>
      </c>
      <c r="J113" s="106"/>
      <c r="K113" s="106"/>
      <c r="L113" s="106"/>
      <c r="M113" s="106"/>
      <c r="N113" s="106"/>
      <c r="O113" s="106"/>
      <c r="P113" s="106"/>
      <c r="Q113" s="106">
        <v>180000</v>
      </c>
      <c r="R113" s="106"/>
      <c r="S113" s="106"/>
      <c r="T113" s="109" t="str">
        <f t="shared" si="12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v>
      </c>
      <c r="U113" s="105" t="str">
        <f t="shared" si="13"/>
        <v>010</v>
      </c>
      <c r="V113" s="345" t="str">
        <f t="shared" si="14"/>
        <v>00011646000000000140</v>
      </c>
      <c r="W113" s="345"/>
      <c r="X113" s="345"/>
      <c r="Y113" s="345"/>
      <c r="Z113" s="106">
        <v>182951.9</v>
      </c>
      <c r="AA113" s="106"/>
      <c r="AB113" s="106">
        <v>182951.9</v>
      </c>
      <c r="AC113" s="106"/>
      <c r="AD113" s="106"/>
      <c r="AE113" s="106"/>
      <c r="AF113" s="106"/>
      <c r="AG113" s="106"/>
      <c r="AH113" s="106"/>
      <c r="AI113" s="106"/>
      <c r="AJ113" s="106">
        <v>182951.9</v>
      </c>
      <c r="AK113" s="126"/>
      <c r="AL113" s="107"/>
      <c r="AM113" s="108" t="str">
        <f t="shared" si="15"/>
        <v>00011646000000000140</v>
      </c>
      <c r="AN113" s="103"/>
    </row>
    <row r="114" spans="1:40" s="104" customFormat="1" ht="68.25" x14ac:dyDescent="0.2">
      <c r="A114" s="153" t="s">
        <v>728</v>
      </c>
      <c r="B114" s="100" t="s">
        <v>14</v>
      </c>
      <c r="C114" s="408" t="s">
        <v>729</v>
      </c>
      <c r="D114" s="409"/>
      <c r="E114" s="409"/>
      <c r="F114" s="410"/>
      <c r="G114" s="106">
        <v>180000</v>
      </c>
      <c r="H114" s="101"/>
      <c r="I114" s="106">
        <v>180000</v>
      </c>
      <c r="J114" s="101"/>
      <c r="K114" s="84"/>
      <c r="L114" s="84"/>
      <c r="M114" s="84"/>
      <c r="N114" s="84"/>
      <c r="O114" s="84"/>
      <c r="P114" s="84"/>
      <c r="Q114" s="84">
        <v>180000</v>
      </c>
      <c r="R114" s="84"/>
      <c r="S114" s="84"/>
      <c r="T114" s="143" t="str">
        <f t="shared" si="12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v>
      </c>
      <c r="U114" s="151" t="str">
        <f t="shared" si="13"/>
        <v>010</v>
      </c>
      <c r="V114" s="411" t="str">
        <f t="shared" si="14"/>
        <v>00011646000130000140</v>
      </c>
      <c r="W114" s="412"/>
      <c r="X114" s="412"/>
      <c r="Y114" s="413"/>
      <c r="Z114" s="106">
        <v>182951.9</v>
      </c>
      <c r="AA114" s="101"/>
      <c r="AB114" s="106">
        <v>182951.9</v>
      </c>
      <c r="AC114" s="101"/>
      <c r="AD114" s="84"/>
      <c r="AE114" s="84"/>
      <c r="AF114" s="84"/>
      <c r="AG114" s="84"/>
      <c r="AH114" s="84"/>
      <c r="AI114" s="84"/>
      <c r="AJ114" s="84">
        <v>182951.9</v>
      </c>
      <c r="AK114" s="85"/>
      <c r="AL114" s="86"/>
      <c r="AM114" s="102" t="str">
        <f t="shared" si="15"/>
        <v>00011646000130000140</v>
      </c>
      <c r="AN114" s="103"/>
    </row>
    <row r="115" spans="1:40" s="104" customFormat="1" ht="19.5" x14ac:dyDescent="0.2">
      <c r="A115" s="154" t="s">
        <v>730</v>
      </c>
      <c r="B115" s="105" t="s">
        <v>14</v>
      </c>
      <c r="C115" s="345" t="s">
        <v>731</v>
      </c>
      <c r="D115" s="345"/>
      <c r="E115" s="345"/>
      <c r="F115" s="345"/>
      <c r="G115" s="106">
        <v>1495400</v>
      </c>
      <c r="H115" s="106"/>
      <c r="I115" s="106">
        <v>1495400</v>
      </c>
      <c r="J115" s="106"/>
      <c r="K115" s="106"/>
      <c r="L115" s="106"/>
      <c r="M115" s="106"/>
      <c r="N115" s="106"/>
      <c r="O115" s="106"/>
      <c r="P115" s="106">
        <v>1495400</v>
      </c>
      <c r="Q115" s="106"/>
      <c r="R115" s="106">
        <v>0</v>
      </c>
      <c r="S115" s="106"/>
      <c r="T115" s="109" t="str">
        <f t="shared" si="12"/>
        <v>Прочие поступления от денежных взысканий (штрафов) и иных сумм в возмещение ущерба</v>
      </c>
      <c r="U115" s="105" t="str">
        <f t="shared" si="13"/>
        <v>010</v>
      </c>
      <c r="V115" s="345" t="str">
        <f t="shared" si="14"/>
        <v>00011690000000000140</v>
      </c>
      <c r="W115" s="345"/>
      <c r="X115" s="345"/>
      <c r="Y115" s="345"/>
      <c r="Z115" s="106">
        <v>535585.48</v>
      </c>
      <c r="AA115" s="106"/>
      <c r="AB115" s="106">
        <v>535585.48</v>
      </c>
      <c r="AC115" s="106"/>
      <c r="AD115" s="106"/>
      <c r="AE115" s="106"/>
      <c r="AF115" s="106"/>
      <c r="AG115" s="106"/>
      <c r="AH115" s="106"/>
      <c r="AI115" s="106">
        <v>517666.98</v>
      </c>
      <c r="AJ115" s="106"/>
      <c r="AK115" s="126">
        <v>17918.5</v>
      </c>
      <c r="AL115" s="107"/>
      <c r="AM115" s="108" t="str">
        <f t="shared" si="15"/>
        <v>00011690000000000140</v>
      </c>
      <c r="AN115" s="103"/>
    </row>
    <row r="116" spans="1:40" s="104" customFormat="1" ht="29.25" x14ac:dyDescent="0.2">
      <c r="A116" s="153" t="s">
        <v>732</v>
      </c>
      <c r="B116" s="100" t="s">
        <v>14</v>
      </c>
      <c r="C116" s="408" t="s">
        <v>733</v>
      </c>
      <c r="D116" s="409"/>
      <c r="E116" s="409"/>
      <c r="F116" s="410"/>
      <c r="G116" s="106">
        <v>1495400</v>
      </c>
      <c r="H116" s="101"/>
      <c r="I116" s="106">
        <v>1495400</v>
      </c>
      <c r="J116" s="101"/>
      <c r="K116" s="84"/>
      <c r="L116" s="84"/>
      <c r="M116" s="84"/>
      <c r="N116" s="84"/>
      <c r="O116" s="84"/>
      <c r="P116" s="84">
        <v>1495400</v>
      </c>
      <c r="Q116" s="84"/>
      <c r="R116" s="84"/>
      <c r="S116" s="84"/>
      <c r="T116" s="143" t="str">
        <f t="shared" si="12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6" s="151" t="str">
        <f t="shared" si="13"/>
        <v>010</v>
      </c>
      <c r="V116" s="411" t="str">
        <f t="shared" si="14"/>
        <v>00011690050050000140</v>
      </c>
      <c r="W116" s="412"/>
      <c r="X116" s="412"/>
      <c r="Y116" s="413"/>
      <c r="Z116" s="106">
        <v>517666.98</v>
      </c>
      <c r="AA116" s="101"/>
      <c r="AB116" s="106">
        <v>517666.98</v>
      </c>
      <c r="AC116" s="101"/>
      <c r="AD116" s="84"/>
      <c r="AE116" s="84"/>
      <c r="AF116" s="84"/>
      <c r="AG116" s="84"/>
      <c r="AH116" s="84"/>
      <c r="AI116" s="84">
        <v>517666.98</v>
      </c>
      <c r="AJ116" s="84"/>
      <c r="AK116" s="85"/>
      <c r="AL116" s="86"/>
      <c r="AM116" s="102" t="str">
        <f t="shared" si="15"/>
        <v>00011690050050000140</v>
      </c>
      <c r="AN116" s="103"/>
    </row>
    <row r="117" spans="1:40" s="104" customFormat="1" ht="29.25" x14ac:dyDescent="0.2">
      <c r="A117" s="153" t="s">
        <v>734</v>
      </c>
      <c r="B117" s="100" t="s">
        <v>14</v>
      </c>
      <c r="C117" s="408" t="s">
        <v>735</v>
      </c>
      <c r="D117" s="409"/>
      <c r="E117" s="409"/>
      <c r="F117" s="410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/>
      <c r="Q117" s="84"/>
      <c r="R117" s="84">
        <v>0</v>
      </c>
      <c r="S117" s="84"/>
      <c r="T117" s="143" t="str">
        <f t="shared" si="12"/>
        <v>Прочие поступления от денежных взысканий (штрафов) и иных сумм в возмещение ущерба, зачисляемые в бюджеты сельских поселений</v>
      </c>
      <c r="U117" s="151" t="str">
        <f t="shared" si="13"/>
        <v>010</v>
      </c>
      <c r="V117" s="411" t="str">
        <f t="shared" si="14"/>
        <v>00011690050100000140</v>
      </c>
      <c r="W117" s="412"/>
      <c r="X117" s="412"/>
      <c r="Y117" s="413"/>
      <c r="Z117" s="106">
        <v>17918.5</v>
      </c>
      <c r="AA117" s="101"/>
      <c r="AB117" s="106">
        <v>17918.5</v>
      </c>
      <c r="AC117" s="101"/>
      <c r="AD117" s="84"/>
      <c r="AE117" s="84"/>
      <c r="AF117" s="84"/>
      <c r="AG117" s="84"/>
      <c r="AH117" s="84"/>
      <c r="AI117" s="84"/>
      <c r="AJ117" s="84"/>
      <c r="AK117" s="85">
        <v>17918.5</v>
      </c>
      <c r="AL117" s="86"/>
      <c r="AM117" s="102" t="str">
        <f t="shared" si="15"/>
        <v>00011690050100000140</v>
      </c>
      <c r="AN117" s="103"/>
    </row>
    <row r="118" spans="1:40" s="104" customFormat="1" ht="11.25" x14ac:dyDescent="0.2">
      <c r="A118" s="154" t="s">
        <v>736</v>
      </c>
      <c r="B118" s="105" t="s">
        <v>14</v>
      </c>
      <c r="C118" s="345" t="s">
        <v>737</v>
      </c>
      <c r="D118" s="345"/>
      <c r="E118" s="345"/>
      <c r="F118" s="345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>
        <v>0</v>
      </c>
      <c r="Q118" s="106"/>
      <c r="R118" s="106"/>
      <c r="S118" s="106"/>
      <c r="T118" s="109" t="str">
        <f t="shared" si="12"/>
        <v>ПРОЧИЕ НЕНАЛОГОВЫЕ ДОХОДЫ</v>
      </c>
      <c r="U118" s="105" t="str">
        <f t="shared" si="13"/>
        <v>010</v>
      </c>
      <c r="V118" s="345" t="str">
        <f t="shared" si="14"/>
        <v>00011700000000000000</v>
      </c>
      <c r="W118" s="345"/>
      <c r="X118" s="345"/>
      <c r="Y118" s="345"/>
      <c r="Z118" s="106">
        <v>168817.5</v>
      </c>
      <c r="AA118" s="106"/>
      <c r="AB118" s="106">
        <v>168817.5</v>
      </c>
      <c r="AC118" s="106"/>
      <c r="AD118" s="106"/>
      <c r="AE118" s="106"/>
      <c r="AF118" s="106"/>
      <c r="AG118" s="106"/>
      <c r="AH118" s="106"/>
      <c r="AI118" s="106">
        <v>168817.5</v>
      </c>
      <c r="AJ118" s="106"/>
      <c r="AK118" s="126"/>
      <c r="AL118" s="107"/>
      <c r="AM118" s="108" t="str">
        <f t="shared" si="15"/>
        <v>00011700000000000000</v>
      </c>
      <c r="AN118" s="103"/>
    </row>
    <row r="119" spans="1:40" s="104" customFormat="1" ht="11.25" x14ac:dyDescent="0.2">
      <c r="A119" s="154" t="s">
        <v>738</v>
      </c>
      <c r="B119" s="105" t="s">
        <v>14</v>
      </c>
      <c r="C119" s="345" t="s">
        <v>739</v>
      </c>
      <c r="D119" s="345"/>
      <c r="E119" s="345"/>
      <c r="F119" s="345"/>
      <c r="G119" s="106">
        <v>0</v>
      </c>
      <c r="H119" s="106"/>
      <c r="I119" s="106">
        <v>0</v>
      </c>
      <c r="J119" s="106"/>
      <c r="K119" s="106"/>
      <c r="L119" s="106"/>
      <c r="M119" s="106"/>
      <c r="N119" s="106"/>
      <c r="O119" s="106"/>
      <c r="P119" s="106">
        <v>0</v>
      </c>
      <c r="Q119" s="106"/>
      <c r="R119" s="106"/>
      <c r="S119" s="106"/>
      <c r="T119" s="109" t="str">
        <f t="shared" si="12"/>
        <v>Прочие неналоговые доходы</v>
      </c>
      <c r="U119" s="105" t="str">
        <f t="shared" si="13"/>
        <v>010</v>
      </c>
      <c r="V119" s="345" t="str">
        <f t="shared" si="14"/>
        <v>00011705000000000180</v>
      </c>
      <c r="W119" s="345"/>
      <c r="X119" s="345"/>
      <c r="Y119" s="345"/>
      <c r="Z119" s="106">
        <v>168817.5</v>
      </c>
      <c r="AA119" s="106"/>
      <c r="AB119" s="106">
        <v>168817.5</v>
      </c>
      <c r="AC119" s="106"/>
      <c r="AD119" s="106"/>
      <c r="AE119" s="106"/>
      <c r="AF119" s="106"/>
      <c r="AG119" s="106"/>
      <c r="AH119" s="106"/>
      <c r="AI119" s="106">
        <v>168817.5</v>
      </c>
      <c r="AJ119" s="106"/>
      <c r="AK119" s="126"/>
      <c r="AL119" s="107"/>
      <c r="AM119" s="108" t="str">
        <f t="shared" si="15"/>
        <v>00011705000000000180</v>
      </c>
      <c r="AN119" s="103"/>
    </row>
    <row r="120" spans="1:40" s="104" customFormat="1" ht="19.5" x14ac:dyDescent="0.2">
      <c r="A120" s="153" t="s">
        <v>740</v>
      </c>
      <c r="B120" s="100" t="s">
        <v>14</v>
      </c>
      <c r="C120" s="408" t="s">
        <v>741</v>
      </c>
      <c r="D120" s="409"/>
      <c r="E120" s="409"/>
      <c r="F120" s="410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/>
      <c r="R120" s="84"/>
      <c r="S120" s="84"/>
      <c r="T120" s="143" t="str">
        <f t="shared" si="12"/>
        <v>Прочие неналоговые доходы бюджетов муниципальных районов</v>
      </c>
      <c r="U120" s="151" t="str">
        <f t="shared" si="13"/>
        <v>010</v>
      </c>
      <c r="V120" s="411" t="str">
        <f t="shared" si="14"/>
        <v>00011705050050000180</v>
      </c>
      <c r="W120" s="412"/>
      <c r="X120" s="412"/>
      <c r="Y120" s="413"/>
      <c r="Z120" s="106">
        <v>168817.5</v>
      </c>
      <c r="AA120" s="101"/>
      <c r="AB120" s="106">
        <v>168817.5</v>
      </c>
      <c r="AC120" s="101"/>
      <c r="AD120" s="84"/>
      <c r="AE120" s="84"/>
      <c r="AF120" s="84"/>
      <c r="AG120" s="84"/>
      <c r="AH120" s="84"/>
      <c r="AI120" s="84">
        <v>168817.5</v>
      </c>
      <c r="AJ120" s="84"/>
      <c r="AK120" s="85"/>
      <c r="AL120" s="86"/>
      <c r="AM120" s="102" t="str">
        <f t="shared" si="15"/>
        <v>00011705050050000180</v>
      </c>
      <c r="AN120" s="103"/>
    </row>
    <row r="121" spans="1:40" s="104" customFormat="1" ht="11.25" x14ac:dyDescent="0.2">
      <c r="A121" s="154" t="s">
        <v>742</v>
      </c>
      <c r="B121" s="105" t="s">
        <v>14</v>
      </c>
      <c r="C121" s="345" t="s">
        <v>743</v>
      </c>
      <c r="D121" s="345"/>
      <c r="E121" s="345"/>
      <c r="F121" s="345"/>
      <c r="G121" s="106">
        <v>421736835.60000002</v>
      </c>
      <c r="H121" s="106"/>
      <c r="I121" s="106">
        <v>421736835.60000002</v>
      </c>
      <c r="J121" s="106">
        <v>23949002</v>
      </c>
      <c r="K121" s="106"/>
      <c r="L121" s="106"/>
      <c r="M121" s="106"/>
      <c r="N121" s="106"/>
      <c r="O121" s="106"/>
      <c r="P121" s="106">
        <v>399521794.60000002</v>
      </c>
      <c r="Q121" s="106">
        <v>15385166</v>
      </c>
      <c r="R121" s="106">
        <v>30778877</v>
      </c>
      <c r="S121" s="106"/>
      <c r="T121" s="109" t="str">
        <f t="shared" si="12"/>
        <v>БЕЗВОЗМЕЗДНЫЕ ПОСТУПЛЕНИЯ</v>
      </c>
      <c r="U121" s="105" t="str">
        <f t="shared" si="13"/>
        <v>010</v>
      </c>
      <c r="V121" s="345" t="str">
        <f t="shared" si="14"/>
        <v>00020000000000000000</v>
      </c>
      <c r="W121" s="345"/>
      <c r="X121" s="345"/>
      <c r="Y121" s="345"/>
      <c r="Z121" s="106">
        <v>213406723.91</v>
      </c>
      <c r="AA121" s="106"/>
      <c r="AB121" s="106">
        <v>213406723.91</v>
      </c>
      <c r="AC121" s="106">
        <v>11108105</v>
      </c>
      <c r="AD121" s="106"/>
      <c r="AE121" s="106"/>
      <c r="AF121" s="106"/>
      <c r="AG121" s="106"/>
      <c r="AH121" s="106"/>
      <c r="AI121" s="106">
        <v>211303019.91</v>
      </c>
      <c r="AJ121" s="106">
        <v>2142000</v>
      </c>
      <c r="AK121" s="126">
        <v>11069809</v>
      </c>
      <c r="AL121" s="107"/>
      <c r="AM121" s="108" t="str">
        <f t="shared" si="15"/>
        <v>00020000000000000000</v>
      </c>
      <c r="AN121" s="103"/>
    </row>
    <row r="122" spans="1:40" s="104" customFormat="1" ht="29.25" x14ac:dyDescent="0.2">
      <c r="A122" s="154" t="s">
        <v>744</v>
      </c>
      <c r="B122" s="105" t="s">
        <v>14</v>
      </c>
      <c r="C122" s="345" t="s">
        <v>745</v>
      </c>
      <c r="D122" s="345"/>
      <c r="E122" s="345"/>
      <c r="F122" s="345"/>
      <c r="G122" s="106">
        <v>421520835.60000002</v>
      </c>
      <c r="H122" s="106"/>
      <c r="I122" s="106">
        <v>421520835.60000002</v>
      </c>
      <c r="J122" s="106">
        <v>23949002</v>
      </c>
      <c r="K122" s="106"/>
      <c r="L122" s="106"/>
      <c r="M122" s="106"/>
      <c r="N122" s="106"/>
      <c r="O122" s="106"/>
      <c r="P122" s="106">
        <v>399521794.60000002</v>
      </c>
      <c r="Q122" s="106">
        <v>15169166</v>
      </c>
      <c r="R122" s="106">
        <v>30778877</v>
      </c>
      <c r="S122" s="106"/>
      <c r="T122" s="109" t="str">
        <f t="shared" si="12"/>
        <v>БЕЗВОЗМЕЗДНЫЕ ПОСТУПЛЕНИЯ ОТ ДРУГИХ БЮДЖЕТОВ БЮДЖЕТНОЙ СИСТЕМЫ РОССИЙСКОЙ ФЕДЕРАЦИИ</v>
      </c>
      <c r="U122" s="105" t="str">
        <f t="shared" si="13"/>
        <v>010</v>
      </c>
      <c r="V122" s="345" t="str">
        <f t="shared" si="14"/>
        <v>00020200000000000000</v>
      </c>
      <c r="W122" s="345"/>
      <c r="X122" s="345"/>
      <c r="Y122" s="345"/>
      <c r="Z122" s="106">
        <v>215634619</v>
      </c>
      <c r="AA122" s="106"/>
      <c r="AB122" s="106">
        <v>215634619</v>
      </c>
      <c r="AC122" s="106">
        <v>11108105</v>
      </c>
      <c r="AD122" s="106"/>
      <c r="AE122" s="106"/>
      <c r="AF122" s="106"/>
      <c r="AG122" s="106"/>
      <c r="AH122" s="106"/>
      <c r="AI122" s="106">
        <v>213756915</v>
      </c>
      <c r="AJ122" s="106">
        <v>1916000</v>
      </c>
      <c r="AK122" s="126">
        <v>11069809</v>
      </c>
      <c r="AL122" s="107"/>
      <c r="AM122" s="108" t="str">
        <f t="shared" si="15"/>
        <v>00020200000000000000</v>
      </c>
      <c r="AN122" s="103"/>
    </row>
    <row r="123" spans="1:40" s="104" customFormat="1" ht="19.5" x14ac:dyDescent="0.2">
      <c r="A123" s="154" t="s">
        <v>746</v>
      </c>
      <c r="B123" s="105" t="s">
        <v>14</v>
      </c>
      <c r="C123" s="345" t="s">
        <v>747</v>
      </c>
      <c r="D123" s="345"/>
      <c r="E123" s="345"/>
      <c r="F123" s="345"/>
      <c r="G123" s="106">
        <v>3988800</v>
      </c>
      <c r="H123" s="106"/>
      <c r="I123" s="106">
        <v>3988800</v>
      </c>
      <c r="J123" s="106">
        <v>21119800</v>
      </c>
      <c r="K123" s="106"/>
      <c r="L123" s="106"/>
      <c r="M123" s="106"/>
      <c r="N123" s="106"/>
      <c r="O123" s="106"/>
      <c r="P123" s="106">
        <v>3988800</v>
      </c>
      <c r="Q123" s="106"/>
      <c r="R123" s="106">
        <v>21119800</v>
      </c>
      <c r="S123" s="106"/>
      <c r="T123" s="109" t="str">
        <f t="shared" si="12"/>
        <v>Дотации бюджетам бюджетной системы Российской Федерации</v>
      </c>
      <c r="U123" s="105" t="str">
        <f t="shared" si="13"/>
        <v>010</v>
      </c>
      <c r="V123" s="345" t="str">
        <f t="shared" si="14"/>
        <v>00020210000000000151</v>
      </c>
      <c r="W123" s="345"/>
      <c r="X123" s="345"/>
      <c r="Y123" s="345"/>
      <c r="Z123" s="106">
        <v>1787000</v>
      </c>
      <c r="AA123" s="106"/>
      <c r="AB123" s="106">
        <v>1787000</v>
      </c>
      <c r="AC123" s="106">
        <v>9461700</v>
      </c>
      <c r="AD123" s="106"/>
      <c r="AE123" s="106"/>
      <c r="AF123" s="106"/>
      <c r="AG123" s="106"/>
      <c r="AH123" s="106"/>
      <c r="AI123" s="106">
        <v>1787000</v>
      </c>
      <c r="AJ123" s="106"/>
      <c r="AK123" s="126">
        <v>9461700</v>
      </c>
      <c r="AL123" s="107"/>
      <c r="AM123" s="108" t="str">
        <f t="shared" si="15"/>
        <v>00020210000000000151</v>
      </c>
      <c r="AN123" s="103"/>
    </row>
    <row r="124" spans="1:40" s="104" customFormat="1" ht="19.5" x14ac:dyDescent="0.2">
      <c r="A124" s="154" t="s">
        <v>517</v>
      </c>
      <c r="B124" s="105" t="s">
        <v>14</v>
      </c>
      <c r="C124" s="345" t="s">
        <v>748</v>
      </c>
      <c r="D124" s="345"/>
      <c r="E124" s="345"/>
      <c r="F124" s="345"/>
      <c r="G124" s="106">
        <v>3988800</v>
      </c>
      <c r="H124" s="106"/>
      <c r="I124" s="106">
        <v>3988800</v>
      </c>
      <c r="J124" s="106">
        <v>21119800</v>
      </c>
      <c r="K124" s="106"/>
      <c r="L124" s="106"/>
      <c r="M124" s="106"/>
      <c r="N124" s="106"/>
      <c r="O124" s="106"/>
      <c r="P124" s="106">
        <v>3988800</v>
      </c>
      <c r="Q124" s="106"/>
      <c r="R124" s="106">
        <v>21119800</v>
      </c>
      <c r="S124" s="106"/>
      <c r="T124" s="109" t="str">
        <f t="shared" si="12"/>
        <v>Дотации на выравнивание бюджетной обеспеченности</v>
      </c>
      <c r="U124" s="105" t="str">
        <f t="shared" si="13"/>
        <v>010</v>
      </c>
      <c r="V124" s="345" t="str">
        <f t="shared" si="14"/>
        <v>00020215001000000151</v>
      </c>
      <c r="W124" s="345"/>
      <c r="X124" s="345"/>
      <c r="Y124" s="345"/>
      <c r="Z124" s="106">
        <v>1787000</v>
      </c>
      <c r="AA124" s="106"/>
      <c r="AB124" s="106">
        <v>1787000</v>
      </c>
      <c r="AC124" s="106">
        <v>9461700</v>
      </c>
      <c r="AD124" s="106"/>
      <c r="AE124" s="106"/>
      <c r="AF124" s="106"/>
      <c r="AG124" s="106"/>
      <c r="AH124" s="106"/>
      <c r="AI124" s="106">
        <v>1787000</v>
      </c>
      <c r="AJ124" s="106"/>
      <c r="AK124" s="126">
        <v>9461700</v>
      </c>
      <c r="AL124" s="107"/>
      <c r="AM124" s="108" t="str">
        <f t="shared" si="15"/>
        <v>00020215001000000151</v>
      </c>
      <c r="AN124" s="103"/>
    </row>
    <row r="125" spans="1:40" s="104" customFormat="1" ht="19.5" x14ac:dyDescent="0.2">
      <c r="A125" s="153" t="s">
        <v>749</v>
      </c>
      <c r="B125" s="100" t="s">
        <v>14</v>
      </c>
      <c r="C125" s="408" t="s">
        <v>750</v>
      </c>
      <c r="D125" s="409"/>
      <c r="E125" s="409"/>
      <c r="F125" s="410"/>
      <c r="G125" s="106">
        <v>3988800</v>
      </c>
      <c r="H125" s="101"/>
      <c r="I125" s="106">
        <v>3988800</v>
      </c>
      <c r="J125" s="101"/>
      <c r="K125" s="84"/>
      <c r="L125" s="84"/>
      <c r="M125" s="84"/>
      <c r="N125" s="84"/>
      <c r="O125" s="84"/>
      <c r="P125" s="84">
        <v>3988800</v>
      </c>
      <c r="Q125" s="84"/>
      <c r="R125" s="84"/>
      <c r="S125" s="84"/>
      <c r="T125" s="143" t="str">
        <f t="shared" si="12"/>
        <v>Дотации бюджетам муниципальных районов на выравнивание бюджетной обеспеченности</v>
      </c>
      <c r="U125" s="151" t="str">
        <f t="shared" si="13"/>
        <v>010</v>
      </c>
      <c r="V125" s="411" t="str">
        <f t="shared" si="14"/>
        <v>00020215001050000151</v>
      </c>
      <c r="W125" s="412"/>
      <c r="X125" s="412"/>
      <c r="Y125" s="413"/>
      <c r="Z125" s="106">
        <v>1787000</v>
      </c>
      <c r="AA125" s="101"/>
      <c r="AB125" s="106">
        <v>1787000</v>
      </c>
      <c r="AC125" s="101"/>
      <c r="AD125" s="84"/>
      <c r="AE125" s="84"/>
      <c r="AF125" s="84"/>
      <c r="AG125" s="84"/>
      <c r="AH125" s="84"/>
      <c r="AI125" s="84">
        <v>1787000</v>
      </c>
      <c r="AJ125" s="84"/>
      <c r="AK125" s="85"/>
      <c r="AL125" s="86"/>
      <c r="AM125" s="102" t="str">
        <f t="shared" si="15"/>
        <v>00020215001050000151</v>
      </c>
      <c r="AN125" s="103"/>
    </row>
    <row r="126" spans="1:40" s="104" customFormat="1" ht="19.5" x14ac:dyDescent="0.2">
      <c r="A126" s="153" t="s">
        <v>751</v>
      </c>
      <c r="B126" s="100" t="s">
        <v>14</v>
      </c>
      <c r="C126" s="408" t="s">
        <v>752</v>
      </c>
      <c r="D126" s="409"/>
      <c r="E126" s="409"/>
      <c r="F126" s="410"/>
      <c r="G126" s="106">
        <v>0</v>
      </c>
      <c r="H126" s="101"/>
      <c r="I126" s="106">
        <v>0</v>
      </c>
      <c r="J126" s="101">
        <v>21119800</v>
      </c>
      <c r="K126" s="84"/>
      <c r="L126" s="84"/>
      <c r="M126" s="84"/>
      <c r="N126" s="84"/>
      <c r="O126" s="84"/>
      <c r="P126" s="84"/>
      <c r="Q126" s="84"/>
      <c r="R126" s="84">
        <v>21119800</v>
      </c>
      <c r="S126" s="84"/>
      <c r="T126" s="143" t="str">
        <f t="shared" si="12"/>
        <v>Дотации бюджетам сельских поселений на выравнивание бюджетной обеспеченности</v>
      </c>
      <c r="U126" s="151" t="str">
        <f t="shared" si="13"/>
        <v>010</v>
      </c>
      <c r="V126" s="411" t="str">
        <f t="shared" si="14"/>
        <v>00020215001100000151</v>
      </c>
      <c r="W126" s="412"/>
      <c r="X126" s="412"/>
      <c r="Y126" s="413"/>
      <c r="Z126" s="106">
        <v>0</v>
      </c>
      <c r="AA126" s="101"/>
      <c r="AB126" s="106">
        <v>0</v>
      </c>
      <c r="AC126" s="101">
        <v>9461700</v>
      </c>
      <c r="AD126" s="84"/>
      <c r="AE126" s="84"/>
      <c r="AF126" s="84"/>
      <c r="AG126" s="84"/>
      <c r="AH126" s="84"/>
      <c r="AI126" s="84"/>
      <c r="AJ126" s="84"/>
      <c r="AK126" s="85">
        <v>9461700</v>
      </c>
      <c r="AL126" s="86"/>
      <c r="AM126" s="102" t="str">
        <f t="shared" si="15"/>
        <v>00020215001100000151</v>
      </c>
      <c r="AN126" s="103"/>
    </row>
    <row r="127" spans="1:40" s="104" customFormat="1" ht="19.5" x14ac:dyDescent="0.2">
      <c r="A127" s="154" t="s">
        <v>753</v>
      </c>
      <c r="B127" s="105" t="s">
        <v>14</v>
      </c>
      <c r="C127" s="345" t="s">
        <v>754</v>
      </c>
      <c r="D127" s="345"/>
      <c r="E127" s="345"/>
      <c r="F127" s="345"/>
      <c r="G127" s="106">
        <v>75475602.599999994</v>
      </c>
      <c r="H127" s="106"/>
      <c r="I127" s="106">
        <v>75475602.599999994</v>
      </c>
      <c r="J127" s="106"/>
      <c r="K127" s="106"/>
      <c r="L127" s="106"/>
      <c r="M127" s="106"/>
      <c r="N127" s="106"/>
      <c r="O127" s="106"/>
      <c r="P127" s="106">
        <v>52919959.600000001</v>
      </c>
      <c r="Q127" s="106">
        <v>15169166</v>
      </c>
      <c r="R127" s="106">
        <v>7386477</v>
      </c>
      <c r="S127" s="106"/>
      <c r="T127" s="109" t="str">
        <f t="shared" si="12"/>
        <v>Субсидии бюджетам бюджетной системы Российской Федерации (межбюджетные субсидии)</v>
      </c>
      <c r="U127" s="105" t="str">
        <f t="shared" si="13"/>
        <v>010</v>
      </c>
      <c r="V127" s="345" t="str">
        <f t="shared" si="14"/>
        <v>00020220000000000151</v>
      </c>
      <c r="W127" s="345"/>
      <c r="X127" s="345"/>
      <c r="Y127" s="345"/>
      <c r="Z127" s="106">
        <v>35076885</v>
      </c>
      <c r="AA127" s="106"/>
      <c r="AB127" s="106">
        <v>35076885</v>
      </c>
      <c r="AC127" s="106"/>
      <c r="AD127" s="106"/>
      <c r="AE127" s="106"/>
      <c r="AF127" s="106"/>
      <c r="AG127" s="106"/>
      <c r="AH127" s="106"/>
      <c r="AI127" s="106">
        <v>32601780</v>
      </c>
      <c r="AJ127" s="106">
        <v>1916000</v>
      </c>
      <c r="AK127" s="126">
        <v>559105</v>
      </c>
      <c r="AL127" s="107"/>
      <c r="AM127" s="108" t="str">
        <f t="shared" si="15"/>
        <v>00020220000000000151</v>
      </c>
      <c r="AN127" s="103"/>
    </row>
    <row r="128" spans="1:40" s="104" customFormat="1" ht="29.25" x14ac:dyDescent="0.2">
      <c r="A128" s="154" t="s">
        <v>755</v>
      </c>
      <c r="B128" s="105" t="s">
        <v>14</v>
      </c>
      <c r="C128" s="345" t="s">
        <v>756</v>
      </c>
      <c r="D128" s="345"/>
      <c r="E128" s="345"/>
      <c r="F128" s="345"/>
      <c r="G128" s="106">
        <v>228000</v>
      </c>
      <c r="H128" s="106"/>
      <c r="I128" s="106">
        <v>228000</v>
      </c>
      <c r="J128" s="106"/>
      <c r="K128" s="106"/>
      <c r="L128" s="106"/>
      <c r="M128" s="106"/>
      <c r="N128" s="106"/>
      <c r="O128" s="106"/>
      <c r="P128" s="106">
        <v>228000</v>
      </c>
      <c r="Q128" s="106"/>
      <c r="R128" s="106"/>
      <c r="S128" s="106"/>
      <c r="T128" s="109" t="str">
        <f t="shared" si="12"/>
        <v>Субсидии бюджетам на софинансирование капитальных вложений в объекты государственной (муниципальной) собственности</v>
      </c>
      <c r="U128" s="105" t="str">
        <f t="shared" si="13"/>
        <v>010</v>
      </c>
      <c r="V128" s="345" t="str">
        <f t="shared" si="14"/>
        <v>00020220077000000151</v>
      </c>
      <c r="W128" s="345"/>
      <c r="X128" s="345"/>
      <c r="Y128" s="345"/>
      <c r="Z128" s="106">
        <v>0</v>
      </c>
      <c r="AA128" s="106"/>
      <c r="AB128" s="106">
        <v>0</v>
      </c>
      <c r="AC128" s="106"/>
      <c r="AD128" s="106"/>
      <c r="AE128" s="106"/>
      <c r="AF128" s="106"/>
      <c r="AG128" s="106"/>
      <c r="AH128" s="106"/>
      <c r="AI128" s="106">
        <v>0</v>
      </c>
      <c r="AJ128" s="106"/>
      <c r="AK128" s="126"/>
      <c r="AL128" s="107"/>
      <c r="AM128" s="108" t="str">
        <f t="shared" si="15"/>
        <v>00020220077000000151</v>
      </c>
      <c r="AN128" s="103"/>
    </row>
    <row r="129" spans="1:40" s="104" customFormat="1" ht="29.25" x14ac:dyDescent="0.2">
      <c r="A129" s="153" t="s">
        <v>757</v>
      </c>
      <c r="B129" s="100" t="s">
        <v>14</v>
      </c>
      <c r="C129" s="408" t="s">
        <v>758</v>
      </c>
      <c r="D129" s="409"/>
      <c r="E129" s="409"/>
      <c r="F129" s="410"/>
      <c r="G129" s="106">
        <v>228000</v>
      </c>
      <c r="H129" s="101"/>
      <c r="I129" s="106">
        <v>228000</v>
      </c>
      <c r="J129" s="101"/>
      <c r="K129" s="84"/>
      <c r="L129" s="84"/>
      <c r="M129" s="84"/>
      <c r="N129" s="84"/>
      <c r="O129" s="84"/>
      <c r="P129" s="84">
        <v>228000</v>
      </c>
      <c r="Q129" s="84"/>
      <c r="R129" s="84"/>
      <c r="S129" s="84"/>
      <c r="T129" s="143" t="str">
        <f t="shared" si="12"/>
        <v>Субсидии бюджетам муниципальных районов на софинансирование капитальных вложений в объекты муниципальной собственности</v>
      </c>
      <c r="U129" s="151" t="str">
        <f t="shared" si="13"/>
        <v>010</v>
      </c>
      <c r="V129" s="411" t="str">
        <f t="shared" si="14"/>
        <v>00020220077050000151</v>
      </c>
      <c r="W129" s="412"/>
      <c r="X129" s="412"/>
      <c r="Y129" s="413"/>
      <c r="Z129" s="106">
        <v>0</v>
      </c>
      <c r="AA129" s="101"/>
      <c r="AB129" s="106">
        <v>0</v>
      </c>
      <c r="AC129" s="101"/>
      <c r="AD129" s="84"/>
      <c r="AE129" s="84"/>
      <c r="AF129" s="84"/>
      <c r="AG129" s="84"/>
      <c r="AH129" s="84"/>
      <c r="AI129" s="84">
        <v>0</v>
      </c>
      <c r="AJ129" s="84"/>
      <c r="AK129" s="85"/>
      <c r="AL129" s="86"/>
      <c r="AM129" s="102" t="str">
        <f t="shared" si="15"/>
        <v>00020220077050000151</v>
      </c>
      <c r="AN129" s="103"/>
    </row>
    <row r="130" spans="1:40" s="104" customFormat="1" ht="39" x14ac:dyDescent="0.2">
      <c r="A130" s="154" t="s">
        <v>759</v>
      </c>
      <c r="B130" s="105" t="s">
        <v>14</v>
      </c>
      <c r="C130" s="345" t="s">
        <v>760</v>
      </c>
      <c r="D130" s="345"/>
      <c r="E130" s="345"/>
      <c r="F130" s="345"/>
      <c r="G130" s="106">
        <v>788600</v>
      </c>
      <c r="H130" s="106"/>
      <c r="I130" s="106">
        <v>788600</v>
      </c>
      <c r="J130" s="106"/>
      <c r="K130" s="106"/>
      <c r="L130" s="106"/>
      <c r="M130" s="106"/>
      <c r="N130" s="106"/>
      <c r="O130" s="106"/>
      <c r="P130" s="106">
        <v>788600</v>
      </c>
      <c r="Q130" s="106"/>
      <c r="R130" s="106"/>
      <c r="S130" s="106"/>
      <c r="T130" s="109" t="str">
        <f t="shared" si="12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0" s="105" t="str">
        <f t="shared" si="13"/>
        <v>010</v>
      </c>
      <c r="V130" s="345" t="str">
        <f t="shared" si="14"/>
        <v>00020225097000000151</v>
      </c>
      <c r="W130" s="345"/>
      <c r="X130" s="345"/>
      <c r="Y130" s="345"/>
      <c r="Z130" s="106">
        <v>0</v>
      </c>
      <c r="AA130" s="106"/>
      <c r="AB130" s="106">
        <v>0</v>
      </c>
      <c r="AC130" s="106"/>
      <c r="AD130" s="106"/>
      <c r="AE130" s="106"/>
      <c r="AF130" s="106"/>
      <c r="AG130" s="106"/>
      <c r="AH130" s="106"/>
      <c r="AI130" s="106">
        <v>0</v>
      </c>
      <c r="AJ130" s="106"/>
      <c r="AK130" s="126"/>
      <c r="AL130" s="107"/>
      <c r="AM130" s="108" t="str">
        <f t="shared" si="15"/>
        <v>00020225097000000151</v>
      </c>
      <c r="AN130" s="103"/>
    </row>
    <row r="131" spans="1:40" s="104" customFormat="1" ht="39" x14ac:dyDescent="0.2">
      <c r="A131" s="153" t="s">
        <v>761</v>
      </c>
      <c r="B131" s="100" t="s">
        <v>14</v>
      </c>
      <c r="C131" s="408" t="s">
        <v>762</v>
      </c>
      <c r="D131" s="409"/>
      <c r="E131" s="409"/>
      <c r="F131" s="410"/>
      <c r="G131" s="106">
        <v>788600</v>
      </c>
      <c r="H131" s="101"/>
      <c r="I131" s="106">
        <v>788600</v>
      </c>
      <c r="J131" s="101"/>
      <c r="K131" s="84"/>
      <c r="L131" s="84"/>
      <c r="M131" s="84"/>
      <c r="N131" s="84"/>
      <c r="O131" s="84"/>
      <c r="P131" s="84">
        <v>788600</v>
      </c>
      <c r="Q131" s="84"/>
      <c r="R131" s="84"/>
      <c r="S131" s="84"/>
      <c r="T131" s="143" t="str">
        <f t="shared" si="12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1" s="151" t="str">
        <f t="shared" si="13"/>
        <v>010</v>
      </c>
      <c r="V131" s="411" t="str">
        <f t="shared" si="14"/>
        <v>00020225097050000151</v>
      </c>
      <c r="W131" s="412"/>
      <c r="X131" s="412"/>
      <c r="Y131" s="413"/>
      <c r="Z131" s="106">
        <v>0</v>
      </c>
      <c r="AA131" s="101"/>
      <c r="AB131" s="106">
        <v>0</v>
      </c>
      <c r="AC131" s="101"/>
      <c r="AD131" s="84"/>
      <c r="AE131" s="84"/>
      <c r="AF131" s="84"/>
      <c r="AG131" s="84"/>
      <c r="AH131" s="84"/>
      <c r="AI131" s="84">
        <v>0</v>
      </c>
      <c r="AJ131" s="84"/>
      <c r="AK131" s="85"/>
      <c r="AL131" s="86"/>
      <c r="AM131" s="102" t="str">
        <f t="shared" si="15"/>
        <v>00020225097050000151</v>
      </c>
      <c r="AN131" s="103"/>
    </row>
    <row r="132" spans="1:40" s="104" customFormat="1" ht="39" x14ac:dyDescent="0.2">
      <c r="A132" s="154" t="s">
        <v>763</v>
      </c>
      <c r="B132" s="105" t="s">
        <v>14</v>
      </c>
      <c r="C132" s="345" t="s">
        <v>764</v>
      </c>
      <c r="D132" s="345"/>
      <c r="E132" s="345"/>
      <c r="F132" s="345"/>
      <c r="G132" s="106">
        <v>940400</v>
      </c>
      <c r="H132" s="106"/>
      <c r="I132" s="106">
        <v>940400</v>
      </c>
      <c r="J132" s="106"/>
      <c r="K132" s="106"/>
      <c r="L132" s="106"/>
      <c r="M132" s="106"/>
      <c r="N132" s="106"/>
      <c r="O132" s="106"/>
      <c r="P132" s="106">
        <v>940400</v>
      </c>
      <c r="Q132" s="106"/>
      <c r="R132" s="106"/>
      <c r="S132" s="106"/>
      <c r="T132" s="109" t="str">
        <f t="shared" si="12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2" s="105" t="str">
        <f t="shared" si="13"/>
        <v>010</v>
      </c>
      <c r="V132" s="345" t="str">
        <f t="shared" si="14"/>
        <v>00020225467000000151</v>
      </c>
      <c r="W132" s="345"/>
      <c r="X132" s="345"/>
      <c r="Y132" s="345"/>
      <c r="Z132" s="106">
        <v>0</v>
      </c>
      <c r="AA132" s="106"/>
      <c r="AB132" s="106">
        <v>0</v>
      </c>
      <c r="AC132" s="106"/>
      <c r="AD132" s="106"/>
      <c r="AE132" s="106"/>
      <c r="AF132" s="106"/>
      <c r="AG132" s="106"/>
      <c r="AH132" s="106"/>
      <c r="AI132" s="106">
        <v>0</v>
      </c>
      <c r="AJ132" s="106"/>
      <c r="AK132" s="126"/>
      <c r="AL132" s="107"/>
      <c r="AM132" s="108" t="str">
        <f t="shared" si="15"/>
        <v>00020225467000000151</v>
      </c>
      <c r="AN132" s="103"/>
    </row>
    <row r="133" spans="1:40" s="104" customFormat="1" ht="39" x14ac:dyDescent="0.2">
      <c r="A133" s="153" t="s">
        <v>765</v>
      </c>
      <c r="B133" s="100" t="s">
        <v>14</v>
      </c>
      <c r="C133" s="408" t="s">
        <v>766</v>
      </c>
      <c r="D133" s="409"/>
      <c r="E133" s="409"/>
      <c r="F133" s="410"/>
      <c r="G133" s="106">
        <v>940400</v>
      </c>
      <c r="H133" s="101"/>
      <c r="I133" s="106">
        <v>940400</v>
      </c>
      <c r="J133" s="101"/>
      <c r="K133" s="84"/>
      <c r="L133" s="84"/>
      <c r="M133" s="84"/>
      <c r="N133" s="84"/>
      <c r="O133" s="84"/>
      <c r="P133" s="84">
        <v>940400</v>
      </c>
      <c r="Q133" s="84"/>
      <c r="R133" s="84"/>
      <c r="S133" s="84"/>
      <c r="T133" s="143" t="str">
        <f t="shared" si="12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3" s="151" t="str">
        <f t="shared" si="13"/>
        <v>010</v>
      </c>
      <c r="V133" s="411" t="str">
        <f t="shared" si="14"/>
        <v>00020225467050000151</v>
      </c>
      <c r="W133" s="412"/>
      <c r="X133" s="412"/>
      <c r="Y133" s="413"/>
      <c r="Z133" s="106">
        <v>0</v>
      </c>
      <c r="AA133" s="101"/>
      <c r="AB133" s="106">
        <v>0</v>
      </c>
      <c r="AC133" s="101"/>
      <c r="AD133" s="84"/>
      <c r="AE133" s="84"/>
      <c r="AF133" s="84"/>
      <c r="AG133" s="84"/>
      <c r="AH133" s="84"/>
      <c r="AI133" s="84">
        <v>0</v>
      </c>
      <c r="AJ133" s="84"/>
      <c r="AK133" s="85"/>
      <c r="AL133" s="86"/>
      <c r="AM133" s="102" t="str">
        <f t="shared" si="15"/>
        <v>00020225467050000151</v>
      </c>
      <c r="AN133" s="103"/>
    </row>
    <row r="134" spans="1:40" s="104" customFormat="1" ht="19.5" x14ac:dyDescent="0.2">
      <c r="A134" s="154" t="s">
        <v>767</v>
      </c>
      <c r="B134" s="105" t="s">
        <v>14</v>
      </c>
      <c r="C134" s="345" t="s">
        <v>768</v>
      </c>
      <c r="D134" s="345"/>
      <c r="E134" s="345"/>
      <c r="F134" s="345"/>
      <c r="G134" s="106">
        <v>699271.35</v>
      </c>
      <c r="H134" s="106"/>
      <c r="I134" s="106">
        <v>699271.35</v>
      </c>
      <c r="J134" s="106"/>
      <c r="K134" s="106"/>
      <c r="L134" s="106"/>
      <c r="M134" s="106"/>
      <c r="N134" s="106"/>
      <c r="O134" s="106"/>
      <c r="P134" s="106">
        <v>699271.35</v>
      </c>
      <c r="Q134" s="106"/>
      <c r="R134" s="106"/>
      <c r="S134" s="106"/>
      <c r="T134" s="109" t="str">
        <f t="shared" si="12"/>
        <v>Субсидии бюджетам на реализацию мероприятий по обеспечению жильем молодых семей</v>
      </c>
      <c r="U134" s="105" t="str">
        <f t="shared" si="13"/>
        <v>010</v>
      </c>
      <c r="V134" s="345" t="str">
        <f t="shared" si="14"/>
        <v>00020225497000000151</v>
      </c>
      <c r="W134" s="345"/>
      <c r="X134" s="345"/>
      <c r="Y134" s="345"/>
      <c r="Z134" s="106">
        <v>0</v>
      </c>
      <c r="AA134" s="106"/>
      <c r="AB134" s="106">
        <v>0</v>
      </c>
      <c r="AC134" s="106"/>
      <c r="AD134" s="106"/>
      <c r="AE134" s="106"/>
      <c r="AF134" s="106"/>
      <c r="AG134" s="106"/>
      <c r="AH134" s="106"/>
      <c r="AI134" s="106">
        <v>0</v>
      </c>
      <c r="AJ134" s="106"/>
      <c r="AK134" s="126"/>
      <c r="AL134" s="107"/>
      <c r="AM134" s="108" t="str">
        <f t="shared" si="15"/>
        <v>00020225497000000151</v>
      </c>
      <c r="AN134" s="103"/>
    </row>
    <row r="135" spans="1:40" s="104" customFormat="1" ht="29.25" x14ac:dyDescent="0.2">
      <c r="A135" s="153" t="s">
        <v>769</v>
      </c>
      <c r="B135" s="100" t="s">
        <v>14</v>
      </c>
      <c r="C135" s="408" t="s">
        <v>770</v>
      </c>
      <c r="D135" s="409"/>
      <c r="E135" s="409"/>
      <c r="F135" s="410"/>
      <c r="G135" s="106">
        <v>699271.35</v>
      </c>
      <c r="H135" s="101"/>
      <c r="I135" s="106">
        <v>699271.35</v>
      </c>
      <c r="J135" s="101"/>
      <c r="K135" s="84"/>
      <c r="L135" s="84"/>
      <c r="M135" s="84"/>
      <c r="N135" s="84"/>
      <c r="O135" s="84"/>
      <c r="P135" s="84">
        <v>699271.35</v>
      </c>
      <c r="Q135" s="84"/>
      <c r="R135" s="84"/>
      <c r="S135" s="84"/>
      <c r="T135" s="143" t="str">
        <f t="shared" si="12"/>
        <v>Субсидии бюджетам муниципальных районов на реализацию мероприятий по обеспечению жильем молодых семей</v>
      </c>
      <c r="U135" s="151" t="str">
        <f t="shared" si="13"/>
        <v>010</v>
      </c>
      <c r="V135" s="411" t="str">
        <f t="shared" si="14"/>
        <v>00020225497050000151</v>
      </c>
      <c r="W135" s="412"/>
      <c r="X135" s="412"/>
      <c r="Y135" s="413"/>
      <c r="Z135" s="106">
        <v>0</v>
      </c>
      <c r="AA135" s="101"/>
      <c r="AB135" s="106">
        <v>0</v>
      </c>
      <c r="AC135" s="101"/>
      <c r="AD135" s="84"/>
      <c r="AE135" s="84"/>
      <c r="AF135" s="84"/>
      <c r="AG135" s="84"/>
      <c r="AH135" s="84"/>
      <c r="AI135" s="84">
        <v>0</v>
      </c>
      <c r="AJ135" s="84"/>
      <c r="AK135" s="85"/>
      <c r="AL135" s="86"/>
      <c r="AM135" s="102" t="str">
        <f t="shared" si="15"/>
        <v>00020225497050000151</v>
      </c>
      <c r="AN135" s="103"/>
    </row>
    <row r="136" spans="1:40" s="104" customFormat="1" ht="19.5" x14ac:dyDescent="0.2">
      <c r="A136" s="154" t="s">
        <v>771</v>
      </c>
      <c r="B136" s="105" t="s">
        <v>14</v>
      </c>
      <c r="C136" s="345" t="s">
        <v>772</v>
      </c>
      <c r="D136" s="345"/>
      <c r="E136" s="345"/>
      <c r="F136" s="345"/>
      <c r="G136" s="106">
        <v>16900</v>
      </c>
      <c r="H136" s="106"/>
      <c r="I136" s="106">
        <v>16900</v>
      </c>
      <c r="J136" s="106"/>
      <c r="K136" s="106"/>
      <c r="L136" s="106"/>
      <c r="M136" s="106"/>
      <c r="N136" s="106"/>
      <c r="O136" s="106"/>
      <c r="P136" s="106">
        <v>16900</v>
      </c>
      <c r="Q136" s="106"/>
      <c r="R136" s="106"/>
      <c r="S136" s="106"/>
      <c r="T136" s="109" t="str">
        <f t="shared" ref="T136:T167" si="16">""&amp;A136</f>
        <v>Субсидия бюджетам на поддержку отрасли культуры</v>
      </c>
      <c r="U136" s="105" t="str">
        <f t="shared" ref="U136:U167" si="17">""&amp;B136</f>
        <v>010</v>
      </c>
      <c r="V136" s="345" t="str">
        <f t="shared" ref="V136:V167" si="18">""&amp;C136</f>
        <v>00020225519000000151</v>
      </c>
      <c r="W136" s="345"/>
      <c r="X136" s="345"/>
      <c r="Y136" s="345"/>
      <c r="Z136" s="106">
        <v>0</v>
      </c>
      <c r="AA136" s="106"/>
      <c r="AB136" s="106">
        <v>0</v>
      </c>
      <c r="AC136" s="106"/>
      <c r="AD136" s="106"/>
      <c r="AE136" s="106"/>
      <c r="AF136" s="106"/>
      <c r="AG136" s="106"/>
      <c r="AH136" s="106"/>
      <c r="AI136" s="106">
        <v>0</v>
      </c>
      <c r="AJ136" s="106"/>
      <c r="AK136" s="126"/>
      <c r="AL136" s="107"/>
      <c r="AM136" s="108" t="str">
        <f t="shared" ref="AM136:AM167" si="19">"" &amp; C136</f>
        <v>00020225519000000151</v>
      </c>
      <c r="AN136" s="103"/>
    </row>
    <row r="137" spans="1:40" s="104" customFormat="1" ht="19.5" x14ac:dyDescent="0.2">
      <c r="A137" s="153" t="s">
        <v>773</v>
      </c>
      <c r="B137" s="100" t="s">
        <v>14</v>
      </c>
      <c r="C137" s="408" t="s">
        <v>774</v>
      </c>
      <c r="D137" s="409"/>
      <c r="E137" s="409"/>
      <c r="F137" s="410"/>
      <c r="G137" s="106">
        <v>16900</v>
      </c>
      <c r="H137" s="101"/>
      <c r="I137" s="106">
        <v>16900</v>
      </c>
      <c r="J137" s="101"/>
      <c r="K137" s="84"/>
      <c r="L137" s="84"/>
      <c r="M137" s="84"/>
      <c r="N137" s="84"/>
      <c r="O137" s="84"/>
      <c r="P137" s="84">
        <v>16900</v>
      </c>
      <c r="Q137" s="84"/>
      <c r="R137" s="84"/>
      <c r="S137" s="84"/>
      <c r="T137" s="143" t="str">
        <f t="shared" si="16"/>
        <v>Субсидия бюджетам муниципальных районов на поддержку отрасли культуры</v>
      </c>
      <c r="U137" s="151" t="str">
        <f t="shared" si="17"/>
        <v>010</v>
      </c>
      <c r="V137" s="411" t="str">
        <f t="shared" si="18"/>
        <v>00020225519050000151</v>
      </c>
      <c r="W137" s="412"/>
      <c r="X137" s="412"/>
      <c r="Y137" s="413"/>
      <c r="Z137" s="106">
        <v>0</v>
      </c>
      <c r="AA137" s="101"/>
      <c r="AB137" s="106">
        <v>0</v>
      </c>
      <c r="AC137" s="101"/>
      <c r="AD137" s="84"/>
      <c r="AE137" s="84"/>
      <c r="AF137" s="84"/>
      <c r="AG137" s="84"/>
      <c r="AH137" s="84"/>
      <c r="AI137" s="84">
        <v>0</v>
      </c>
      <c r="AJ137" s="84"/>
      <c r="AK137" s="85"/>
      <c r="AL137" s="86"/>
      <c r="AM137" s="102" t="str">
        <f t="shared" si="19"/>
        <v>00020225519050000151</v>
      </c>
      <c r="AN137" s="103"/>
    </row>
    <row r="138" spans="1:40" s="104" customFormat="1" ht="39" x14ac:dyDescent="0.2">
      <c r="A138" s="154" t="s">
        <v>775</v>
      </c>
      <c r="B138" s="105" t="s">
        <v>14</v>
      </c>
      <c r="C138" s="345" t="s">
        <v>776</v>
      </c>
      <c r="D138" s="345"/>
      <c r="E138" s="345"/>
      <c r="F138" s="345"/>
      <c r="G138" s="106">
        <v>4105643</v>
      </c>
      <c r="H138" s="106"/>
      <c r="I138" s="106">
        <v>4105643</v>
      </c>
      <c r="J138" s="106"/>
      <c r="K138" s="106"/>
      <c r="L138" s="106"/>
      <c r="M138" s="106"/>
      <c r="N138" s="106"/>
      <c r="O138" s="106"/>
      <c r="P138" s="106"/>
      <c r="Q138" s="106">
        <v>3253166</v>
      </c>
      <c r="R138" s="106">
        <v>852477</v>
      </c>
      <c r="S138" s="106"/>
      <c r="T138" s="109" t="str">
        <f t="shared" si="16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8" s="105" t="str">
        <f t="shared" si="17"/>
        <v>010</v>
      </c>
      <c r="V138" s="345" t="str">
        <f t="shared" si="18"/>
        <v>00020225555000000151</v>
      </c>
      <c r="W138" s="345"/>
      <c r="X138" s="345"/>
      <c r="Y138" s="345"/>
      <c r="Z138" s="106">
        <v>0</v>
      </c>
      <c r="AA138" s="106"/>
      <c r="AB138" s="106">
        <v>0</v>
      </c>
      <c r="AC138" s="106"/>
      <c r="AD138" s="106"/>
      <c r="AE138" s="106"/>
      <c r="AF138" s="106"/>
      <c r="AG138" s="106"/>
      <c r="AH138" s="106"/>
      <c r="AI138" s="106"/>
      <c r="AJ138" s="106">
        <v>0</v>
      </c>
      <c r="AK138" s="126">
        <v>0</v>
      </c>
      <c r="AL138" s="107"/>
      <c r="AM138" s="108" t="str">
        <f t="shared" si="19"/>
        <v>00020225555000000151</v>
      </c>
      <c r="AN138" s="103"/>
    </row>
    <row r="139" spans="1:40" s="104" customFormat="1" ht="39" x14ac:dyDescent="0.2">
      <c r="A139" s="153" t="s">
        <v>777</v>
      </c>
      <c r="B139" s="100" t="s">
        <v>14</v>
      </c>
      <c r="C139" s="408" t="s">
        <v>778</v>
      </c>
      <c r="D139" s="409"/>
      <c r="E139" s="409"/>
      <c r="F139" s="410"/>
      <c r="G139" s="106">
        <v>852477</v>
      </c>
      <c r="H139" s="101"/>
      <c r="I139" s="106">
        <v>852477</v>
      </c>
      <c r="J139" s="101"/>
      <c r="K139" s="84"/>
      <c r="L139" s="84"/>
      <c r="M139" s="84"/>
      <c r="N139" s="84"/>
      <c r="O139" s="84"/>
      <c r="P139" s="84"/>
      <c r="Q139" s="84"/>
      <c r="R139" s="84">
        <v>852477</v>
      </c>
      <c r="S139" s="84"/>
      <c r="T139" s="143" t="str">
        <f t="shared" si="16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9" s="151" t="str">
        <f t="shared" si="17"/>
        <v>010</v>
      </c>
      <c r="V139" s="411" t="str">
        <f t="shared" si="18"/>
        <v>00020225555100000151</v>
      </c>
      <c r="W139" s="412"/>
      <c r="X139" s="412"/>
      <c r="Y139" s="413"/>
      <c r="Z139" s="106">
        <v>0</v>
      </c>
      <c r="AA139" s="101"/>
      <c r="AB139" s="106">
        <v>0</v>
      </c>
      <c r="AC139" s="101"/>
      <c r="AD139" s="84"/>
      <c r="AE139" s="84"/>
      <c r="AF139" s="84"/>
      <c r="AG139" s="84"/>
      <c r="AH139" s="84"/>
      <c r="AI139" s="84"/>
      <c r="AJ139" s="84"/>
      <c r="AK139" s="85">
        <v>0</v>
      </c>
      <c r="AL139" s="86"/>
      <c r="AM139" s="102" t="str">
        <f t="shared" si="19"/>
        <v>00020225555100000151</v>
      </c>
      <c r="AN139" s="103"/>
    </row>
    <row r="140" spans="1:40" s="104" customFormat="1" ht="39" x14ac:dyDescent="0.2">
      <c r="A140" s="153" t="s">
        <v>779</v>
      </c>
      <c r="B140" s="100" t="s">
        <v>14</v>
      </c>
      <c r="C140" s="408" t="s">
        <v>780</v>
      </c>
      <c r="D140" s="409"/>
      <c r="E140" s="409"/>
      <c r="F140" s="410"/>
      <c r="G140" s="106">
        <v>3253166</v>
      </c>
      <c r="H140" s="101"/>
      <c r="I140" s="106">
        <v>3253166</v>
      </c>
      <c r="J140" s="101"/>
      <c r="K140" s="84"/>
      <c r="L140" s="84"/>
      <c r="M140" s="84"/>
      <c r="N140" s="84"/>
      <c r="O140" s="84"/>
      <c r="P140" s="84"/>
      <c r="Q140" s="84">
        <v>3253166</v>
      </c>
      <c r="R140" s="84"/>
      <c r="S140" s="84"/>
      <c r="T140" s="143" t="str">
        <f t="shared" si="16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0" s="151" t="str">
        <f t="shared" si="17"/>
        <v>010</v>
      </c>
      <c r="V140" s="411" t="str">
        <f t="shared" si="18"/>
        <v>00020225555130000151</v>
      </c>
      <c r="W140" s="412"/>
      <c r="X140" s="412"/>
      <c r="Y140" s="413"/>
      <c r="Z140" s="106">
        <v>0</v>
      </c>
      <c r="AA140" s="101"/>
      <c r="AB140" s="106">
        <v>0</v>
      </c>
      <c r="AC140" s="101"/>
      <c r="AD140" s="84"/>
      <c r="AE140" s="84"/>
      <c r="AF140" s="84"/>
      <c r="AG140" s="84"/>
      <c r="AH140" s="84"/>
      <c r="AI140" s="84"/>
      <c r="AJ140" s="84">
        <v>0</v>
      </c>
      <c r="AK140" s="85"/>
      <c r="AL140" s="86"/>
      <c r="AM140" s="102" t="str">
        <f t="shared" si="19"/>
        <v>00020225555130000151</v>
      </c>
      <c r="AN140" s="103"/>
    </row>
    <row r="141" spans="1:40" s="104" customFormat="1" ht="11.25" x14ac:dyDescent="0.2">
      <c r="A141" s="154" t="s">
        <v>781</v>
      </c>
      <c r="B141" s="105" t="s">
        <v>14</v>
      </c>
      <c r="C141" s="345" t="s">
        <v>782</v>
      </c>
      <c r="D141" s="345"/>
      <c r="E141" s="345"/>
      <c r="F141" s="345"/>
      <c r="G141" s="106">
        <v>68696788.25</v>
      </c>
      <c r="H141" s="106"/>
      <c r="I141" s="106">
        <v>68696788.25</v>
      </c>
      <c r="J141" s="106"/>
      <c r="K141" s="106"/>
      <c r="L141" s="106"/>
      <c r="M141" s="106"/>
      <c r="N141" s="106"/>
      <c r="O141" s="106"/>
      <c r="P141" s="106">
        <v>50246788.25</v>
      </c>
      <c r="Q141" s="106">
        <v>11916000</v>
      </c>
      <c r="R141" s="106">
        <v>6534000</v>
      </c>
      <c r="S141" s="106"/>
      <c r="T141" s="109" t="str">
        <f t="shared" si="16"/>
        <v>Прочие субсидии</v>
      </c>
      <c r="U141" s="105" t="str">
        <f t="shared" si="17"/>
        <v>010</v>
      </c>
      <c r="V141" s="345" t="str">
        <f t="shared" si="18"/>
        <v>00020229999000000151</v>
      </c>
      <c r="W141" s="345"/>
      <c r="X141" s="345"/>
      <c r="Y141" s="345"/>
      <c r="Z141" s="106">
        <v>35076885</v>
      </c>
      <c r="AA141" s="106"/>
      <c r="AB141" s="106">
        <v>35076885</v>
      </c>
      <c r="AC141" s="106"/>
      <c r="AD141" s="106"/>
      <c r="AE141" s="106"/>
      <c r="AF141" s="106"/>
      <c r="AG141" s="106"/>
      <c r="AH141" s="106"/>
      <c r="AI141" s="106">
        <v>32601780</v>
      </c>
      <c r="AJ141" s="106">
        <v>1916000</v>
      </c>
      <c r="AK141" s="126">
        <v>559105</v>
      </c>
      <c r="AL141" s="107"/>
      <c r="AM141" s="108" t="str">
        <f t="shared" si="19"/>
        <v>00020229999000000151</v>
      </c>
      <c r="AN141" s="103"/>
    </row>
    <row r="142" spans="1:40" s="104" customFormat="1" ht="19.5" x14ac:dyDescent="0.2">
      <c r="A142" s="153" t="s">
        <v>783</v>
      </c>
      <c r="B142" s="100" t="s">
        <v>14</v>
      </c>
      <c r="C142" s="408" t="s">
        <v>784</v>
      </c>
      <c r="D142" s="409"/>
      <c r="E142" s="409"/>
      <c r="F142" s="410"/>
      <c r="G142" s="106">
        <v>50246788.25</v>
      </c>
      <c r="H142" s="101"/>
      <c r="I142" s="106">
        <v>50246788.25</v>
      </c>
      <c r="J142" s="101"/>
      <c r="K142" s="84"/>
      <c r="L142" s="84"/>
      <c r="M142" s="84"/>
      <c r="N142" s="84"/>
      <c r="O142" s="84"/>
      <c r="P142" s="84">
        <v>50246788.25</v>
      </c>
      <c r="Q142" s="84"/>
      <c r="R142" s="84"/>
      <c r="S142" s="84"/>
      <c r="T142" s="143" t="str">
        <f t="shared" si="16"/>
        <v>Прочие субсидии бюджетам муниципальных районов</v>
      </c>
      <c r="U142" s="151" t="str">
        <f t="shared" si="17"/>
        <v>010</v>
      </c>
      <c r="V142" s="411" t="str">
        <f t="shared" si="18"/>
        <v>00020229999050000151</v>
      </c>
      <c r="W142" s="412"/>
      <c r="X142" s="412"/>
      <c r="Y142" s="413"/>
      <c r="Z142" s="106">
        <v>32601780</v>
      </c>
      <c r="AA142" s="101"/>
      <c r="AB142" s="106">
        <v>32601780</v>
      </c>
      <c r="AC142" s="101"/>
      <c r="AD142" s="84"/>
      <c r="AE142" s="84"/>
      <c r="AF142" s="84"/>
      <c r="AG142" s="84"/>
      <c r="AH142" s="84"/>
      <c r="AI142" s="84">
        <v>32601780</v>
      </c>
      <c r="AJ142" s="84"/>
      <c r="AK142" s="85"/>
      <c r="AL142" s="86"/>
      <c r="AM142" s="102" t="str">
        <f t="shared" si="19"/>
        <v>00020229999050000151</v>
      </c>
      <c r="AN142" s="103"/>
    </row>
    <row r="143" spans="1:40" s="104" customFormat="1" ht="11.25" x14ac:dyDescent="0.2">
      <c r="A143" s="153" t="s">
        <v>785</v>
      </c>
      <c r="B143" s="100" t="s">
        <v>14</v>
      </c>
      <c r="C143" s="408" t="s">
        <v>786</v>
      </c>
      <c r="D143" s="409"/>
      <c r="E143" s="409"/>
      <c r="F143" s="410"/>
      <c r="G143" s="106">
        <v>6534000</v>
      </c>
      <c r="H143" s="101"/>
      <c r="I143" s="106">
        <v>6534000</v>
      </c>
      <c r="J143" s="101"/>
      <c r="K143" s="84"/>
      <c r="L143" s="84"/>
      <c r="M143" s="84"/>
      <c r="N143" s="84"/>
      <c r="O143" s="84"/>
      <c r="P143" s="84"/>
      <c r="Q143" s="84"/>
      <c r="R143" s="84">
        <v>6534000</v>
      </c>
      <c r="S143" s="84"/>
      <c r="T143" s="143" t="str">
        <f t="shared" si="16"/>
        <v>Прочие субсидии бюджетам сельских поселений</v>
      </c>
      <c r="U143" s="151" t="str">
        <f t="shared" si="17"/>
        <v>010</v>
      </c>
      <c r="V143" s="411" t="str">
        <f t="shared" si="18"/>
        <v>00020229999100000151</v>
      </c>
      <c r="W143" s="412"/>
      <c r="X143" s="412"/>
      <c r="Y143" s="413"/>
      <c r="Z143" s="106">
        <v>559105</v>
      </c>
      <c r="AA143" s="101"/>
      <c r="AB143" s="106">
        <v>559105</v>
      </c>
      <c r="AC143" s="101"/>
      <c r="AD143" s="84"/>
      <c r="AE143" s="84"/>
      <c r="AF143" s="84"/>
      <c r="AG143" s="84"/>
      <c r="AH143" s="84"/>
      <c r="AI143" s="84"/>
      <c r="AJ143" s="84"/>
      <c r="AK143" s="85">
        <v>559105</v>
      </c>
      <c r="AL143" s="86"/>
      <c r="AM143" s="102" t="str">
        <f t="shared" si="19"/>
        <v>00020229999100000151</v>
      </c>
      <c r="AN143" s="103"/>
    </row>
    <row r="144" spans="1:40" s="104" customFormat="1" ht="11.25" x14ac:dyDescent="0.2">
      <c r="A144" s="153" t="s">
        <v>787</v>
      </c>
      <c r="B144" s="100" t="s">
        <v>14</v>
      </c>
      <c r="C144" s="408" t="s">
        <v>788</v>
      </c>
      <c r="D144" s="409"/>
      <c r="E144" s="409"/>
      <c r="F144" s="410"/>
      <c r="G144" s="106">
        <v>11916000</v>
      </c>
      <c r="H144" s="101"/>
      <c r="I144" s="106">
        <v>11916000</v>
      </c>
      <c r="J144" s="101"/>
      <c r="K144" s="84"/>
      <c r="L144" s="84"/>
      <c r="M144" s="84"/>
      <c r="N144" s="84"/>
      <c r="O144" s="84"/>
      <c r="P144" s="84"/>
      <c r="Q144" s="84">
        <v>11916000</v>
      </c>
      <c r="R144" s="84"/>
      <c r="S144" s="84"/>
      <c r="T144" s="143" t="str">
        <f t="shared" si="16"/>
        <v>Прочие субсидии бюджетам городских поселений</v>
      </c>
      <c r="U144" s="151" t="str">
        <f t="shared" si="17"/>
        <v>010</v>
      </c>
      <c r="V144" s="411" t="str">
        <f t="shared" si="18"/>
        <v>00020229999130000151</v>
      </c>
      <c r="W144" s="412"/>
      <c r="X144" s="412"/>
      <c r="Y144" s="413"/>
      <c r="Z144" s="106">
        <v>1916000</v>
      </c>
      <c r="AA144" s="101"/>
      <c r="AB144" s="106">
        <v>1916000</v>
      </c>
      <c r="AC144" s="101"/>
      <c r="AD144" s="84"/>
      <c r="AE144" s="84"/>
      <c r="AF144" s="84"/>
      <c r="AG144" s="84"/>
      <c r="AH144" s="84"/>
      <c r="AI144" s="84"/>
      <c r="AJ144" s="84">
        <v>1916000</v>
      </c>
      <c r="AK144" s="85"/>
      <c r="AL144" s="86"/>
      <c r="AM144" s="102" t="str">
        <f t="shared" si="19"/>
        <v>00020229999130000151</v>
      </c>
      <c r="AN144" s="103"/>
    </row>
    <row r="145" spans="1:40" s="104" customFormat="1" ht="19.5" x14ac:dyDescent="0.2">
      <c r="A145" s="154" t="s">
        <v>789</v>
      </c>
      <c r="B145" s="105" t="s">
        <v>14</v>
      </c>
      <c r="C145" s="345" t="s">
        <v>790</v>
      </c>
      <c r="D145" s="345"/>
      <c r="E145" s="345"/>
      <c r="F145" s="345"/>
      <c r="G145" s="106">
        <v>333519633</v>
      </c>
      <c r="H145" s="106"/>
      <c r="I145" s="106">
        <v>333519633</v>
      </c>
      <c r="J145" s="106">
        <v>2097800</v>
      </c>
      <c r="K145" s="106"/>
      <c r="L145" s="106"/>
      <c r="M145" s="106"/>
      <c r="N145" s="106"/>
      <c r="O145" s="106"/>
      <c r="P145" s="106">
        <v>333519633</v>
      </c>
      <c r="Q145" s="106"/>
      <c r="R145" s="106">
        <v>2097800</v>
      </c>
      <c r="S145" s="106"/>
      <c r="T145" s="109" t="str">
        <f t="shared" si="16"/>
        <v>Субвенции бюджетам бюджетной системы Российской Федерации</v>
      </c>
      <c r="U145" s="105" t="str">
        <f t="shared" si="17"/>
        <v>010</v>
      </c>
      <c r="V145" s="345" t="str">
        <f t="shared" si="18"/>
        <v>00020230000000000151</v>
      </c>
      <c r="W145" s="345"/>
      <c r="X145" s="345"/>
      <c r="Y145" s="345"/>
      <c r="Z145" s="106">
        <v>172677250</v>
      </c>
      <c r="AA145" s="106"/>
      <c r="AB145" s="106">
        <v>172677250</v>
      </c>
      <c r="AC145" s="106">
        <v>1005300</v>
      </c>
      <c r="AD145" s="106"/>
      <c r="AE145" s="106"/>
      <c r="AF145" s="106"/>
      <c r="AG145" s="106"/>
      <c r="AH145" s="106"/>
      <c r="AI145" s="106">
        <v>172677250</v>
      </c>
      <c r="AJ145" s="106"/>
      <c r="AK145" s="126">
        <v>1005300</v>
      </c>
      <c r="AL145" s="107"/>
      <c r="AM145" s="108" t="str">
        <f t="shared" si="19"/>
        <v>00020230000000000151</v>
      </c>
      <c r="AN145" s="103"/>
    </row>
    <row r="146" spans="1:40" s="104" customFormat="1" ht="39" x14ac:dyDescent="0.2">
      <c r="A146" s="154" t="s">
        <v>791</v>
      </c>
      <c r="B146" s="105" t="s">
        <v>14</v>
      </c>
      <c r="C146" s="345" t="s">
        <v>792</v>
      </c>
      <c r="D146" s="345"/>
      <c r="E146" s="345"/>
      <c r="F146" s="345"/>
      <c r="G146" s="106">
        <v>774200</v>
      </c>
      <c r="H146" s="106"/>
      <c r="I146" s="106">
        <v>774200</v>
      </c>
      <c r="J146" s="106"/>
      <c r="K146" s="106"/>
      <c r="L146" s="106"/>
      <c r="M146" s="106"/>
      <c r="N146" s="106"/>
      <c r="O146" s="106"/>
      <c r="P146" s="106">
        <v>774200</v>
      </c>
      <c r="Q146" s="106"/>
      <c r="R146" s="106"/>
      <c r="S146" s="106"/>
      <c r="T146" s="109" t="str">
        <f t="shared" si="16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46" s="105" t="str">
        <f t="shared" si="17"/>
        <v>010</v>
      </c>
      <c r="V146" s="345" t="str">
        <f t="shared" si="18"/>
        <v>00020230013000000151</v>
      </c>
      <c r="W146" s="345"/>
      <c r="X146" s="345"/>
      <c r="Y146" s="345"/>
      <c r="Z146" s="106">
        <v>369000</v>
      </c>
      <c r="AA146" s="106"/>
      <c r="AB146" s="106">
        <v>369000</v>
      </c>
      <c r="AC146" s="106"/>
      <c r="AD146" s="106"/>
      <c r="AE146" s="106"/>
      <c r="AF146" s="106"/>
      <c r="AG146" s="106"/>
      <c r="AH146" s="106"/>
      <c r="AI146" s="106">
        <v>369000</v>
      </c>
      <c r="AJ146" s="106"/>
      <c r="AK146" s="126"/>
      <c r="AL146" s="107"/>
      <c r="AM146" s="108" t="str">
        <f t="shared" si="19"/>
        <v>00020230013000000151</v>
      </c>
      <c r="AN146" s="103"/>
    </row>
    <row r="147" spans="1:40" s="104" customFormat="1" ht="39" x14ac:dyDescent="0.2">
      <c r="A147" s="153" t="s">
        <v>793</v>
      </c>
      <c r="B147" s="100" t="s">
        <v>14</v>
      </c>
      <c r="C147" s="408" t="s">
        <v>794</v>
      </c>
      <c r="D147" s="409"/>
      <c r="E147" s="409"/>
      <c r="F147" s="410"/>
      <c r="G147" s="106">
        <v>774200</v>
      </c>
      <c r="H147" s="101"/>
      <c r="I147" s="106">
        <v>774200</v>
      </c>
      <c r="J147" s="101"/>
      <c r="K147" s="84"/>
      <c r="L147" s="84"/>
      <c r="M147" s="84"/>
      <c r="N147" s="84"/>
      <c r="O147" s="84"/>
      <c r="P147" s="84">
        <v>774200</v>
      </c>
      <c r="Q147" s="84"/>
      <c r="R147" s="84"/>
      <c r="S147" s="84"/>
      <c r="T147" s="143" t="str">
        <f t="shared" si="16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47" s="151" t="str">
        <f t="shared" si="17"/>
        <v>010</v>
      </c>
      <c r="V147" s="411" t="str">
        <f t="shared" si="18"/>
        <v>00020230013050000151</v>
      </c>
      <c r="W147" s="412"/>
      <c r="X147" s="412"/>
      <c r="Y147" s="413"/>
      <c r="Z147" s="106">
        <v>369000</v>
      </c>
      <c r="AA147" s="101"/>
      <c r="AB147" s="106">
        <v>369000</v>
      </c>
      <c r="AC147" s="101"/>
      <c r="AD147" s="84"/>
      <c r="AE147" s="84"/>
      <c r="AF147" s="84"/>
      <c r="AG147" s="84"/>
      <c r="AH147" s="84"/>
      <c r="AI147" s="84">
        <v>369000</v>
      </c>
      <c r="AJ147" s="84"/>
      <c r="AK147" s="85"/>
      <c r="AL147" s="86"/>
      <c r="AM147" s="102" t="str">
        <f t="shared" si="19"/>
        <v>00020230013050000151</v>
      </c>
      <c r="AN147" s="103"/>
    </row>
    <row r="148" spans="1:40" s="104" customFormat="1" ht="29.25" x14ac:dyDescent="0.2">
      <c r="A148" s="154" t="s">
        <v>795</v>
      </c>
      <c r="B148" s="105" t="s">
        <v>14</v>
      </c>
      <c r="C148" s="345" t="s">
        <v>796</v>
      </c>
      <c r="D148" s="345"/>
      <c r="E148" s="345"/>
      <c r="F148" s="345"/>
      <c r="G148" s="106">
        <v>1731400</v>
      </c>
      <c r="H148" s="106"/>
      <c r="I148" s="106">
        <v>1731400</v>
      </c>
      <c r="J148" s="106"/>
      <c r="K148" s="106"/>
      <c r="L148" s="106"/>
      <c r="M148" s="106"/>
      <c r="N148" s="106"/>
      <c r="O148" s="106"/>
      <c r="P148" s="106">
        <v>1731400</v>
      </c>
      <c r="Q148" s="106"/>
      <c r="R148" s="106"/>
      <c r="S148" s="106"/>
      <c r="T148" s="109" t="str">
        <f t="shared" si="16"/>
        <v>Субвенции бюджетам муниципальных образований на ежемесячное денежное вознаграждение за классное руководство</v>
      </c>
      <c r="U148" s="105" t="str">
        <f t="shared" si="17"/>
        <v>010</v>
      </c>
      <c r="V148" s="345" t="str">
        <f t="shared" si="18"/>
        <v>00020230021000000151</v>
      </c>
      <c r="W148" s="345"/>
      <c r="X148" s="345"/>
      <c r="Y148" s="345"/>
      <c r="Z148" s="106">
        <v>1096100</v>
      </c>
      <c r="AA148" s="106"/>
      <c r="AB148" s="106">
        <v>1096100</v>
      </c>
      <c r="AC148" s="106"/>
      <c r="AD148" s="106"/>
      <c r="AE148" s="106"/>
      <c r="AF148" s="106"/>
      <c r="AG148" s="106"/>
      <c r="AH148" s="106"/>
      <c r="AI148" s="106">
        <v>1096100</v>
      </c>
      <c r="AJ148" s="106"/>
      <c r="AK148" s="126"/>
      <c r="AL148" s="107"/>
      <c r="AM148" s="108" t="str">
        <f t="shared" si="19"/>
        <v>00020230021000000151</v>
      </c>
      <c r="AN148" s="103"/>
    </row>
    <row r="149" spans="1:40" s="104" customFormat="1" ht="29.25" x14ac:dyDescent="0.2">
      <c r="A149" s="153" t="s">
        <v>797</v>
      </c>
      <c r="B149" s="100" t="s">
        <v>14</v>
      </c>
      <c r="C149" s="408" t="s">
        <v>798</v>
      </c>
      <c r="D149" s="409"/>
      <c r="E149" s="409"/>
      <c r="F149" s="410"/>
      <c r="G149" s="106">
        <v>1731400</v>
      </c>
      <c r="H149" s="101"/>
      <c r="I149" s="106">
        <v>1731400</v>
      </c>
      <c r="J149" s="101"/>
      <c r="K149" s="84"/>
      <c r="L149" s="84"/>
      <c r="M149" s="84"/>
      <c r="N149" s="84"/>
      <c r="O149" s="84"/>
      <c r="P149" s="84">
        <v>1731400</v>
      </c>
      <c r="Q149" s="84"/>
      <c r="R149" s="84"/>
      <c r="S149" s="84"/>
      <c r="T149" s="143" t="str">
        <f t="shared" si="16"/>
        <v>Субвенции бюджетам муниципальных районов на ежемесячное денежное вознаграждение за классное руководство</v>
      </c>
      <c r="U149" s="151" t="str">
        <f t="shared" si="17"/>
        <v>010</v>
      </c>
      <c r="V149" s="411" t="str">
        <f t="shared" si="18"/>
        <v>00020230021050000151</v>
      </c>
      <c r="W149" s="412"/>
      <c r="X149" s="412"/>
      <c r="Y149" s="413"/>
      <c r="Z149" s="106">
        <v>1096100</v>
      </c>
      <c r="AA149" s="101"/>
      <c r="AB149" s="106">
        <v>1096100</v>
      </c>
      <c r="AC149" s="101"/>
      <c r="AD149" s="84"/>
      <c r="AE149" s="84"/>
      <c r="AF149" s="84"/>
      <c r="AG149" s="84"/>
      <c r="AH149" s="84"/>
      <c r="AI149" s="84">
        <v>1096100</v>
      </c>
      <c r="AJ149" s="84"/>
      <c r="AK149" s="85"/>
      <c r="AL149" s="86"/>
      <c r="AM149" s="102" t="str">
        <f t="shared" si="19"/>
        <v>00020230021050000151</v>
      </c>
      <c r="AN149" s="103"/>
    </row>
    <row r="150" spans="1:40" s="104" customFormat="1" ht="29.25" x14ac:dyDescent="0.2">
      <c r="A150" s="154" t="s">
        <v>799</v>
      </c>
      <c r="B150" s="105" t="s">
        <v>14</v>
      </c>
      <c r="C150" s="345" t="s">
        <v>800</v>
      </c>
      <c r="D150" s="345"/>
      <c r="E150" s="345"/>
      <c r="F150" s="345"/>
      <c r="G150" s="106">
        <v>273994933</v>
      </c>
      <c r="H150" s="106"/>
      <c r="I150" s="106">
        <v>273994933</v>
      </c>
      <c r="J150" s="106">
        <v>1363700</v>
      </c>
      <c r="K150" s="106"/>
      <c r="L150" s="106"/>
      <c r="M150" s="106"/>
      <c r="N150" s="106"/>
      <c r="O150" s="106"/>
      <c r="P150" s="106">
        <v>273994933</v>
      </c>
      <c r="Q150" s="106"/>
      <c r="R150" s="106">
        <v>1363700</v>
      </c>
      <c r="S150" s="106"/>
      <c r="T150" s="109" t="str">
        <f t="shared" si="16"/>
        <v>Субвенции местным бюджетам на выполнение передаваемых полномочий субъектов Российской Федерации</v>
      </c>
      <c r="U150" s="105" t="str">
        <f t="shared" si="17"/>
        <v>010</v>
      </c>
      <c r="V150" s="345" t="str">
        <f t="shared" si="18"/>
        <v>00020230024000000151</v>
      </c>
      <c r="W150" s="345"/>
      <c r="X150" s="345"/>
      <c r="Y150" s="345"/>
      <c r="Z150" s="106">
        <v>145820600</v>
      </c>
      <c r="AA150" s="106"/>
      <c r="AB150" s="106">
        <v>145820600</v>
      </c>
      <c r="AC150" s="106">
        <v>638300</v>
      </c>
      <c r="AD150" s="106"/>
      <c r="AE150" s="106"/>
      <c r="AF150" s="106"/>
      <c r="AG150" s="106"/>
      <c r="AH150" s="106"/>
      <c r="AI150" s="106">
        <v>145820600</v>
      </c>
      <c r="AJ150" s="106"/>
      <c r="AK150" s="126">
        <v>638300</v>
      </c>
      <c r="AL150" s="107"/>
      <c r="AM150" s="108" t="str">
        <f t="shared" si="19"/>
        <v>00020230024000000151</v>
      </c>
      <c r="AN150" s="103"/>
    </row>
    <row r="151" spans="1:40" s="104" customFormat="1" ht="29.25" x14ac:dyDescent="0.2">
      <c r="A151" s="153" t="s">
        <v>801</v>
      </c>
      <c r="B151" s="100" t="s">
        <v>14</v>
      </c>
      <c r="C151" s="408" t="s">
        <v>802</v>
      </c>
      <c r="D151" s="409"/>
      <c r="E151" s="409"/>
      <c r="F151" s="410"/>
      <c r="G151" s="106">
        <v>273994933</v>
      </c>
      <c r="H151" s="101"/>
      <c r="I151" s="106">
        <v>273994933</v>
      </c>
      <c r="J151" s="101"/>
      <c r="K151" s="84"/>
      <c r="L151" s="84"/>
      <c r="M151" s="84"/>
      <c r="N151" s="84"/>
      <c r="O151" s="84"/>
      <c r="P151" s="84">
        <v>273994933</v>
      </c>
      <c r="Q151" s="84"/>
      <c r="R151" s="84"/>
      <c r="S151" s="84"/>
      <c r="T151" s="143" t="str">
        <f t="shared" si="16"/>
        <v>Субвенции бюджетам муниципальных районов на выполнение передаваемых полномочий субъектов Российской Федерации</v>
      </c>
      <c r="U151" s="151" t="str">
        <f t="shared" si="17"/>
        <v>010</v>
      </c>
      <c r="V151" s="411" t="str">
        <f t="shared" si="18"/>
        <v>00020230024050000151</v>
      </c>
      <c r="W151" s="412"/>
      <c r="X151" s="412"/>
      <c r="Y151" s="413"/>
      <c r="Z151" s="106">
        <v>145820600</v>
      </c>
      <c r="AA151" s="101"/>
      <c r="AB151" s="106">
        <v>145820600</v>
      </c>
      <c r="AC151" s="101"/>
      <c r="AD151" s="84"/>
      <c r="AE151" s="84"/>
      <c r="AF151" s="84"/>
      <c r="AG151" s="84"/>
      <c r="AH151" s="84"/>
      <c r="AI151" s="84">
        <v>145820600</v>
      </c>
      <c r="AJ151" s="84"/>
      <c r="AK151" s="85"/>
      <c r="AL151" s="86"/>
      <c r="AM151" s="102" t="str">
        <f t="shared" si="19"/>
        <v>00020230024050000151</v>
      </c>
      <c r="AN151" s="103"/>
    </row>
    <row r="152" spans="1:40" s="104" customFormat="1" ht="29.25" x14ac:dyDescent="0.2">
      <c r="A152" s="153" t="s">
        <v>803</v>
      </c>
      <c r="B152" s="100" t="s">
        <v>14</v>
      </c>
      <c r="C152" s="408" t="s">
        <v>804</v>
      </c>
      <c r="D152" s="409"/>
      <c r="E152" s="409"/>
      <c r="F152" s="410"/>
      <c r="G152" s="106">
        <v>0</v>
      </c>
      <c r="H152" s="101"/>
      <c r="I152" s="106">
        <v>0</v>
      </c>
      <c r="J152" s="101">
        <v>1363700</v>
      </c>
      <c r="K152" s="84"/>
      <c r="L152" s="84"/>
      <c r="M152" s="84"/>
      <c r="N152" s="84"/>
      <c r="O152" s="84"/>
      <c r="P152" s="84"/>
      <c r="Q152" s="84"/>
      <c r="R152" s="84">
        <v>1363700</v>
      </c>
      <c r="S152" s="84"/>
      <c r="T152" s="143" t="str">
        <f t="shared" si="16"/>
        <v>Субвенции бюджетам сельских поселений на выполнение передаваемых полномочий субъектов Российской Федерации</v>
      </c>
      <c r="U152" s="151" t="str">
        <f t="shared" si="17"/>
        <v>010</v>
      </c>
      <c r="V152" s="411" t="str">
        <f t="shared" si="18"/>
        <v>00020230024100000151</v>
      </c>
      <c r="W152" s="412"/>
      <c r="X152" s="412"/>
      <c r="Y152" s="413"/>
      <c r="Z152" s="106">
        <v>0</v>
      </c>
      <c r="AA152" s="101"/>
      <c r="AB152" s="106">
        <v>0</v>
      </c>
      <c r="AC152" s="101">
        <v>638300</v>
      </c>
      <c r="AD152" s="84"/>
      <c r="AE152" s="84"/>
      <c r="AF152" s="84"/>
      <c r="AG152" s="84"/>
      <c r="AH152" s="84"/>
      <c r="AI152" s="84"/>
      <c r="AJ152" s="84"/>
      <c r="AK152" s="85">
        <v>638300</v>
      </c>
      <c r="AL152" s="86"/>
      <c r="AM152" s="102" t="str">
        <f t="shared" si="19"/>
        <v>00020230024100000151</v>
      </c>
      <c r="AN152" s="103"/>
    </row>
    <row r="153" spans="1:40" s="104" customFormat="1" ht="39" x14ac:dyDescent="0.2">
      <c r="A153" s="154" t="s">
        <v>805</v>
      </c>
      <c r="B153" s="105" t="s">
        <v>14</v>
      </c>
      <c r="C153" s="345" t="s">
        <v>806</v>
      </c>
      <c r="D153" s="345"/>
      <c r="E153" s="345"/>
      <c r="F153" s="345"/>
      <c r="G153" s="106">
        <v>15881500</v>
      </c>
      <c r="H153" s="106"/>
      <c r="I153" s="106">
        <v>15881500</v>
      </c>
      <c r="J153" s="106"/>
      <c r="K153" s="106"/>
      <c r="L153" s="106"/>
      <c r="M153" s="106"/>
      <c r="N153" s="106"/>
      <c r="O153" s="106"/>
      <c r="P153" s="106">
        <v>15881500</v>
      </c>
      <c r="Q153" s="106"/>
      <c r="R153" s="106"/>
      <c r="S153" s="106"/>
      <c r="T153" s="109" t="str">
        <f t="shared" si="1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3" s="105" t="str">
        <f t="shared" si="17"/>
        <v>010</v>
      </c>
      <c r="V153" s="345" t="str">
        <f t="shared" si="18"/>
        <v>00020230027000000151</v>
      </c>
      <c r="W153" s="345"/>
      <c r="X153" s="345"/>
      <c r="Y153" s="345"/>
      <c r="Z153" s="106">
        <v>7400300</v>
      </c>
      <c r="AA153" s="106"/>
      <c r="AB153" s="106">
        <v>7400300</v>
      </c>
      <c r="AC153" s="106"/>
      <c r="AD153" s="106"/>
      <c r="AE153" s="106"/>
      <c r="AF153" s="106"/>
      <c r="AG153" s="106"/>
      <c r="AH153" s="106"/>
      <c r="AI153" s="106">
        <v>7400300</v>
      </c>
      <c r="AJ153" s="106"/>
      <c r="AK153" s="126"/>
      <c r="AL153" s="107"/>
      <c r="AM153" s="108" t="str">
        <f t="shared" si="19"/>
        <v>00020230027000000151</v>
      </c>
      <c r="AN153" s="103"/>
    </row>
    <row r="154" spans="1:40" s="104" customFormat="1" ht="39" x14ac:dyDescent="0.2">
      <c r="A154" s="153" t="s">
        <v>807</v>
      </c>
      <c r="B154" s="100" t="s">
        <v>14</v>
      </c>
      <c r="C154" s="408" t="s">
        <v>808</v>
      </c>
      <c r="D154" s="409"/>
      <c r="E154" s="409"/>
      <c r="F154" s="410"/>
      <c r="G154" s="106">
        <v>15881500</v>
      </c>
      <c r="H154" s="101"/>
      <c r="I154" s="106">
        <v>15881500</v>
      </c>
      <c r="J154" s="101"/>
      <c r="K154" s="84"/>
      <c r="L154" s="84"/>
      <c r="M154" s="84"/>
      <c r="N154" s="84"/>
      <c r="O154" s="84"/>
      <c r="P154" s="84">
        <v>15881500</v>
      </c>
      <c r="Q154" s="84"/>
      <c r="R154" s="84"/>
      <c r="S154" s="84"/>
      <c r="T154" s="143" t="str">
        <f t="shared" si="1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4" s="151" t="str">
        <f t="shared" si="17"/>
        <v>010</v>
      </c>
      <c r="V154" s="411" t="str">
        <f t="shared" si="18"/>
        <v>00020230027050000151</v>
      </c>
      <c r="W154" s="412"/>
      <c r="X154" s="412"/>
      <c r="Y154" s="413"/>
      <c r="Z154" s="106">
        <v>7400300</v>
      </c>
      <c r="AA154" s="101"/>
      <c r="AB154" s="106">
        <v>7400300</v>
      </c>
      <c r="AC154" s="101"/>
      <c r="AD154" s="84"/>
      <c r="AE154" s="84"/>
      <c r="AF154" s="84"/>
      <c r="AG154" s="84"/>
      <c r="AH154" s="84"/>
      <c r="AI154" s="84">
        <v>7400300</v>
      </c>
      <c r="AJ154" s="84"/>
      <c r="AK154" s="85"/>
      <c r="AL154" s="86"/>
      <c r="AM154" s="102" t="str">
        <f t="shared" si="19"/>
        <v>00020230027050000151</v>
      </c>
      <c r="AN154" s="103"/>
    </row>
    <row r="155" spans="1:40" s="104" customFormat="1" ht="58.5" x14ac:dyDescent="0.2">
      <c r="A155" s="154" t="s">
        <v>809</v>
      </c>
      <c r="B155" s="105" t="s">
        <v>14</v>
      </c>
      <c r="C155" s="345" t="s">
        <v>810</v>
      </c>
      <c r="D155" s="345"/>
      <c r="E155" s="345"/>
      <c r="F155" s="345"/>
      <c r="G155" s="106">
        <v>1381100</v>
      </c>
      <c r="H155" s="106"/>
      <c r="I155" s="106">
        <v>1381100</v>
      </c>
      <c r="J155" s="106"/>
      <c r="K155" s="106"/>
      <c r="L155" s="106"/>
      <c r="M155" s="106"/>
      <c r="N155" s="106"/>
      <c r="O155" s="106"/>
      <c r="P155" s="106">
        <v>1381100</v>
      </c>
      <c r="Q155" s="106"/>
      <c r="R155" s="106"/>
      <c r="S155" s="106"/>
      <c r="T155" s="109" t="str">
        <f t="shared" si="1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5" s="105" t="str">
        <f t="shared" si="17"/>
        <v>010</v>
      </c>
      <c r="V155" s="345" t="str">
        <f t="shared" si="18"/>
        <v>00020230029000000151</v>
      </c>
      <c r="W155" s="345"/>
      <c r="X155" s="345"/>
      <c r="Y155" s="345"/>
      <c r="Z155" s="106">
        <v>395000</v>
      </c>
      <c r="AA155" s="106"/>
      <c r="AB155" s="106">
        <v>395000</v>
      </c>
      <c r="AC155" s="106"/>
      <c r="AD155" s="106"/>
      <c r="AE155" s="106"/>
      <c r="AF155" s="106"/>
      <c r="AG155" s="106"/>
      <c r="AH155" s="106"/>
      <c r="AI155" s="106">
        <v>395000</v>
      </c>
      <c r="AJ155" s="106"/>
      <c r="AK155" s="126"/>
      <c r="AL155" s="107"/>
      <c r="AM155" s="108" t="str">
        <f t="shared" si="19"/>
        <v>00020230029000000151</v>
      </c>
      <c r="AN155" s="103"/>
    </row>
    <row r="156" spans="1:40" s="104" customFormat="1" ht="58.5" x14ac:dyDescent="0.2">
      <c r="A156" s="153" t="s">
        <v>811</v>
      </c>
      <c r="B156" s="100" t="s">
        <v>14</v>
      </c>
      <c r="C156" s="408" t="s">
        <v>812</v>
      </c>
      <c r="D156" s="409"/>
      <c r="E156" s="409"/>
      <c r="F156" s="410"/>
      <c r="G156" s="106">
        <v>1381100</v>
      </c>
      <c r="H156" s="101"/>
      <c r="I156" s="106">
        <v>1381100</v>
      </c>
      <c r="J156" s="101"/>
      <c r="K156" s="84"/>
      <c r="L156" s="84"/>
      <c r="M156" s="84"/>
      <c r="N156" s="84"/>
      <c r="O156" s="84"/>
      <c r="P156" s="84">
        <v>1381100</v>
      </c>
      <c r="Q156" s="84"/>
      <c r="R156" s="84"/>
      <c r="S156" s="84"/>
      <c r="T156" s="143" t="str">
        <f t="shared" si="1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6" s="151" t="str">
        <f t="shared" si="17"/>
        <v>010</v>
      </c>
      <c r="V156" s="411" t="str">
        <f t="shared" si="18"/>
        <v>00020230029050000151</v>
      </c>
      <c r="W156" s="412"/>
      <c r="X156" s="412"/>
      <c r="Y156" s="413"/>
      <c r="Z156" s="106">
        <v>395000</v>
      </c>
      <c r="AA156" s="101"/>
      <c r="AB156" s="106">
        <v>395000</v>
      </c>
      <c r="AC156" s="101"/>
      <c r="AD156" s="84"/>
      <c r="AE156" s="84"/>
      <c r="AF156" s="84"/>
      <c r="AG156" s="84"/>
      <c r="AH156" s="84"/>
      <c r="AI156" s="84">
        <v>395000</v>
      </c>
      <c r="AJ156" s="84"/>
      <c r="AK156" s="85"/>
      <c r="AL156" s="86"/>
      <c r="AM156" s="102" t="str">
        <f t="shared" si="19"/>
        <v>00020230029050000151</v>
      </c>
      <c r="AN156" s="103"/>
    </row>
    <row r="157" spans="1:40" s="104" customFormat="1" ht="48.75" x14ac:dyDescent="0.2">
      <c r="A157" s="154" t="s">
        <v>813</v>
      </c>
      <c r="B157" s="105" t="s">
        <v>14</v>
      </c>
      <c r="C157" s="345" t="s">
        <v>814</v>
      </c>
      <c r="D157" s="345"/>
      <c r="E157" s="345"/>
      <c r="F157" s="345"/>
      <c r="G157" s="106">
        <v>7687000</v>
      </c>
      <c r="H157" s="106"/>
      <c r="I157" s="106">
        <v>7687000</v>
      </c>
      <c r="J157" s="106"/>
      <c r="K157" s="106"/>
      <c r="L157" s="106"/>
      <c r="M157" s="106"/>
      <c r="N157" s="106"/>
      <c r="O157" s="106"/>
      <c r="P157" s="106">
        <v>7687000</v>
      </c>
      <c r="Q157" s="106"/>
      <c r="R157" s="106"/>
      <c r="S157" s="106"/>
      <c r="T157" s="109" t="str">
        <f t="shared" si="1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7" s="105" t="str">
        <f t="shared" si="17"/>
        <v>010</v>
      </c>
      <c r="V157" s="345" t="str">
        <f t="shared" si="18"/>
        <v>00020235082000000151</v>
      </c>
      <c r="W157" s="345"/>
      <c r="X157" s="345"/>
      <c r="Y157" s="345"/>
      <c r="Z157" s="106">
        <v>2042250</v>
      </c>
      <c r="AA157" s="106"/>
      <c r="AB157" s="106">
        <v>2042250</v>
      </c>
      <c r="AC157" s="106"/>
      <c r="AD157" s="106"/>
      <c r="AE157" s="106"/>
      <c r="AF157" s="106"/>
      <c r="AG157" s="106"/>
      <c r="AH157" s="106"/>
      <c r="AI157" s="106">
        <v>2042250</v>
      </c>
      <c r="AJ157" s="106"/>
      <c r="AK157" s="126"/>
      <c r="AL157" s="107"/>
      <c r="AM157" s="108" t="str">
        <f t="shared" si="19"/>
        <v>00020235082000000151</v>
      </c>
      <c r="AN157" s="103"/>
    </row>
    <row r="158" spans="1:40" s="104" customFormat="1" ht="48.75" x14ac:dyDescent="0.2">
      <c r="A158" s="153" t="s">
        <v>815</v>
      </c>
      <c r="B158" s="100" t="s">
        <v>14</v>
      </c>
      <c r="C158" s="408" t="s">
        <v>816</v>
      </c>
      <c r="D158" s="409"/>
      <c r="E158" s="409"/>
      <c r="F158" s="410"/>
      <c r="G158" s="106">
        <v>7687000</v>
      </c>
      <c r="H158" s="101"/>
      <c r="I158" s="106">
        <v>7687000</v>
      </c>
      <c r="J158" s="101"/>
      <c r="K158" s="84"/>
      <c r="L158" s="84"/>
      <c r="M158" s="84"/>
      <c r="N158" s="84"/>
      <c r="O158" s="84"/>
      <c r="P158" s="84">
        <v>7687000</v>
      </c>
      <c r="Q158" s="84"/>
      <c r="R158" s="84"/>
      <c r="S158" s="84"/>
      <c r="T158" s="143" t="str">
        <f t="shared" si="1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8" s="151" t="str">
        <f t="shared" si="17"/>
        <v>010</v>
      </c>
      <c r="V158" s="411" t="str">
        <f t="shared" si="18"/>
        <v>00020235082050000151</v>
      </c>
      <c r="W158" s="412"/>
      <c r="X158" s="412"/>
      <c r="Y158" s="413"/>
      <c r="Z158" s="106">
        <v>2042250</v>
      </c>
      <c r="AA158" s="101"/>
      <c r="AB158" s="106">
        <v>2042250</v>
      </c>
      <c r="AC158" s="101"/>
      <c r="AD158" s="84"/>
      <c r="AE158" s="84"/>
      <c r="AF158" s="84"/>
      <c r="AG158" s="84"/>
      <c r="AH158" s="84"/>
      <c r="AI158" s="84">
        <v>2042250</v>
      </c>
      <c r="AJ158" s="84"/>
      <c r="AK158" s="85"/>
      <c r="AL158" s="86"/>
      <c r="AM158" s="102" t="str">
        <f t="shared" si="19"/>
        <v>00020235082050000151</v>
      </c>
      <c r="AN158" s="103"/>
    </row>
    <row r="159" spans="1:40" s="104" customFormat="1" ht="29.25" x14ac:dyDescent="0.2">
      <c r="A159" s="154" t="s">
        <v>817</v>
      </c>
      <c r="B159" s="105" t="s">
        <v>14</v>
      </c>
      <c r="C159" s="345" t="s">
        <v>818</v>
      </c>
      <c r="D159" s="345"/>
      <c r="E159" s="345"/>
      <c r="F159" s="345"/>
      <c r="G159" s="106">
        <v>734100</v>
      </c>
      <c r="H159" s="106"/>
      <c r="I159" s="106">
        <v>734100</v>
      </c>
      <c r="J159" s="106">
        <v>734100</v>
      </c>
      <c r="K159" s="106"/>
      <c r="L159" s="106"/>
      <c r="M159" s="106"/>
      <c r="N159" s="106"/>
      <c r="O159" s="106"/>
      <c r="P159" s="106">
        <v>734100</v>
      </c>
      <c r="Q159" s="106"/>
      <c r="R159" s="106">
        <v>734100</v>
      </c>
      <c r="S159" s="106"/>
      <c r="T159" s="109" t="str">
        <f t="shared" si="16"/>
        <v>Субвенции бюджетам на осуществление первичного воинского учета на территориях, где отсутствуют военные комиссариаты</v>
      </c>
      <c r="U159" s="105" t="str">
        <f t="shared" si="17"/>
        <v>010</v>
      </c>
      <c r="V159" s="345" t="str">
        <f t="shared" si="18"/>
        <v>00020235118000000151</v>
      </c>
      <c r="W159" s="345"/>
      <c r="X159" s="345"/>
      <c r="Y159" s="345"/>
      <c r="Z159" s="106">
        <v>367000</v>
      </c>
      <c r="AA159" s="106"/>
      <c r="AB159" s="106">
        <v>367000</v>
      </c>
      <c r="AC159" s="106">
        <v>367000</v>
      </c>
      <c r="AD159" s="106"/>
      <c r="AE159" s="106"/>
      <c r="AF159" s="106"/>
      <c r="AG159" s="106"/>
      <c r="AH159" s="106"/>
      <c r="AI159" s="106">
        <v>367000</v>
      </c>
      <c r="AJ159" s="106"/>
      <c r="AK159" s="126">
        <v>367000</v>
      </c>
      <c r="AL159" s="107"/>
      <c r="AM159" s="108" t="str">
        <f t="shared" si="19"/>
        <v>00020235118000000151</v>
      </c>
      <c r="AN159" s="103"/>
    </row>
    <row r="160" spans="1:40" s="104" customFormat="1" ht="39" x14ac:dyDescent="0.2">
      <c r="A160" s="153" t="s">
        <v>819</v>
      </c>
      <c r="B160" s="100" t="s">
        <v>14</v>
      </c>
      <c r="C160" s="408" t="s">
        <v>820</v>
      </c>
      <c r="D160" s="409"/>
      <c r="E160" s="409"/>
      <c r="F160" s="410"/>
      <c r="G160" s="106">
        <v>734100</v>
      </c>
      <c r="H160" s="101"/>
      <c r="I160" s="106">
        <v>734100</v>
      </c>
      <c r="J160" s="101"/>
      <c r="K160" s="84"/>
      <c r="L160" s="84"/>
      <c r="M160" s="84"/>
      <c r="N160" s="84"/>
      <c r="O160" s="84"/>
      <c r="P160" s="84">
        <v>734100</v>
      </c>
      <c r="Q160" s="84"/>
      <c r="R160" s="84"/>
      <c r="S160" s="84"/>
      <c r="T160" s="143" t="str">
        <f t="shared" si="1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0" s="151" t="str">
        <f t="shared" si="17"/>
        <v>010</v>
      </c>
      <c r="V160" s="411" t="str">
        <f t="shared" si="18"/>
        <v>00020235118050000151</v>
      </c>
      <c r="W160" s="412"/>
      <c r="X160" s="412"/>
      <c r="Y160" s="413"/>
      <c r="Z160" s="106">
        <v>367000</v>
      </c>
      <c r="AA160" s="101"/>
      <c r="AB160" s="106">
        <v>367000</v>
      </c>
      <c r="AC160" s="101"/>
      <c r="AD160" s="84"/>
      <c r="AE160" s="84"/>
      <c r="AF160" s="84"/>
      <c r="AG160" s="84"/>
      <c r="AH160" s="84"/>
      <c r="AI160" s="84">
        <v>367000</v>
      </c>
      <c r="AJ160" s="84"/>
      <c r="AK160" s="85"/>
      <c r="AL160" s="86"/>
      <c r="AM160" s="102" t="str">
        <f t="shared" si="19"/>
        <v>00020235118050000151</v>
      </c>
      <c r="AN160" s="103"/>
    </row>
    <row r="161" spans="1:40" s="104" customFormat="1" ht="39" x14ac:dyDescent="0.2">
      <c r="A161" s="153" t="s">
        <v>821</v>
      </c>
      <c r="B161" s="100" t="s">
        <v>14</v>
      </c>
      <c r="C161" s="408" t="s">
        <v>822</v>
      </c>
      <c r="D161" s="409"/>
      <c r="E161" s="409"/>
      <c r="F161" s="410"/>
      <c r="G161" s="106">
        <v>0</v>
      </c>
      <c r="H161" s="101"/>
      <c r="I161" s="106">
        <v>0</v>
      </c>
      <c r="J161" s="101">
        <v>734100</v>
      </c>
      <c r="K161" s="84"/>
      <c r="L161" s="84"/>
      <c r="M161" s="84"/>
      <c r="N161" s="84"/>
      <c r="O161" s="84"/>
      <c r="P161" s="84"/>
      <c r="Q161" s="84"/>
      <c r="R161" s="84">
        <v>734100</v>
      </c>
      <c r="S161" s="84"/>
      <c r="T161" s="143" t="str">
        <f t="shared" si="1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1" s="151" t="str">
        <f t="shared" si="17"/>
        <v>010</v>
      </c>
      <c r="V161" s="411" t="str">
        <f t="shared" si="18"/>
        <v>00020235118100000151</v>
      </c>
      <c r="W161" s="412"/>
      <c r="X161" s="412"/>
      <c r="Y161" s="413"/>
      <c r="Z161" s="106">
        <v>0</v>
      </c>
      <c r="AA161" s="101"/>
      <c r="AB161" s="106">
        <v>0</v>
      </c>
      <c r="AC161" s="101">
        <v>367000</v>
      </c>
      <c r="AD161" s="84"/>
      <c r="AE161" s="84"/>
      <c r="AF161" s="84"/>
      <c r="AG161" s="84"/>
      <c r="AH161" s="84"/>
      <c r="AI161" s="84"/>
      <c r="AJ161" s="84"/>
      <c r="AK161" s="85">
        <v>367000</v>
      </c>
      <c r="AL161" s="86"/>
      <c r="AM161" s="102" t="str">
        <f t="shared" si="19"/>
        <v>00020235118100000151</v>
      </c>
      <c r="AN161" s="103"/>
    </row>
    <row r="162" spans="1:40" s="104" customFormat="1" ht="39" x14ac:dyDescent="0.2">
      <c r="A162" s="154" t="s">
        <v>823</v>
      </c>
      <c r="B162" s="105" t="s">
        <v>14</v>
      </c>
      <c r="C162" s="345" t="s">
        <v>824</v>
      </c>
      <c r="D162" s="345"/>
      <c r="E162" s="345"/>
      <c r="F162" s="345"/>
      <c r="G162" s="106">
        <v>809400</v>
      </c>
      <c r="H162" s="106"/>
      <c r="I162" s="106">
        <v>809400</v>
      </c>
      <c r="J162" s="106"/>
      <c r="K162" s="106"/>
      <c r="L162" s="106"/>
      <c r="M162" s="106"/>
      <c r="N162" s="106"/>
      <c r="O162" s="106"/>
      <c r="P162" s="106">
        <v>809400</v>
      </c>
      <c r="Q162" s="106"/>
      <c r="R162" s="106"/>
      <c r="S162" s="106"/>
      <c r="T162" s="109" t="str">
        <f t="shared" si="1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2" s="105" t="str">
        <f t="shared" si="17"/>
        <v>010</v>
      </c>
      <c r="V162" s="345" t="str">
        <f t="shared" si="18"/>
        <v>00020235120000000151</v>
      </c>
      <c r="W162" s="345"/>
      <c r="X162" s="345"/>
      <c r="Y162" s="345"/>
      <c r="Z162" s="106">
        <v>809400</v>
      </c>
      <c r="AA162" s="106"/>
      <c r="AB162" s="106">
        <v>809400</v>
      </c>
      <c r="AC162" s="106"/>
      <c r="AD162" s="106"/>
      <c r="AE162" s="106"/>
      <c r="AF162" s="106"/>
      <c r="AG162" s="106"/>
      <c r="AH162" s="106"/>
      <c r="AI162" s="106">
        <v>809400</v>
      </c>
      <c r="AJ162" s="106"/>
      <c r="AK162" s="126"/>
      <c r="AL162" s="107"/>
      <c r="AM162" s="108" t="str">
        <f t="shared" si="19"/>
        <v>00020235120000000151</v>
      </c>
      <c r="AN162" s="103"/>
    </row>
    <row r="163" spans="1:40" s="104" customFormat="1" ht="48.75" x14ac:dyDescent="0.2">
      <c r="A163" s="153" t="s">
        <v>825</v>
      </c>
      <c r="B163" s="100" t="s">
        <v>14</v>
      </c>
      <c r="C163" s="408" t="s">
        <v>826</v>
      </c>
      <c r="D163" s="409"/>
      <c r="E163" s="409"/>
      <c r="F163" s="410"/>
      <c r="G163" s="106">
        <v>809400</v>
      </c>
      <c r="H163" s="101"/>
      <c r="I163" s="106">
        <v>809400</v>
      </c>
      <c r="J163" s="101"/>
      <c r="K163" s="84"/>
      <c r="L163" s="84"/>
      <c r="M163" s="84"/>
      <c r="N163" s="84"/>
      <c r="O163" s="84"/>
      <c r="P163" s="84">
        <v>809400</v>
      </c>
      <c r="Q163" s="84"/>
      <c r="R163" s="84"/>
      <c r="S163" s="84"/>
      <c r="T163" s="143" t="str">
        <f t="shared" si="1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3" s="151" t="str">
        <f t="shared" si="17"/>
        <v>010</v>
      </c>
      <c r="V163" s="411" t="str">
        <f t="shared" si="18"/>
        <v>00020235120050000151</v>
      </c>
      <c r="W163" s="412"/>
      <c r="X163" s="412"/>
      <c r="Y163" s="413"/>
      <c r="Z163" s="106">
        <v>809400</v>
      </c>
      <c r="AA163" s="101"/>
      <c r="AB163" s="106">
        <v>809400</v>
      </c>
      <c r="AC163" s="101"/>
      <c r="AD163" s="84"/>
      <c r="AE163" s="84"/>
      <c r="AF163" s="84"/>
      <c r="AG163" s="84"/>
      <c r="AH163" s="84"/>
      <c r="AI163" s="84">
        <v>809400</v>
      </c>
      <c r="AJ163" s="84"/>
      <c r="AK163" s="85"/>
      <c r="AL163" s="86"/>
      <c r="AM163" s="102" t="str">
        <f t="shared" si="19"/>
        <v>00020235120050000151</v>
      </c>
      <c r="AN163" s="103"/>
    </row>
    <row r="164" spans="1:40" s="104" customFormat="1" ht="19.5" x14ac:dyDescent="0.2">
      <c r="A164" s="154" t="s">
        <v>827</v>
      </c>
      <c r="B164" s="105" t="s">
        <v>14</v>
      </c>
      <c r="C164" s="345" t="s">
        <v>828</v>
      </c>
      <c r="D164" s="345"/>
      <c r="E164" s="345"/>
      <c r="F164" s="345"/>
      <c r="G164" s="106">
        <v>28206700</v>
      </c>
      <c r="H164" s="106"/>
      <c r="I164" s="106">
        <v>28206700</v>
      </c>
      <c r="J164" s="106"/>
      <c r="K164" s="106"/>
      <c r="L164" s="106"/>
      <c r="M164" s="106"/>
      <c r="N164" s="106"/>
      <c r="O164" s="106"/>
      <c r="P164" s="106">
        <v>28206700</v>
      </c>
      <c r="Q164" s="106"/>
      <c r="R164" s="106"/>
      <c r="S164" s="106"/>
      <c r="T164" s="109" t="str">
        <f t="shared" si="16"/>
        <v>Субвенции бюджетам на оплату жилищно-коммунальных услуг отдельным категориям граждан</v>
      </c>
      <c r="U164" s="105" t="str">
        <f t="shared" si="17"/>
        <v>010</v>
      </c>
      <c r="V164" s="345" t="str">
        <f t="shared" si="18"/>
        <v>00020235250000000151</v>
      </c>
      <c r="W164" s="345"/>
      <c r="X164" s="345"/>
      <c r="Y164" s="345"/>
      <c r="Z164" s="106">
        <v>13200000</v>
      </c>
      <c r="AA164" s="106"/>
      <c r="AB164" s="106">
        <v>13200000</v>
      </c>
      <c r="AC164" s="106"/>
      <c r="AD164" s="106"/>
      <c r="AE164" s="106"/>
      <c r="AF164" s="106"/>
      <c r="AG164" s="106"/>
      <c r="AH164" s="106"/>
      <c r="AI164" s="106">
        <v>13200000</v>
      </c>
      <c r="AJ164" s="106"/>
      <c r="AK164" s="126"/>
      <c r="AL164" s="107"/>
      <c r="AM164" s="108" t="str">
        <f t="shared" si="19"/>
        <v>00020235250000000151</v>
      </c>
      <c r="AN164" s="103"/>
    </row>
    <row r="165" spans="1:40" s="104" customFormat="1" ht="29.25" x14ac:dyDescent="0.2">
      <c r="A165" s="153" t="s">
        <v>829</v>
      </c>
      <c r="B165" s="100" t="s">
        <v>14</v>
      </c>
      <c r="C165" s="408" t="s">
        <v>830</v>
      </c>
      <c r="D165" s="409"/>
      <c r="E165" s="409"/>
      <c r="F165" s="410"/>
      <c r="G165" s="106">
        <v>28206700</v>
      </c>
      <c r="H165" s="101"/>
      <c r="I165" s="106">
        <v>28206700</v>
      </c>
      <c r="J165" s="101"/>
      <c r="K165" s="84"/>
      <c r="L165" s="84"/>
      <c r="M165" s="84"/>
      <c r="N165" s="84"/>
      <c r="O165" s="84"/>
      <c r="P165" s="84">
        <v>28206700</v>
      </c>
      <c r="Q165" s="84"/>
      <c r="R165" s="84"/>
      <c r="S165" s="84"/>
      <c r="T165" s="143" t="str">
        <f t="shared" si="16"/>
        <v>Субвенции бюджетам муниципальных районов на оплату жилищно-коммунальных услуг отдельным категориям граждан</v>
      </c>
      <c r="U165" s="151" t="str">
        <f t="shared" si="17"/>
        <v>010</v>
      </c>
      <c r="V165" s="411" t="str">
        <f t="shared" si="18"/>
        <v>00020235250050000151</v>
      </c>
      <c r="W165" s="412"/>
      <c r="X165" s="412"/>
      <c r="Y165" s="413"/>
      <c r="Z165" s="106">
        <v>13200000</v>
      </c>
      <c r="AA165" s="101"/>
      <c r="AB165" s="106">
        <v>13200000</v>
      </c>
      <c r="AC165" s="101"/>
      <c r="AD165" s="84"/>
      <c r="AE165" s="84"/>
      <c r="AF165" s="84"/>
      <c r="AG165" s="84"/>
      <c r="AH165" s="84"/>
      <c r="AI165" s="84">
        <v>13200000</v>
      </c>
      <c r="AJ165" s="84"/>
      <c r="AK165" s="85"/>
      <c r="AL165" s="86"/>
      <c r="AM165" s="102" t="str">
        <f t="shared" si="19"/>
        <v>00020235250050000151</v>
      </c>
      <c r="AN165" s="103"/>
    </row>
    <row r="166" spans="1:40" s="104" customFormat="1" ht="19.5" x14ac:dyDescent="0.2">
      <c r="A166" s="154" t="s">
        <v>831</v>
      </c>
      <c r="B166" s="105" t="s">
        <v>14</v>
      </c>
      <c r="C166" s="345" t="s">
        <v>832</v>
      </c>
      <c r="D166" s="345"/>
      <c r="E166" s="345"/>
      <c r="F166" s="345"/>
      <c r="G166" s="106">
        <v>1856500</v>
      </c>
      <c r="H166" s="106"/>
      <c r="I166" s="106">
        <v>1856500</v>
      </c>
      <c r="J166" s="106"/>
      <c r="K166" s="106"/>
      <c r="L166" s="106"/>
      <c r="M166" s="106"/>
      <c r="N166" s="106"/>
      <c r="O166" s="106"/>
      <c r="P166" s="106">
        <v>1856500</v>
      </c>
      <c r="Q166" s="106"/>
      <c r="R166" s="106"/>
      <c r="S166" s="106"/>
      <c r="T166" s="109" t="str">
        <f t="shared" si="16"/>
        <v>Субвенции бюджетам на государственную регистрацию актов гражданского состояния</v>
      </c>
      <c r="U166" s="105" t="str">
        <f t="shared" si="17"/>
        <v>010</v>
      </c>
      <c r="V166" s="345" t="str">
        <f t="shared" si="18"/>
        <v>00020235930000000151</v>
      </c>
      <c r="W166" s="345"/>
      <c r="X166" s="345"/>
      <c r="Y166" s="345"/>
      <c r="Z166" s="106">
        <v>965400</v>
      </c>
      <c r="AA166" s="106"/>
      <c r="AB166" s="106">
        <v>965400</v>
      </c>
      <c r="AC166" s="106"/>
      <c r="AD166" s="106"/>
      <c r="AE166" s="106"/>
      <c r="AF166" s="106"/>
      <c r="AG166" s="106"/>
      <c r="AH166" s="106"/>
      <c r="AI166" s="106">
        <v>965400</v>
      </c>
      <c r="AJ166" s="106"/>
      <c r="AK166" s="126"/>
      <c r="AL166" s="107"/>
      <c r="AM166" s="108" t="str">
        <f t="shared" si="19"/>
        <v>00020235930000000151</v>
      </c>
      <c r="AN166" s="103"/>
    </row>
    <row r="167" spans="1:40" s="104" customFormat="1" ht="29.25" x14ac:dyDescent="0.2">
      <c r="A167" s="153" t="s">
        <v>833</v>
      </c>
      <c r="B167" s="100" t="s">
        <v>14</v>
      </c>
      <c r="C167" s="408" t="s">
        <v>834</v>
      </c>
      <c r="D167" s="409"/>
      <c r="E167" s="409"/>
      <c r="F167" s="410"/>
      <c r="G167" s="106">
        <v>1856500</v>
      </c>
      <c r="H167" s="101"/>
      <c r="I167" s="106">
        <v>1856500</v>
      </c>
      <c r="J167" s="101"/>
      <c r="K167" s="84"/>
      <c r="L167" s="84"/>
      <c r="M167" s="84"/>
      <c r="N167" s="84"/>
      <c r="O167" s="84"/>
      <c r="P167" s="84">
        <v>1856500</v>
      </c>
      <c r="Q167" s="84"/>
      <c r="R167" s="84"/>
      <c r="S167" s="84"/>
      <c r="T167" s="143" t="str">
        <f t="shared" si="16"/>
        <v>Субвенции бюджетам муниципальных районов на государственную регистрацию актов гражданского состояния</v>
      </c>
      <c r="U167" s="151" t="str">
        <f t="shared" si="17"/>
        <v>010</v>
      </c>
      <c r="V167" s="411" t="str">
        <f t="shared" si="18"/>
        <v>00020235930050000151</v>
      </c>
      <c r="W167" s="412"/>
      <c r="X167" s="412"/>
      <c r="Y167" s="413"/>
      <c r="Z167" s="106">
        <v>965400</v>
      </c>
      <c r="AA167" s="101"/>
      <c r="AB167" s="106">
        <v>965400</v>
      </c>
      <c r="AC167" s="101"/>
      <c r="AD167" s="84"/>
      <c r="AE167" s="84"/>
      <c r="AF167" s="84"/>
      <c r="AG167" s="84"/>
      <c r="AH167" s="84"/>
      <c r="AI167" s="84">
        <v>965400</v>
      </c>
      <c r="AJ167" s="84"/>
      <c r="AK167" s="85"/>
      <c r="AL167" s="86"/>
      <c r="AM167" s="102" t="str">
        <f t="shared" si="19"/>
        <v>00020235930050000151</v>
      </c>
      <c r="AN167" s="103"/>
    </row>
    <row r="168" spans="1:40" s="104" customFormat="1" ht="11.25" x14ac:dyDescent="0.2">
      <c r="A168" s="154" t="s">
        <v>835</v>
      </c>
      <c r="B168" s="105" t="s">
        <v>14</v>
      </c>
      <c r="C168" s="345" t="s">
        <v>836</v>
      </c>
      <c r="D168" s="345"/>
      <c r="E168" s="345"/>
      <c r="F168" s="345"/>
      <c r="G168" s="106">
        <v>462800</v>
      </c>
      <c r="H168" s="106"/>
      <c r="I168" s="106">
        <v>462800</v>
      </c>
      <c r="J168" s="106"/>
      <c r="K168" s="106"/>
      <c r="L168" s="106"/>
      <c r="M168" s="106"/>
      <c r="N168" s="106"/>
      <c r="O168" s="106"/>
      <c r="P168" s="106">
        <v>462800</v>
      </c>
      <c r="Q168" s="106"/>
      <c r="R168" s="106"/>
      <c r="S168" s="106"/>
      <c r="T168" s="109" t="str">
        <f t="shared" ref="T168:T181" si="20">""&amp;A168</f>
        <v>Прочие субвенции</v>
      </c>
      <c r="U168" s="105" t="str">
        <f t="shared" ref="U168:U181" si="21">""&amp;B168</f>
        <v>010</v>
      </c>
      <c r="V168" s="345" t="str">
        <f t="shared" ref="V168:V181" si="22">""&amp;C168</f>
        <v>00020239999000000151</v>
      </c>
      <c r="W168" s="345"/>
      <c r="X168" s="345"/>
      <c r="Y168" s="345"/>
      <c r="Z168" s="106">
        <v>212200</v>
      </c>
      <c r="AA168" s="106"/>
      <c r="AB168" s="106">
        <v>212200</v>
      </c>
      <c r="AC168" s="106"/>
      <c r="AD168" s="106"/>
      <c r="AE168" s="106"/>
      <c r="AF168" s="106"/>
      <c r="AG168" s="106"/>
      <c r="AH168" s="106"/>
      <c r="AI168" s="106">
        <v>212200</v>
      </c>
      <c r="AJ168" s="106"/>
      <c r="AK168" s="126"/>
      <c r="AL168" s="107"/>
      <c r="AM168" s="108" t="str">
        <f t="shared" ref="AM168:AM181" si="23">"" &amp; C168</f>
        <v>00020239999000000151</v>
      </c>
      <c r="AN168" s="103"/>
    </row>
    <row r="169" spans="1:40" s="104" customFormat="1" ht="19.5" x14ac:dyDescent="0.2">
      <c r="A169" s="153" t="s">
        <v>837</v>
      </c>
      <c r="B169" s="100" t="s">
        <v>14</v>
      </c>
      <c r="C169" s="408" t="s">
        <v>838</v>
      </c>
      <c r="D169" s="409"/>
      <c r="E169" s="409"/>
      <c r="F169" s="410"/>
      <c r="G169" s="106">
        <v>462800</v>
      </c>
      <c r="H169" s="101"/>
      <c r="I169" s="106">
        <v>462800</v>
      </c>
      <c r="J169" s="101"/>
      <c r="K169" s="84"/>
      <c r="L169" s="84"/>
      <c r="M169" s="84"/>
      <c r="N169" s="84"/>
      <c r="O169" s="84"/>
      <c r="P169" s="84">
        <v>462800</v>
      </c>
      <c r="Q169" s="84"/>
      <c r="R169" s="84"/>
      <c r="S169" s="84"/>
      <c r="T169" s="143" t="str">
        <f t="shared" si="20"/>
        <v>Прочие субвенции бюджетам муниципальных районов</v>
      </c>
      <c r="U169" s="151" t="str">
        <f t="shared" si="21"/>
        <v>010</v>
      </c>
      <c r="V169" s="411" t="str">
        <f t="shared" si="22"/>
        <v>00020239999050000151</v>
      </c>
      <c r="W169" s="412"/>
      <c r="X169" s="412"/>
      <c r="Y169" s="413"/>
      <c r="Z169" s="106">
        <v>212200</v>
      </c>
      <c r="AA169" s="101"/>
      <c r="AB169" s="106">
        <v>212200</v>
      </c>
      <c r="AC169" s="101"/>
      <c r="AD169" s="84"/>
      <c r="AE169" s="84"/>
      <c r="AF169" s="84"/>
      <c r="AG169" s="84"/>
      <c r="AH169" s="84"/>
      <c r="AI169" s="84">
        <v>212200</v>
      </c>
      <c r="AJ169" s="84"/>
      <c r="AK169" s="85"/>
      <c r="AL169" s="86"/>
      <c r="AM169" s="102" t="str">
        <f t="shared" si="23"/>
        <v>00020239999050000151</v>
      </c>
      <c r="AN169" s="103"/>
    </row>
    <row r="170" spans="1:40" s="104" customFormat="1" ht="11.25" x14ac:dyDescent="0.2">
      <c r="A170" s="154" t="s">
        <v>192</v>
      </c>
      <c r="B170" s="105" t="s">
        <v>14</v>
      </c>
      <c r="C170" s="345" t="s">
        <v>839</v>
      </c>
      <c r="D170" s="345"/>
      <c r="E170" s="345"/>
      <c r="F170" s="345"/>
      <c r="G170" s="106">
        <v>8536800</v>
      </c>
      <c r="H170" s="106"/>
      <c r="I170" s="106">
        <v>8536800</v>
      </c>
      <c r="J170" s="106">
        <v>731402</v>
      </c>
      <c r="K170" s="106"/>
      <c r="L170" s="106"/>
      <c r="M170" s="106"/>
      <c r="N170" s="106"/>
      <c r="O170" s="106"/>
      <c r="P170" s="106">
        <v>9093402</v>
      </c>
      <c r="Q170" s="106"/>
      <c r="R170" s="106">
        <v>174800</v>
      </c>
      <c r="S170" s="106"/>
      <c r="T170" s="109" t="str">
        <f t="shared" si="20"/>
        <v>Иные межбюджетные трансферты</v>
      </c>
      <c r="U170" s="105" t="str">
        <f t="shared" si="21"/>
        <v>010</v>
      </c>
      <c r="V170" s="345" t="str">
        <f t="shared" si="22"/>
        <v>00020240000000000151</v>
      </c>
      <c r="W170" s="345"/>
      <c r="X170" s="345"/>
      <c r="Y170" s="345"/>
      <c r="Z170" s="106">
        <v>6093484</v>
      </c>
      <c r="AA170" s="106"/>
      <c r="AB170" s="106">
        <v>6093484</v>
      </c>
      <c r="AC170" s="106">
        <v>641105</v>
      </c>
      <c r="AD170" s="106"/>
      <c r="AE170" s="106"/>
      <c r="AF170" s="106"/>
      <c r="AG170" s="106"/>
      <c r="AH170" s="106"/>
      <c r="AI170" s="106">
        <v>6690885</v>
      </c>
      <c r="AJ170" s="106"/>
      <c r="AK170" s="126">
        <v>43704</v>
      </c>
      <c r="AL170" s="107"/>
      <c r="AM170" s="108" t="str">
        <f t="shared" si="23"/>
        <v>00020240000000000151</v>
      </c>
      <c r="AN170" s="103"/>
    </row>
    <row r="171" spans="1:40" s="104" customFormat="1" ht="48.75" x14ac:dyDescent="0.2">
      <c r="A171" s="154" t="s">
        <v>840</v>
      </c>
      <c r="B171" s="105" t="s">
        <v>14</v>
      </c>
      <c r="C171" s="345" t="s">
        <v>841</v>
      </c>
      <c r="D171" s="345"/>
      <c r="E171" s="345"/>
      <c r="F171" s="345"/>
      <c r="G171" s="106">
        <v>0</v>
      </c>
      <c r="H171" s="106"/>
      <c r="I171" s="106">
        <v>0</v>
      </c>
      <c r="J171" s="106">
        <v>731402</v>
      </c>
      <c r="K171" s="106"/>
      <c r="L171" s="106"/>
      <c r="M171" s="106"/>
      <c r="N171" s="106"/>
      <c r="O171" s="106"/>
      <c r="P171" s="106">
        <v>731402</v>
      </c>
      <c r="Q171" s="106"/>
      <c r="R171" s="106"/>
      <c r="S171" s="106"/>
      <c r="T171" s="109" t="str">
        <f t="shared" si="2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1" s="105" t="str">
        <f t="shared" si="21"/>
        <v>010</v>
      </c>
      <c r="V171" s="345" t="str">
        <f t="shared" si="22"/>
        <v>00020240014000000151</v>
      </c>
      <c r="W171" s="345"/>
      <c r="X171" s="345"/>
      <c r="Y171" s="345"/>
      <c r="Z171" s="106">
        <v>0</v>
      </c>
      <c r="AA171" s="106"/>
      <c r="AB171" s="106">
        <v>0</v>
      </c>
      <c r="AC171" s="106">
        <v>641105</v>
      </c>
      <c r="AD171" s="106"/>
      <c r="AE171" s="106"/>
      <c r="AF171" s="106"/>
      <c r="AG171" s="106"/>
      <c r="AH171" s="106"/>
      <c r="AI171" s="106">
        <v>641105</v>
      </c>
      <c r="AJ171" s="106"/>
      <c r="AK171" s="126"/>
      <c r="AL171" s="107"/>
      <c r="AM171" s="108" t="str">
        <f t="shared" si="23"/>
        <v>00020240014000000151</v>
      </c>
      <c r="AN171" s="103"/>
    </row>
    <row r="172" spans="1:40" s="104" customFormat="1" ht="48.75" x14ac:dyDescent="0.2">
      <c r="A172" s="153" t="s">
        <v>842</v>
      </c>
      <c r="B172" s="100" t="s">
        <v>14</v>
      </c>
      <c r="C172" s="408" t="s">
        <v>843</v>
      </c>
      <c r="D172" s="409"/>
      <c r="E172" s="409"/>
      <c r="F172" s="410"/>
      <c r="G172" s="106">
        <v>0</v>
      </c>
      <c r="H172" s="101"/>
      <c r="I172" s="106">
        <v>0</v>
      </c>
      <c r="J172" s="101">
        <v>731402</v>
      </c>
      <c r="K172" s="84"/>
      <c r="L172" s="84"/>
      <c r="M172" s="84"/>
      <c r="N172" s="84"/>
      <c r="O172" s="84"/>
      <c r="P172" s="84">
        <v>731402</v>
      </c>
      <c r="Q172" s="84"/>
      <c r="R172" s="84"/>
      <c r="S172" s="84"/>
      <c r="T172" s="143" t="str">
        <f t="shared" si="2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2" s="151" t="str">
        <f t="shared" si="21"/>
        <v>010</v>
      </c>
      <c r="V172" s="411" t="str">
        <f t="shared" si="22"/>
        <v>00020240014050000151</v>
      </c>
      <c r="W172" s="412"/>
      <c r="X172" s="412"/>
      <c r="Y172" s="413"/>
      <c r="Z172" s="106">
        <v>0</v>
      </c>
      <c r="AA172" s="101"/>
      <c r="AB172" s="106">
        <v>0</v>
      </c>
      <c r="AC172" s="101">
        <v>641105</v>
      </c>
      <c r="AD172" s="84"/>
      <c r="AE172" s="84"/>
      <c r="AF172" s="84"/>
      <c r="AG172" s="84"/>
      <c r="AH172" s="84"/>
      <c r="AI172" s="84">
        <v>641105</v>
      </c>
      <c r="AJ172" s="84"/>
      <c r="AK172" s="85"/>
      <c r="AL172" s="86"/>
      <c r="AM172" s="102" t="str">
        <f t="shared" si="23"/>
        <v>00020240014050000151</v>
      </c>
      <c r="AN172" s="103"/>
    </row>
    <row r="173" spans="1:40" s="104" customFormat="1" ht="19.5" x14ac:dyDescent="0.2">
      <c r="A173" s="154" t="s">
        <v>844</v>
      </c>
      <c r="B173" s="105" t="s">
        <v>14</v>
      </c>
      <c r="C173" s="345" t="s">
        <v>845</v>
      </c>
      <c r="D173" s="345"/>
      <c r="E173" s="345"/>
      <c r="F173" s="345"/>
      <c r="G173" s="106">
        <v>8536800</v>
      </c>
      <c r="H173" s="106"/>
      <c r="I173" s="106">
        <v>8536800</v>
      </c>
      <c r="J173" s="106"/>
      <c r="K173" s="106"/>
      <c r="L173" s="106"/>
      <c r="M173" s="106"/>
      <c r="N173" s="106"/>
      <c r="O173" s="106"/>
      <c r="P173" s="106">
        <v>8362000</v>
      </c>
      <c r="Q173" s="106"/>
      <c r="R173" s="106">
        <v>174800</v>
      </c>
      <c r="S173" s="106"/>
      <c r="T173" s="109" t="str">
        <f t="shared" si="20"/>
        <v>Прочие межбюджетные трансферты, передаваемые бюджетам</v>
      </c>
      <c r="U173" s="105" t="str">
        <f t="shared" si="21"/>
        <v>010</v>
      </c>
      <c r="V173" s="345" t="str">
        <f t="shared" si="22"/>
        <v>00020249999000000151</v>
      </c>
      <c r="W173" s="345"/>
      <c r="X173" s="345"/>
      <c r="Y173" s="345"/>
      <c r="Z173" s="106">
        <v>6093484</v>
      </c>
      <c r="AA173" s="106"/>
      <c r="AB173" s="106">
        <v>6093484</v>
      </c>
      <c r="AC173" s="106"/>
      <c r="AD173" s="106"/>
      <c r="AE173" s="106"/>
      <c r="AF173" s="106"/>
      <c r="AG173" s="106"/>
      <c r="AH173" s="106"/>
      <c r="AI173" s="106">
        <v>6049780</v>
      </c>
      <c r="AJ173" s="106"/>
      <c r="AK173" s="126">
        <v>43704</v>
      </c>
      <c r="AL173" s="107"/>
      <c r="AM173" s="108" t="str">
        <f t="shared" si="23"/>
        <v>00020249999000000151</v>
      </c>
      <c r="AN173" s="103"/>
    </row>
    <row r="174" spans="1:40" s="104" customFormat="1" ht="19.5" x14ac:dyDescent="0.2">
      <c r="A174" s="153" t="s">
        <v>846</v>
      </c>
      <c r="B174" s="100" t="s">
        <v>14</v>
      </c>
      <c r="C174" s="408" t="s">
        <v>847</v>
      </c>
      <c r="D174" s="409"/>
      <c r="E174" s="409"/>
      <c r="F174" s="410"/>
      <c r="G174" s="106">
        <v>8362000</v>
      </c>
      <c r="H174" s="101"/>
      <c r="I174" s="106">
        <v>8362000</v>
      </c>
      <c r="J174" s="101"/>
      <c r="K174" s="84"/>
      <c r="L174" s="84"/>
      <c r="M174" s="84"/>
      <c r="N174" s="84"/>
      <c r="O174" s="84"/>
      <c r="P174" s="84">
        <v>8362000</v>
      </c>
      <c r="Q174" s="84"/>
      <c r="R174" s="84"/>
      <c r="S174" s="84"/>
      <c r="T174" s="143" t="str">
        <f t="shared" si="20"/>
        <v>Прочие межбюджетные трансферты, передаваемые бюджетам муниципальных районов</v>
      </c>
      <c r="U174" s="151" t="str">
        <f t="shared" si="21"/>
        <v>010</v>
      </c>
      <c r="V174" s="411" t="str">
        <f t="shared" si="22"/>
        <v>00020249999050000151</v>
      </c>
      <c r="W174" s="412"/>
      <c r="X174" s="412"/>
      <c r="Y174" s="413"/>
      <c r="Z174" s="106">
        <v>6049780</v>
      </c>
      <c r="AA174" s="101"/>
      <c r="AB174" s="106">
        <v>6049780</v>
      </c>
      <c r="AC174" s="101"/>
      <c r="AD174" s="84"/>
      <c r="AE174" s="84"/>
      <c r="AF174" s="84"/>
      <c r="AG174" s="84"/>
      <c r="AH174" s="84"/>
      <c r="AI174" s="84">
        <v>6049780</v>
      </c>
      <c r="AJ174" s="84"/>
      <c r="AK174" s="85"/>
      <c r="AL174" s="86"/>
      <c r="AM174" s="102" t="str">
        <f t="shared" si="23"/>
        <v>00020249999050000151</v>
      </c>
      <c r="AN174" s="103"/>
    </row>
    <row r="175" spans="1:40" s="104" customFormat="1" ht="19.5" x14ac:dyDescent="0.2">
      <c r="A175" s="153" t="s">
        <v>848</v>
      </c>
      <c r="B175" s="100" t="s">
        <v>14</v>
      </c>
      <c r="C175" s="408" t="s">
        <v>849</v>
      </c>
      <c r="D175" s="409"/>
      <c r="E175" s="409"/>
      <c r="F175" s="410"/>
      <c r="G175" s="106">
        <v>174800</v>
      </c>
      <c r="H175" s="101"/>
      <c r="I175" s="106">
        <v>174800</v>
      </c>
      <c r="J175" s="101"/>
      <c r="K175" s="84"/>
      <c r="L175" s="84"/>
      <c r="M175" s="84"/>
      <c r="N175" s="84"/>
      <c r="O175" s="84"/>
      <c r="P175" s="84"/>
      <c r="Q175" s="84"/>
      <c r="R175" s="84">
        <v>174800</v>
      </c>
      <c r="S175" s="84"/>
      <c r="T175" s="143" t="str">
        <f t="shared" si="20"/>
        <v>Прочие межбюджетные трансферты, передаваемые бюджетам сельских поселений</v>
      </c>
      <c r="U175" s="151" t="str">
        <f t="shared" si="21"/>
        <v>010</v>
      </c>
      <c r="V175" s="411" t="str">
        <f t="shared" si="22"/>
        <v>00020249999100000151</v>
      </c>
      <c r="W175" s="412"/>
      <c r="X175" s="412"/>
      <c r="Y175" s="413"/>
      <c r="Z175" s="106">
        <v>43704</v>
      </c>
      <c r="AA175" s="101"/>
      <c r="AB175" s="106">
        <v>43704</v>
      </c>
      <c r="AC175" s="101"/>
      <c r="AD175" s="84"/>
      <c r="AE175" s="84"/>
      <c r="AF175" s="84"/>
      <c r="AG175" s="84"/>
      <c r="AH175" s="84"/>
      <c r="AI175" s="84"/>
      <c r="AJ175" s="84"/>
      <c r="AK175" s="85">
        <v>43704</v>
      </c>
      <c r="AL175" s="86"/>
      <c r="AM175" s="102" t="str">
        <f t="shared" si="23"/>
        <v>00020249999100000151</v>
      </c>
      <c r="AN175" s="103"/>
    </row>
    <row r="176" spans="1:40" s="104" customFormat="1" ht="11.25" x14ac:dyDescent="0.2">
      <c r="A176" s="154" t="s">
        <v>850</v>
      </c>
      <c r="B176" s="105" t="s">
        <v>14</v>
      </c>
      <c r="C176" s="345" t="s">
        <v>851</v>
      </c>
      <c r="D176" s="345"/>
      <c r="E176" s="345"/>
      <c r="F176" s="345"/>
      <c r="G176" s="106">
        <v>216000</v>
      </c>
      <c r="H176" s="106"/>
      <c r="I176" s="106">
        <v>216000</v>
      </c>
      <c r="J176" s="106"/>
      <c r="K176" s="106"/>
      <c r="L176" s="106"/>
      <c r="M176" s="106"/>
      <c r="N176" s="106"/>
      <c r="O176" s="106"/>
      <c r="P176" s="106"/>
      <c r="Q176" s="106">
        <v>216000</v>
      </c>
      <c r="R176" s="106"/>
      <c r="S176" s="106"/>
      <c r="T176" s="109" t="str">
        <f t="shared" si="20"/>
        <v>ПРОЧИЕ БЕЗВОЗМЕЗДНЫЕ ПОСТУПЛЕНИЯ</v>
      </c>
      <c r="U176" s="105" t="str">
        <f t="shared" si="21"/>
        <v>010</v>
      </c>
      <c r="V176" s="345" t="str">
        <f t="shared" si="22"/>
        <v>00020700000000000000</v>
      </c>
      <c r="W176" s="345"/>
      <c r="X176" s="345"/>
      <c r="Y176" s="345"/>
      <c r="Z176" s="106">
        <v>226000</v>
      </c>
      <c r="AA176" s="106"/>
      <c r="AB176" s="106">
        <v>226000</v>
      </c>
      <c r="AC176" s="106"/>
      <c r="AD176" s="106"/>
      <c r="AE176" s="106"/>
      <c r="AF176" s="106"/>
      <c r="AG176" s="106"/>
      <c r="AH176" s="106"/>
      <c r="AI176" s="106"/>
      <c r="AJ176" s="106">
        <v>226000</v>
      </c>
      <c r="AK176" s="126"/>
      <c r="AL176" s="107"/>
      <c r="AM176" s="108" t="str">
        <f t="shared" si="23"/>
        <v>00020700000000000000</v>
      </c>
      <c r="AN176" s="103"/>
    </row>
    <row r="177" spans="1:40" s="104" customFormat="1" ht="19.5" x14ac:dyDescent="0.2">
      <c r="A177" s="154" t="s">
        <v>852</v>
      </c>
      <c r="B177" s="105" t="s">
        <v>14</v>
      </c>
      <c r="C177" s="345" t="s">
        <v>853</v>
      </c>
      <c r="D177" s="345"/>
      <c r="E177" s="345"/>
      <c r="F177" s="345"/>
      <c r="G177" s="106">
        <v>216000</v>
      </c>
      <c r="H177" s="106"/>
      <c r="I177" s="106">
        <v>216000</v>
      </c>
      <c r="J177" s="106"/>
      <c r="K177" s="106"/>
      <c r="L177" s="106"/>
      <c r="M177" s="106"/>
      <c r="N177" s="106"/>
      <c r="O177" s="106"/>
      <c r="P177" s="106"/>
      <c r="Q177" s="106">
        <v>216000</v>
      </c>
      <c r="R177" s="106"/>
      <c r="S177" s="106"/>
      <c r="T177" s="109" t="str">
        <f t="shared" si="20"/>
        <v>Прочие безвозмездные поступления в бюджеты городских поселений</v>
      </c>
      <c r="U177" s="105" t="str">
        <f t="shared" si="21"/>
        <v>010</v>
      </c>
      <c r="V177" s="345" t="str">
        <f t="shared" si="22"/>
        <v>00020705000130000180</v>
      </c>
      <c r="W177" s="345"/>
      <c r="X177" s="345"/>
      <c r="Y177" s="345"/>
      <c r="Z177" s="106">
        <v>226000</v>
      </c>
      <c r="AA177" s="106"/>
      <c r="AB177" s="106">
        <v>226000</v>
      </c>
      <c r="AC177" s="106"/>
      <c r="AD177" s="106"/>
      <c r="AE177" s="106"/>
      <c r="AF177" s="106"/>
      <c r="AG177" s="106"/>
      <c r="AH177" s="106"/>
      <c r="AI177" s="106"/>
      <c r="AJ177" s="106">
        <v>226000</v>
      </c>
      <c r="AK177" s="126"/>
      <c r="AL177" s="107"/>
      <c r="AM177" s="108" t="str">
        <f t="shared" si="23"/>
        <v>00020705000130000180</v>
      </c>
      <c r="AN177" s="103"/>
    </row>
    <row r="178" spans="1:40" s="104" customFormat="1" ht="19.5" x14ac:dyDescent="0.2">
      <c r="A178" s="153" t="s">
        <v>852</v>
      </c>
      <c r="B178" s="100" t="s">
        <v>14</v>
      </c>
      <c r="C178" s="408" t="s">
        <v>854</v>
      </c>
      <c r="D178" s="409"/>
      <c r="E178" s="409"/>
      <c r="F178" s="410"/>
      <c r="G178" s="106">
        <v>216000</v>
      </c>
      <c r="H178" s="101"/>
      <c r="I178" s="106">
        <v>216000</v>
      </c>
      <c r="J178" s="101"/>
      <c r="K178" s="84"/>
      <c r="L178" s="84"/>
      <c r="M178" s="84"/>
      <c r="N178" s="84"/>
      <c r="O178" s="84"/>
      <c r="P178" s="84"/>
      <c r="Q178" s="84">
        <v>216000</v>
      </c>
      <c r="R178" s="84"/>
      <c r="S178" s="84"/>
      <c r="T178" s="143" t="str">
        <f t="shared" si="20"/>
        <v>Прочие безвозмездные поступления в бюджеты городских поселений</v>
      </c>
      <c r="U178" s="151" t="str">
        <f t="shared" si="21"/>
        <v>010</v>
      </c>
      <c r="V178" s="411" t="str">
        <f t="shared" si="22"/>
        <v>00020705030130000180</v>
      </c>
      <c r="W178" s="412"/>
      <c r="X178" s="412"/>
      <c r="Y178" s="413"/>
      <c r="Z178" s="106">
        <v>226000</v>
      </c>
      <c r="AA178" s="101"/>
      <c r="AB178" s="106">
        <v>226000</v>
      </c>
      <c r="AC178" s="101"/>
      <c r="AD178" s="84"/>
      <c r="AE178" s="84"/>
      <c r="AF178" s="84"/>
      <c r="AG178" s="84"/>
      <c r="AH178" s="84"/>
      <c r="AI178" s="84"/>
      <c r="AJ178" s="84">
        <v>226000</v>
      </c>
      <c r="AK178" s="85"/>
      <c r="AL178" s="86"/>
      <c r="AM178" s="102" t="str">
        <f t="shared" si="23"/>
        <v>00020705030130000180</v>
      </c>
      <c r="AN178" s="103"/>
    </row>
    <row r="179" spans="1:40" s="104" customFormat="1" ht="39" x14ac:dyDescent="0.2">
      <c r="A179" s="154" t="s">
        <v>855</v>
      </c>
      <c r="B179" s="105" t="s">
        <v>14</v>
      </c>
      <c r="C179" s="345" t="s">
        <v>856</v>
      </c>
      <c r="D179" s="345"/>
      <c r="E179" s="345"/>
      <c r="F179" s="345"/>
      <c r="G179" s="106">
        <v>0</v>
      </c>
      <c r="H179" s="106"/>
      <c r="I179" s="106">
        <v>0</v>
      </c>
      <c r="J179" s="106"/>
      <c r="K179" s="106"/>
      <c r="L179" s="106"/>
      <c r="M179" s="106"/>
      <c r="N179" s="106"/>
      <c r="O179" s="106"/>
      <c r="P179" s="106">
        <v>0</v>
      </c>
      <c r="Q179" s="106"/>
      <c r="R179" s="106"/>
      <c r="S179" s="106"/>
      <c r="T179" s="109" t="str">
        <f t="shared" si="20"/>
        <v>ВОЗВРАТ ОСТАТКОВ СУБСИДИЙ, СУБВЕНЦИЙ И ИНЫХ МЕЖБЮДЖЕТНЫХ ТРАНСФЕРТОВ, ИМЕЮЩИХ ЦЕЛЕВОЕ НАЗНАЧЕНИЕ, ПРОШЛЫХ ЛЕТ</v>
      </c>
      <c r="U179" s="105" t="str">
        <f t="shared" si="21"/>
        <v>010</v>
      </c>
      <c r="V179" s="345" t="str">
        <f t="shared" si="22"/>
        <v>00021900000000000000</v>
      </c>
      <c r="W179" s="345"/>
      <c r="X179" s="345"/>
      <c r="Y179" s="345"/>
      <c r="Z179" s="106">
        <v>-2453895.09</v>
      </c>
      <c r="AA179" s="106"/>
      <c r="AB179" s="106">
        <v>-2453895.09</v>
      </c>
      <c r="AC179" s="106"/>
      <c r="AD179" s="106"/>
      <c r="AE179" s="106"/>
      <c r="AF179" s="106"/>
      <c r="AG179" s="106"/>
      <c r="AH179" s="106"/>
      <c r="AI179" s="106">
        <v>-2453895.09</v>
      </c>
      <c r="AJ179" s="106"/>
      <c r="AK179" s="126"/>
      <c r="AL179" s="107"/>
      <c r="AM179" s="108" t="str">
        <f t="shared" si="23"/>
        <v>00021900000000000000</v>
      </c>
      <c r="AN179" s="103"/>
    </row>
    <row r="180" spans="1:40" s="104" customFormat="1" ht="39" x14ac:dyDescent="0.2">
      <c r="A180" s="154" t="s">
        <v>857</v>
      </c>
      <c r="B180" s="105" t="s">
        <v>14</v>
      </c>
      <c r="C180" s="345" t="s">
        <v>858</v>
      </c>
      <c r="D180" s="345"/>
      <c r="E180" s="345"/>
      <c r="F180" s="345"/>
      <c r="G180" s="106">
        <v>0</v>
      </c>
      <c r="H180" s="106"/>
      <c r="I180" s="106">
        <v>0</v>
      </c>
      <c r="J180" s="106"/>
      <c r="K180" s="106"/>
      <c r="L180" s="106"/>
      <c r="M180" s="106"/>
      <c r="N180" s="106"/>
      <c r="O180" s="106"/>
      <c r="P180" s="106">
        <v>0</v>
      </c>
      <c r="Q180" s="106"/>
      <c r="R180" s="106"/>
      <c r="S180" s="106"/>
      <c r="T180" s="109" t="str">
        <f t="shared" si="2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0" s="105" t="str">
        <f t="shared" si="21"/>
        <v>010</v>
      </c>
      <c r="V180" s="345" t="str">
        <f t="shared" si="22"/>
        <v>00021900000050000151</v>
      </c>
      <c r="W180" s="345"/>
      <c r="X180" s="345"/>
      <c r="Y180" s="345"/>
      <c r="Z180" s="106">
        <v>-2453895.09</v>
      </c>
      <c r="AA180" s="106"/>
      <c r="AB180" s="106">
        <v>-2453895.09</v>
      </c>
      <c r="AC180" s="106"/>
      <c r="AD180" s="106"/>
      <c r="AE180" s="106"/>
      <c r="AF180" s="106"/>
      <c r="AG180" s="106"/>
      <c r="AH180" s="106"/>
      <c r="AI180" s="106">
        <v>-2453895.09</v>
      </c>
      <c r="AJ180" s="106"/>
      <c r="AK180" s="126"/>
      <c r="AL180" s="107"/>
      <c r="AM180" s="108" t="str">
        <f t="shared" si="23"/>
        <v>00021900000050000151</v>
      </c>
      <c r="AN180" s="103"/>
    </row>
    <row r="181" spans="1:40" s="104" customFormat="1" ht="39" x14ac:dyDescent="0.2">
      <c r="A181" s="153" t="s">
        <v>859</v>
      </c>
      <c r="B181" s="100" t="s">
        <v>14</v>
      </c>
      <c r="C181" s="408" t="s">
        <v>860</v>
      </c>
      <c r="D181" s="409"/>
      <c r="E181" s="409"/>
      <c r="F181" s="410"/>
      <c r="G181" s="106">
        <v>0</v>
      </c>
      <c r="H181" s="101"/>
      <c r="I181" s="106">
        <v>0</v>
      </c>
      <c r="J181" s="101"/>
      <c r="K181" s="84"/>
      <c r="L181" s="84"/>
      <c r="M181" s="84"/>
      <c r="N181" s="84"/>
      <c r="O181" s="84"/>
      <c r="P181" s="84">
        <v>0</v>
      </c>
      <c r="Q181" s="84"/>
      <c r="R181" s="84"/>
      <c r="S181" s="84"/>
      <c r="T181" s="143" t="str">
        <f t="shared" si="2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1" s="151" t="str">
        <f t="shared" si="21"/>
        <v>010</v>
      </c>
      <c r="V181" s="411" t="str">
        <f t="shared" si="22"/>
        <v>00021960010050000151</v>
      </c>
      <c r="W181" s="412"/>
      <c r="X181" s="412"/>
      <c r="Y181" s="413"/>
      <c r="Z181" s="106">
        <v>-2453895.09</v>
      </c>
      <c r="AA181" s="101"/>
      <c r="AB181" s="106">
        <v>-2453895.09</v>
      </c>
      <c r="AC181" s="101"/>
      <c r="AD181" s="84"/>
      <c r="AE181" s="84"/>
      <c r="AF181" s="84"/>
      <c r="AG181" s="84"/>
      <c r="AH181" s="84"/>
      <c r="AI181" s="84">
        <v>-2453895.09</v>
      </c>
      <c r="AJ181" s="84"/>
      <c r="AK181" s="85"/>
      <c r="AL181" s="86"/>
      <c r="AM181" s="102" t="str">
        <f t="shared" si="23"/>
        <v>00021960010050000151</v>
      </c>
      <c r="AN181" s="103"/>
    </row>
    <row r="182" spans="1:40" x14ac:dyDescent="0.25">
      <c r="A182" s="87"/>
      <c r="B182" s="88"/>
      <c r="C182" s="88"/>
      <c r="D182" s="88"/>
      <c r="E182" s="88"/>
      <c r="F182" s="89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87"/>
      <c r="U182" s="88"/>
      <c r="V182" s="88"/>
      <c r="W182" s="88"/>
      <c r="X182" s="88"/>
      <c r="Y182" s="89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52"/>
      <c r="AN182" s="52"/>
    </row>
  </sheetData>
  <mergeCells count="386">
    <mergeCell ref="C179:F179"/>
    <mergeCell ref="V179:Y179"/>
    <mergeCell ref="C180:F180"/>
    <mergeCell ref="V180:Y180"/>
    <mergeCell ref="C181:F181"/>
    <mergeCell ref="V181:Y181"/>
    <mergeCell ref="C176:F176"/>
    <mergeCell ref="V176:Y176"/>
    <mergeCell ref="C177:F177"/>
    <mergeCell ref="V177:Y177"/>
    <mergeCell ref="C178:F178"/>
    <mergeCell ref="V178:Y178"/>
    <mergeCell ref="C173:F173"/>
    <mergeCell ref="V173:Y173"/>
    <mergeCell ref="C174:F174"/>
    <mergeCell ref="V174:Y174"/>
    <mergeCell ref="C175:F175"/>
    <mergeCell ref="V175:Y175"/>
    <mergeCell ref="C170:F170"/>
    <mergeCell ref="V170:Y170"/>
    <mergeCell ref="C171:F171"/>
    <mergeCell ref="V171:Y171"/>
    <mergeCell ref="C172:F172"/>
    <mergeCell ref="V172:Y172"/>
    <mergeCell ref="C167:F167"/>
    <mergeCell ref="V167:Y167"/>
    <mergeCell ref="C168:F168"/>
    <mergeCell ref="V168:Y168"/>
    <mergeCell ref="C169:F169"/>
    <mergeCell ref="V169:Y169"/>
    <mergeCell ref="C164:F164"/>
    <mergeCell ref="V164:Y164"/>
    <mergeCell ref="C165:F165"/>
    <mergeCell ref="V165:Y165"/>
    <mergeCell ref="C166:F166"/>
    <mergeCell ref="V166:Y166"/>
    <mergeCell ref="C161:F161"/>
    <mergeCell ref="V161:Y161"/>
    <mergeCell ref="C162:F162"/>
    <mergeCell ref="V162:Y162"/>
    <mergeCell ref="C163:F163"/>
    <mergeCell ref="V163:Y163"/>
    <mergeCell ref="C158:F158"/>
    <mergeCell ref="V158:Y158"/>
    <mergeCell ref="C159:F159"/>
    <mergeCell ref="V159:Y159"/>
    <mergeCell ref="C160:F160"/>
    <mergeCell ref="V160:Y160"/>
    <mergeCell ref="C155:F155"/>
    <mergeCell ref="V155:Y155"/>
    <mergeCell ref="C156:F156"/>
    <mergeCell ref="V156:Y156"/>
    <mergeCell ref="C157:F157"/>
    <mergeCell ref="V157:Y157"/>
    <mergeCell ref="C152:F152"/>
    <mergeCell ref="V152:Y152"/>
    <mergeCell ref="C153:F153"/>
    <mergeCell ref="V153:Y153"/>
    <mergeCell ref="C154:F154"/>
    <mergeCell ref="V154:Y154"/>
    <mergeCell ref="C149:F149"/>
    <mergeCell ref="V149:Y149"/>
    <mergeCell ref="C150:F150"/>
    <mergeCell ref="V150:Y150"/>
    <mergeCell ref="C151:F151"/>
    <mergeCell ref="V151:Y151"/>
    <mergeCell ref="C146:F146"/>
    <mergeCell ref="V146:Y146"/>
    <mergeCell ref="C147:F147"/>
    <mergeCell ref="V147:Y147"/>
    <mergeCell ref="C148:F148"/>
    <mergeCell ref="V148:Y148"/>
    <mergeCell ref="C143:F143"/>
    <mergeCell ref="V143:Y143"/>
    <mergeCell ref="C144:F144"/>
    <mergeCell ref="V144:Y144"/>
    <mergeCell ref="C145:F145"/>
    <mergeCell ref="V145:Y145"/>
    <mergeCell ref="C140:F140"/>
    <mergeCell ref="V140:Y140"/>
    <mergeCell ref="C141:F141"/>
    <mergeCell ref="V141:Y141"/>
    <mergeCell ref="C142:F142"/>
    <mergeCell ref="V142:Y142"/>
    <mergeCell ref="C137:F137"/>
    <mergeCell ref="V137:Y137"/>
    <mergeCell ref="C138:F138"/>
    <mergeCell ref="V138:Y138"/>
    <mergeCell ref="C139:F139"/>
    <mergeCell ref="V139:Y139"/>
    <mergeCell ref="C134:F134"/>
    <mergeCell ref="V134:Y134"/>
    <mergeCell ref="C135:F135"/>
    <mergeCell ref="V135:Y135"/>
    <mergeCell ref="C136:F136"/>
    <mergeCell ref="V136:Y136"/>
    <mergeCell ref="C131:F131"/>
    <mergeCell ref="V131:Y131"/>
    <mergeCell ref="C132:F132"/>
    <mergeCell ref="V132:Y132"/>
    <mergeCell ref="C133:F133"/>
    <mergeCell ref="V133:Y133"/>
    <mergeCell ref="C128:F128"/>
    <mergeCell ref="V128:Y128"/>
    <mergeCell ref="C129:F129"/>
    <mergeCell ref="V129:Y129"/>
    <mergeCell ref="C130:F130"/>
    <mergeCell ref="V130:Y130"/>
    <mergeCell ref="C125:F125"/>
    <mergeCell ref="V125:Y125"/>
    <mergeCell ref="C126:F126"/>
    <mergeCell ref="V126:Y126"/>
    <mergeCell ref="C127:F127"/>
    <mergeCell ref="V127:Y127"/>
    <mergeCell ref="C122:F122"/>
    <mergeCell ref="V122:Y122"/>
    <mergeCell ref="C123:F123"/>
    <mergeCell ref="V123:Y123"/>
    <mergeCell ref="C124:F124"/>
    <mergeCell ref="V124:Y124"/>
    <mergeCell ref="C119:F119"/>
    <mergeCell ref="V119:Y119"/>
    <mergeCell ref="C120:F120"/>
    <mergeCell ref="V120:Y120"/>
    <mergeCell ref="C121:F121"/>
    <mergeCell ref="V121:Y121"/>
    <mergeCell ref="C116:F116"/>
    <mergeCell ref="V116:Y116"/>
    <mergeCell ref="C117:F117"/>
    <mergeCell ref="V117:Y117"/>
    <mergeCell ref="C118:F118"/>
    <mergeCell ref="V118:Y118"/>
    <mergeCell ref="C113:F113"/>
    <mergeCell ref="V113:Y113"/>
    <mergeCell ref="C114:F114"/>
    <mergeCell ref="V114:Y114"/>
    <mergeCell ref="C115:F115"/>
    <mergeCell ref="V115:Y115"/>
    <mergeCell ref="C110:F110"/>
    <mergeCell ref="V110:Y110"/>
    <mergeCell ref="C111:F111"/>
    <mergeCell ref="V111:Y111"/>
    <mergeCell ref="C112:F112"/>
    <mergeCell ref="V112:Y112"/>
    <mergeCell ref="C107:F107"/>
    <mergeCell ref="V107:Y107"/>
    <mergeCell ref="C108:F108"/>
    <mergeCell ref="V108:Y108"/>
    <mergeCell ref="C109:F109"/>
    <mergeCell ref="V109:Y109"/>
    <mergeCell ref="C104:F104"/>
    <mergeCell ref="V104:Y104"/>
    <mergeCell ref="C105:F105"/>
    <mergeCell ref="V105:Y105"/>
    <mergeCell ref="C106:F106"/>
    <mergeCell ref="V106:Y106"/>
    <mergeCell ref="C101:F101"/>
    <mergeCell ref="V101:Y101"/>
    <mergeCell ref="C102:F102"/>
    <mergeCell ref="V102:Y102"/>
    <mergeCell ref="C103:F103"/>
    <mergeCell ref="V103:Y103"/>
    <mergeCell ref="C98:F98"/>
    <mergeCell ref="V98:Y98"/>
    <mergeCell ref="C99:F99"/>
    <mergeCell ref="V99:Y99"/>
    <mergeCell ref="C100:F100"/>
    <mergeCell ref="V100:Y100"/>
    <mergeCell ref="C95:F95"/>
    <mergeCell ref="V95:Y95"/>
    <mergeCell ref="C96:F96"/>
    <mergeCell ref="V96:Y96"/>
    <mergeCell ref="C97:F97"/>
    <mergeCell ref="V97:Y97"/>
    <mergeCell ref="C92:F92"/>
    <mergeCell ref="V92:Y92"/>
    <mergeCell ref="C93:F93"/>
    <mergeCell ref="V93:Y93"/>
    <mergeCell ref="C94:F94"/>
    <mergeCell ref="V94:Y94"/>
    <mergeCell ref="C89:F89"/>
    <mergeCell ref="V89:Y89"/>
    <mergeCell ref="C90:F90"/>
    <mergeCell ref="V90:Y90"/>
    <mergeCell ref="C91:F91"/>
    <mergeCell ref="V91:Y91"/>
    <mergeCell ref="C86:F86"/>
    <mergeCell ref="V86:Y86"/>
    <mergeCell ref="C87:F87"/>
    <mergeCell ref="V87:Y87"/>
    <mergeCell ref="C88:F88"/>
    <mergeCell ref="V88:Y88"/>
    <mergeCell ref="C83:F83"/>
    <mergeCell ref="V83:Y83"/>
    <mergeCell ref="C84:F84"/>
    <mergeCell ref="V84:Y84"/>
    <mergeCell ref="C85:F85"/>
    <mergeCell ref="V85:Y85"/>
    <mergeCell ref="C80:F80"/>
    <mergeCell ref="V80:Y80"/>
    <mergeCell ref="C81:F81"/>
    <mergeCell ref="V81:Y81"/>
    <mergeCell ref="C82:F82"/>
    <mergeCell ref="V82:Y82"/>
    <mergeCell ref="C77:F77"/>
    <mergeCell ref="V77:Y77"/>
    <mergeCell ref="C78:F78"/>
    <mergeCell ref="V78:Y78"/>
    <mergeCell ref="C79:F79"/>
    <mergeCell ref="V79:Y79"/>
    <mergeCell ref="C74:F74"/>
    <mergeCell ref="V74:Y74"/>
    <mergeCell ref="C75:F75"/>
    <mergeCell ref="V75:Y75"/>
    <mergeCell ref="C76:F76"/>
    <mergeCell ref="V76:Y76"/>
    <mergeCell ref="C71:F71"/>
    <mergeCell ref="V71:Y71"/>
    <mergeCell ref="C72:F72"/>
    <mergeCell ref="V72:Y72"/>
    <mergeCell ref="C73:F73"/>
    <mergeCell ref="V73:Y73"/>
    <mergeCell ref="C68:F68"/>
    <mergeCell ref="V68:Y68"/>
    <mergeCell ref="C69:F69"/>
    <mergeCell ref="V69:Y69"/>
    <mergeCell ref="C70:F70"/>
    <mergeCell ref="V70:Y70"/>
    <mergeCell ref="C65:F65"/>
    <mergeCell ref="V65:Y65"/>
    <mergeCell ref="C66:F66"/>
    <mergeCell ref="V66:Y66"/>
    <mergeCell ref="C67:F67"/>
    <mergeCell ref="V67:Y67"/>
    <mergeCell ref="C62:F62"/>
    <mergeCell ref="V62:Y62"/>
    <mergeCell ref="C63:F63"/>
    <mergeCell ref="V63:Y63"/>
    <mergeCell ref="C64:F64"/>
    <mergeCell ref="V64:Y64"/>
    <mergeCell ref="C59:F59"/>
    <mergeCell ref="V59:Y59"/>
    <mergeCell ref="C60:F60"/>
    <mergeCell ref="V60:Y60"/>
    <mergeCell ref="C61:F61"/>
    <mergeCell ref="V61:Y61"/>
    <mergeCell ref="C56:F56"/>
    <mergeCell ref="V56:Y56"/>
    <mergeCell ref="C57:F57"/>
    <mergeCell ref="V57:Y57"/>
    <mergeCell ref="C58:F58"/>
    <mergeCell ref="V58:Y58"/>
    <mergeCell ref="C53:F53"/>
    <mergeCell ref="V53:Y53"/>
    <mergeCell ref="C54:F54"/>
    <mergeCell ref="V54:Y54"/>
    <mergeCell ref="C55:F55"/>
    <mergeCell ref="V55:Y55"/>
    <mergeCell ref="C50:F50"/>
    <mergeCell ref="V50:Y50"/>
    <mergeCell ref="C51:F51"/>
    <mergeCell ref="V51:Y51"/>
    <mergeCell ref="C52:F52"/>
    <mergeCell ref="V52:Y52"/>
    <mergeCell ref="C47:F47"/>
    <mergeCell ref="V47:Y47"/>
    <mergeCell ref="C48:F48"/>
    <mergeCell ref="V48:Y48"/>
    <mergeCell ref="C49:F49"/>
    <mergeCell ref="V49:Y49"/>
    <mergeCell ref="C44:F44"/>
    <mergeCell ref="V44:Y44"/>
    <mergeCell ref="C45:F45"/>
    <mergeCell ref="V45:Y45"/>
    <mergeCell ref="C46:F46"/>
    <mergeCell ref="V46:Y46"/>
    <mergeCell ref="C41:F41"/>
    <mergeCell ref="V41:Y41"/>
    <mergeCell ref="C42:F42"/>
    <mergeCell ref="V42:Y42"/>
    <mergeCell ref="C43:F43"/>
    <mergeCell ref="V43:Y43"/>
    <mergeCell ref="C38:F38"/>
    <mergeCell ref="V38:Y38"/>
    <mergeCell ref="C39:F39"/>
    <mergeCell ref="V39:Y39"/>
    <mergeCell ref="C40:F40"/>
    <mergeCell ref="V40:Y40"/>
    <mergeCell ref="C35:F35"/>
    <mergeCell ref="V35:Y35"/>
    <mergeCell ref="C36:F36"/>
    <mergeCell ref="V36:Y36"/>
    <mergeCell ref="C37:F37"/>
    <mergeCell ref="V37:Y37"/>
    <mergeCell ref="C32:F32"/>
    <mergeCell ref="V32:Y32"/>
    <mergeCell ref="C33:F33"/>
    <mergeCell ref="V33:Y33"/>
    <mergeCell ref="C34:F34"/>
    <mergeCell ref="V34:Y34"/>
    <mergeCell ref="C29:F29"/>
    <mergeCell ref="V29:Y29"/>
    <mergeCell ref="C30:F30"/>
    <mergeCell ref="V30:Y30"/>
    <mergeCell ref="C31:F31"/>
    <mergeCell ref="V31:Y31"/>
    <mergeCell ref="C26:F26"/>
    <mergeCell ref="V26:Y26"/>
    <mergeCell ref="C27:F27"/>
    <mergeCell ref="V27:Y27"/>
    <mergeCell ref="C28:F28"/>
    <mergeCell ref="V28:Y28"/>
    <mergeCell ref="C23:F23"/>
    <mergeCell ref="V23:Y23"/>
    <mergeCell ref="C24:F24"/>
    <mergeCell ref="V24:Y24"/>
    <mergeCell ref="C25:F25"/>
    <mergeCell ref="V25:Y25"/>
    <mergeCell ref="C20:F20"/>
    <mergeCell ref="V20:Y20"/>
    <mergeCell ref="C21:F21"/>
    <mergeCell ref="V21:Y21"/>
    <mergeCell ref="C22:F22"/>
    <mergeCell ref="V22:Y22"/>
    <mergeCell ref="C17:F17"/>
    <mergeCell ref="V17:Y17"/>
    <mergeCell ref="C18:F18"/>
    <mergeCell ref="V18:Y18"/>
    <mergeCell ref="C19:F19"/>
    <mergeCell ref="V19:Y19"/>
    <mergeCell ref="C14:F14"/>
    <mergeCell ref="V14:Y14"/>
    <mergeCell ref="C15:F15"/>
    <mergeCell ref="V15:Y15"/>
    <mergeCell ref="C16:F16"/>
    <mergeCell ref="V16:Y16"/>
    <mergeCell ref="C11:F11"/>
    <mergeCell ref="V11:Y11"/>
    <mergeCell ref="C12:F12"/>
    <mergeCell ref="V12:Y12"/>
    <mergeCell ref="C13:F13"/>
    <mergeCell ref="V13:Y13"/>
    <mergeCell ref="C8:F8"/>
    <mergeCell ref="V8:Y8"/>
    <mergeCell ref="C9:F9"/>
    <mergeCell ref="V9:Y9"/>
    <mergeCell ref="C10:F10"/>
    <mergeCell ref="V10:Y10"/>
    <mergeCell ref="AE4:AE5"/>
    <mergeCell ref="C7:F7"/>
    <mergeCell ref="J4:J5"/>
    <mergeCell ref="H4:H5"/>
    <mergeCell ref="I4:I5"/>
    <mergeCell ref="C6:F6"/>
    <mergeCell ref="G4:G5"/>
    <mergeCell ref="V7:Y7"/>
    <mergeCell ref="AB4:AB5"/>
    <mergeCell ref="AA4:AA5"/>
    <mergeCell ref="V6:Y6"/>
    <mergeCell ref="O4:O5"/>
    <mergeCell ref="M4:M5"/>
    <mergeCell ref="C3:F5"/>
    <mergeCell ref="A3:A5"/>
    <mergeCell ref="G3:S3"/>
    <mergeCell ref="Z3:AL3"/>
    <mergeCell ref="T3:T5"/>
    <mergeCell ref="V3:Y5"/>
    <mergeCell ref="P4:P5"/>
    <mergeCell ref="L4:L5"/>
    <mergeCell ref="B3:B5"/>
    <mergeCell ref="K4:K5"/>
    <mergeCell ref="N4:N5"/>
    <mergeCell ref="AL4:AL5"/>
    <mergeCell ref="Q4:Q5"/>
    <mergeCell ref="AF4:AF5"/>
    <mergeCell ref="AD4:AD5"/>
    <mergeCell ref="AC4:AC5"/>
    <mergeCell ref="S4:S5"/>
    <mergeCell ref="AI4:AI5"/>
    <mergeCell ref="Z4:Z5"/>
    <mergeCell ref="AJ4:AJ5"/>
    <mergeCell ref="AG4:AG5"/>
    <mergeCell ref="AK4:AK5"/>
    <mergeCell ref="R4:R5"/>
    <mergeCell ref="U3:U5"/>
    <mergeCell ref="AH4:AH5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3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2" width="15.85546875" style="2" customWidth="1"/>
    <col min="33" max="33" width="23.42578125" style="2" hidden="1" customWidth="1"/>
    <col min="34" max="34" width="20" style="2" hidden="1" customWidth="1"/>
    <col min="35" max="16384" width="9.140625" style="2"/>
  </cols>
  <sheetData>
    <row r="1" spans="1:34" x14ac:dyDescent="0.25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55"/>
      <c r="K1" s="32"/>
      <c r="L1" s="32"/>
      <c r="M1" s="32"/>
      <c r="N1" s="32"/>
      <c r="O1" s="32"/>
      <c r="P1" s="32"/>
      <c r="Q1" s="32"/>
      <c r="R1" s="32"/>
      <c r="S1" s="150" t="s">
        <v>19</v>
      </c>
      <c r="T1" s="9"/>
      <c r="U1" s="9"/>
      <c r="V1" s="323"/>
      <c r="W1" s="323"/>
      <c r="X1" s="323"/>
      <c r="Y1" s="33"/>
      <c r="Z1" s="33"/>
      <c r="AA1" s="33"/>
      <c r="AB1" s="33"/>
      <c r="AC1" s="33"/>
      <c r="AE1" s="149"/>
      <c r="AF1" s="150" t="s">
        <v>60</v>
      </c>
    </row>
    <row r="2" spans="1:34" ht="6.75" customHeight="1" x14ac:dyDescent="0.25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9"/>
      <c r="Z2" s="9"/>
      <c r="AA2" s="9"/>
      <c r="AB2" s="9"/>
      <c r="AC2" s="9"/>
      <c r="AD2" s="9"/>
      <c r="AE2" s="9"/>
      <c r="AF2" s="9"/>
    </row>
    <row r="3" spans="1:34" ht="15" customHeight="1" x14ac:dyDescent="0.25">
      <c r="A3" s="332" t="s">
        <v>5</v>
      </c>
      <c r="B3" s="370" t="s">
        <v>6</v>
      </c>
      <c r="C3" s="330" t="s">
        <v>16</v>
      </c>
      <c r="D3" s="331"/>
      <c r="E3" s="331"/>
      <c r="F3" s="332"/>
      <c r="G3" s="339" t="s">
        <v>8</v>
      </c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24" t="s">
        <v>9</v>
      </c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</row>
    <row r="4" spans="1:34" ht="15" customHeight="1" x14ac:dyDescent="0.25">
      <c r="A4" s="335"/>
      <c r="B4" s="371"/>
      <c r="C4" s="333"/>
      <c r="D4" s="334"/>
      <c r="E4" s="334"/>
      <c r="F4" s="335"/>
      <c r="G4" s="321" t="s">
        <v>34</v>
      </c>
      <c r="H4" s="321" t="s">
        <v>35</v>
      </c>
      <c r="I4" s="321" t="s">
        <v>32</v>
      </c>
      <c r="J4" s="321" t="s">
        <v>36</v>
      </c>
      <c r="K4" s="321" t="s">
        <v>10</v>
      </c>
      <c r="L4" s="319" t="s">
        <v>46</v>
      </c>
      <c r="M4" s="319" t="s">
        <v>11</v>
      </c>
      <c r="N4" s="319" t="s">
        <v>56</v>
      </c>
      <c r="O4" s="319" t="s">
        <v>57</v>
      </c>
      <c r="P4" s="319" t="s">
        <v>12</v>
      </c>
      <c r="Q4" s="319" t="s">
        <v>58</v>
      </c>
      <c r="R4" s="319" t="s">
        <v>59</v>
      </c>
      <c r="S4" s="365" t="s">
        <v>13</v>
      </c>
      <c r="T4" s="321" t="s">
        <v>34</v>
      </c>
      <c r="U4" s="321" t="s">
        <v>35</v>
      </c>
      <c r="V4" s="321" t="s">
        <v>32</v>
      </c>
      <c r="W4" s="321" t="s">
        <v>36</v>
      </c>
      <c r="X4" s="321" t="s">
        <v>10</v>
      </c>
      <c r="Y4" s="319" t="s">
        <v>46</v>
      </c>
      <c r="Z4" s="319" t="s">
        <v>11</v>
      </c>
      <c r="AA4" s="319" t="s">
        <v>56</v>
      </c>
      <c r="AB4" s="319" t="s">
        <v>57</v>
      </c>
      <c r="AC4" s="319" t="s">
        <v>12</v>
      </c>
      <c r="AD4" s="319" t="s">
        <v>58</v>
      </c>
      <c r="AE4" s="319" t="s">
        <v>59</v>
      </c>
      <c r="AF4" s="365" t="s">
        <v>13</v>
      </c>
    </row>
    <row r="5" spans="1:34" ht="124.5" customHeight="1" x14ac:dyDescent="0.25">
      <c r="A5" s="338"/>
      <c r="B5" s="372"/>
      <c r="C5" s="336"/>
      <c r="D5" s="337"/>
      <c r="E5" s="337"/>
      <c r="F5" s="338"/>
      <c r="G5" s="322"/>
      <c r="H5" s="322"/>
      <c r="I5" s="322"/>
      <c r="J5" s="322"/>
      <c r="K5" s="322"/>
      <c r="L5" s="320"/>
      <c r="M5" s="320"/>
      <c r="N5" s="320"/>
      <c r="O5" s="320"/>
      <c r="P5" s="320"/>
      <c r="Q5" s="320"/>
      <c r="R5" s="320"/>
      <c r="S5" s="366"/>
      <c r="T5" s="322"/>
      <c r="U5" s="322"/>
      <c r="V5" s="322"/>
      <c r="W5" s="322"/>
      <c r="X5" s="322"/>
      <c r="Y5" s="320"/>
      <c r="Z5" s="320"/>
      <c r="AA5" s="320"/>
      <c r="AB5" s="320"/>
      <c r="AC5" s="320"/>
      <c r="AD5" s="320"/>
      <c r="AE5" s="320"/>
      <c r="AF5" s="366"/>
    </row>
    <row r="6" spans="1:34" s="60" customFormat="1" ht="12" thickBot="1" x14ac:dyDescent="0.25">
      <c r="A6" s="46">
        <v>1</v>
      </c>
      <c r="B6" s="47">
        <v>2</v>
      </c>
      <c r="C6" s="379">
        <v>3</v>
      </c>
      <c r="D6" s="380"/>
      <c r="E6" s="380"/>
      <c r="F6" s="381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</row>
    <row r="7" spans="1:34" s="60" customFormat="1" ht="23.25" customHeight="1" x14ac:dyDescent="0.2">
      <c r="A7" s="61" t="s">
        <v>52</v>
      </c>
      <c r="B7" s="57" t="s">
        <v>17</v>
      </c>
      <c r="C7" s="382" t="s">
        <v>68</v>
      </c>
      <c r="D7" s="383"/>
      <c r="E7" s="383"/>
      <c r="F7" s="384"/>
      <c r="G7" s="62">
        <v>728847913.77999997</v>
      </c>
      <c r="H7" s="62">
        <v>0</v>
      </c>
      <c r="I7" s="62">
        <v>728847913.77999997</v>
      </c>
      <c r="J7" s="62">
        <v>23949002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627148238.63</v>
      </c>
      <c r="Q7" s="62">
        <v>68973378.859999999</v>
      </c>
      <c r="R7" s="62">
        <v>56675298.289999999</v>
      </c>
      <c r="S7" s="62">
        <v>0</v>
      </c>
      <c r="T7" s="133">
        <v>356425708.79000002</v>
      </c>
      <c r="U7" s="62">
        <v>0</v>
      </c>
      <c r="V7" s="62">
        <v>356425708.79000002</v>
      </c>
      <c r="W7" s="62">
        <v>11108105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320739329.48000002</v>
      </c>
      <c r="AD7" s="62">
        <v>23611661.390000001</v>
      </c>
      <c r="AE7" s="127">
        <v>23182822.920000002</v>
      </c>
      <c r="AF7" s="59">
        <v>0</v>
      </c>
    </row>
    <row r="8" spans="1:34" s="104" customFormat="1" ht="11.25" x14ac:dyDescent="0.2">
      <c r="A8" s="115" t="s">
        <v>123</v>
      </c>
      <c r="B8" s="105" t="s">
        <v>17</v>
      </c>
      <c r="C8" s="357" t="s">
        <v>124</v>
      </c>
      <c r="D8" s="358"/>
      <c r="E8" s="359"/>
      <c r="F8" s="195" t="s">
        <v>125</v>
      </c>
      <c r="G8" s="106">
        <v>83768479.819999993</v>
      </c>
      <c r="H8" s="106"/>
      <c r="I8" s="106">
        <v>83768479.819999993</v>
      </c>
      <c r="J8" s="106">
        <v>2095102</v>
      </c>
      <c r="K8" s="106"/>
      <c r="L8" s="106"/>
      <c r="M8" s="106"/>
      <c r="N8" s="106"/>
      <c r="O8" s="106"/>
      <c r="P8" s="106">
        <v>55269425.200000003</v>
      </c>
      <c r="Q8" s="106">
        <v>1818147.68</v>
      </c>
      <c r="R8" s="106">
        <v>28776008.940000001</v>
      </c>
      <c r="S8" s="106"/>
      <c r="T8" s="106">
        <v>41505243.219999999</v>
      </c>
      <c r="U8" s="106"/>
      <c r="V8" s="106">
        <v>41505243.219999999</v>
      </c>
      <c r="W8" s="106">
        <v>1279405</v>
      </c>
      <c r="X8" s="106"/>
      <c r="Y8" s="106"/>
      <c r="Z8" s="106"/>
      <c r="AA8" s="106"/>
      <c r="AB8" s="106"/>
      <c r="AC8" s="106">
        <v>28220955.23</v>
      </c>
      <c r="AD8" s="106">
        <v>661126.06000000006</v>
      </c>
      <c r="AE8" s="126">
        <v>13902566.93</v>
      </c>
      <c r="AF8" s="107"/>
      <c r="AG8" s="119"/>
      <c r="AH8" s="103" t="s">
        <v>126</v>
      </c>
    </row>
    <row r="9" spans="1:34" s="104" customFormat="1" ht="29.25" x14ac:dyDescent="0.2">
      <c r="A9" s="115" t="s">
        <v>127</v>
      </c>
      <c r="B9" s="105" t="s">
        <v>17</v>
      </c>
      <c r="C9" s="357" t="s">
        <v>128</v>
      </c>
      <c r="D9" s="358"/>
      <c r="E9" s="359"/>
      <c r="F9" s="195" t="s">
        <v>125</v>
      </c>
      <c r="G9" s="106">
        <v>7897599.2999999998</v>
      </c>
      <c r="H9" s="106"/>
      <c r="I9" s="106">
        <v>7897599.2999999998</v>
      </c>
      <c r="J9" s="106"/>
      <c r="K9" s="106"/>
      <c r="L9" s="106"/>
      <c r="M9" s="106"/>
      <c r="N9" s="106"/>
      <c r="O9" s="106"/>
      <c r="P9" s="106">
        <v>1978975.73</v>
      </c>
      <c r="Q9" s="106"/>
      <c r="R9" s="106">
        <v>5918623.5700000003</v>
      </c>
      <c r="S9" s="106"/>
      <c r="T9" s="106">
        <v>3862917.06</v>
      </c>
      <c r="U9" s="106"/>
      <c r="V9" s="106">
        <v>3862917.06</v>
      </c>
      <c r="W9" s="106"/>
      <c r="X9" s="106"/>
      <c r="Y9" s="106"/>
      <c r="Z9" s="106"/>
      <c r="AA9" s="106"/>
      <c r="AB9" s="106"/>
      <c r="AC9" s="106">
        <v>869252.4</v>
      </c>
      <c r="AD9" s="106"/>
      <c r="AE9" s="126">
        <v>2993664.66</v>
      </c>
      <c r="AF9" s="107"/>
      <c r="AG9" s="119"/>
      <c r="AH9" s="103" t="s">
        <v>129</v>
      </c>
    </row>
    <row r="10" spans="1:34" s="104" customFormat="1" ht="48.75" x14ac:dyDescent="0.2">
      <c r="A10" s="115" t="s">
        <v>130</v>
      </c>
      <c r="B10" s="105" t="s">
        <v>17</v>
      </c>
      <c r="C10" s="357" t="s">
        <v>128</v>
      </c>
      <c r="D10" s="358"/>
      <c r="E10" s="359"/>
      <c r="F10" s="195" t="s">
        <v>131</v>
      </c>
      <c r="G10" s="106">
        <v>7897599.2999999998</v>
      </c>
      <c r="H10" s="106"/>
      <c r="I10" s="106">
        <v>7897599.2999999998</v>
      </c>
      <c r="J10" s="106"/>
      <c r="K10" s="106"/>
      <c r="L10" s="106"/>
      <c r="M10" s="106"/>
      <c r="N10" s="106"/>
      <c r="O10" s="106"/>
      <c r="P10" s="106">
        <v>1978975.73</v>
      </c>
      <c r="Q10" s="106"/>
      <c r="R10" s="106">
        <v>5918623.5700000003</v>
      </c>
      <c r="S10" s="106"/>
      <c r="T10" s="106">
        <v>3862917.06</v>
      </c>
      <c r="U10" s="106"/>
      <c r="V10" s="106">
        <v>3862917.06</v>
      </c>
      <c r="W10" s="106"/>
      <c r="X10" s="106"/>
      <c r="Y10" s="106"/>
      <c r="Z10" s="106"/>
      <c r="AA10" s="106"/>
      <c r="AB10" s="106"/>
      <c r="AC10" s="106">
        <v>869252.4</v>
      </c>
      <c r="AD10" s="106"/>
      <c r="AE10" s="126">
        <v>2993664.66</v>
      </c>
      <c r="AF10" s="107"/>
      <c r="AG10" s="119"/>
      <c r="AH10" s="103" t="s">
        <v>132</v>
      </c>
    </row>
    <row r="11" spans="1:34" s="104" customFormat="1" ht="19.5" x14ac:dyDescent="0.2">
      <c r="A11" s="115" t="s">
        <v>133</v>
      </c>
      <c r="B11" s="105" t="s">
        <v>17</v>
      </c>
      <c r="C11" s="357" t="s">
        <v>128</v>
      </c>
      <c r="D11" s="358"/>
      <c r="E11" s="359"/>
      <c r="F11" s="195" t="s">
        <v>134</v>
      </c>
      <c r="G11" s="106">
        <v>7897599.2999999998</v>
      </c>
      <c r="H11" s="106"/>
      <c r="I11" s="106">
        <v>7897599.2999999998</v>
      </c>
      <c r="J11" s="106"/>
      <c r="K11" s="106"/>
      <c r="L11" s="106"/>
      <c r="M11" s="106"/>
      <c r="N11" s="106"/>
      <c r="O11" s="106"/>
      <c r="P11" s="106">
        <v>1978975.73</v>
      </c>
      <c r="Q11" s="106"/>
      <c r="R11" s="106">
        <v>5918623.5700000003</v>
      </c>
      <c r="S11" s="106"/>
      <c r="T11" s="106">
        <v>3862917.06</v>
      </c>
      <c r="U11" s="106"/>
      <c r="V11" s="106">
        <v>3862917.06</v>
      </c>
      <c r="W11" s="106"/>
      <c r="X11" s="106"/>
      <c r="Y11" s="106"/>
      <c r="Z11" s="106"/>
      <c r="AA11" s="106"/>
      <c r="AB11" s="106"/>
      <c r="AC11" s="106">
        <v>869252.4</v>
      </c>
      <c r="AD11" s="106"/>
      <c r="AE11" s="126">
        <v>2993664.66</v>
      </c>
      <c r="AF11" s="107"/>
      <c r="AG11" s="119"/>
      <c r="AH11" s="103" t="s">
        <v>135</v>
      </c>
    </row>
    <row r="12" spans="1:34" s="104" customFormat="1" ht="19.5" x14ac:dyDescent="0.2">
      <c r="A12" s="114" t="s">
        <v>136</v>
      </c>
      <c r="B12" s="110" t="s">
        <v>17</v>
      </c>
      <c r="C12" s="360" t="s">
        <v>128</v>
      </c>
      <c r="D12" s="361"/>
      <c r="E12" s="362"/>
      <c r="F12" s="196" t="s">
        <v>137</v>
      </c>
      <c r="G12" s="106">
        <v>5759651.4000000004</v>
      </c>
      <c r="H12" s="111"/>
      <c r="I12" s="106">
        <v>5759651.4000000004</v>
      </c>
      <c r="J12" s="111"/>
      <c r="K12" s="112"/>
      <c r="L12" s="112"/>
      <c r="M12" s="112"/>
      <c r="N12" s="112"/>
      <c r="O12" s="112"/>
      <c r="P12" s="112">
        <v>1464084</v>
      </c>
      <c r="Q12" s="112"/>
      <c r="R12" s="112">
        <v>4295567.4000000004</v>
      </c>
      <c r="S12" s="112"/>
      <c r="T12" s="106">
        <v>2774643.94</v>
      </c>
      <c r="U12" s="111"/>
      <c r="V12" s="106">
        <v>2774643.94</v>
      </c>
      <c r="W12" s="111"/>
      <c r="X12" s="112"/>
      <c r="Y12" s="112"/>
      <c r="Z12" s="112"/>
      <c r="AA12" s="112"/>
      <c r="AB12" s="112"/>
      <c r="AC12" s="112">
        <v>651737.72</v>
      </c>
      <c r="AD12" s="112"/>
      <c r="AE12" s="128">
        <v>2122906.2200000002</v>
      </c>
      <c r="AF12" s="113"/>
      <c r="AG12" s="161" t="str">
        <f>C12&amp;F12</f>
        <v>00001020000000000121</v>
      </c>
      <c r="AH12" s="103" t="str">
        <f>C12&amp;F12</f>
        <v>00001020000000000121</v>
      </c>
    </row>
    <row r="13" spans="1:34" s="104" customFormat="1" ht="29.25" x14ac:dyDescent="0.2">
      <c r="A13" s="114" t="s">
        <v>138</v>
      </c>
      <c r="B13" s="110" t="s">
        <v>17</v>
      </c>
      <c r="C13" s="360" t="s">
        <v>128</v>
      </c>
      <c r="D13" s="361"/>
      <c r="E13" s="362"/>
      <c r="F13" s="196" t="s">
        <v>139</v>
      </c>
      <c r="G13" s="106">
        <v>372900</v>
      </c>
      <c r="H13" s="111"/>
      <c r="I13" s="106">
        <v>372900</v>
      </c>
      <c r="J13" s="111"/>
      <c r="K13" s="112"/>
      <c r="L13" s="112"/>
      <c r="M13" s="112"/>
      <c r="N13" s="112"/>
      <c r="O13" s="112"/>
      <c r="P13" s="112">
        <v>40100</v>
      </c>
      <c r="Q13" s="112"/>
      <c r="R13" s="112">
        <v>332800</v>
      </c>
      <c r="S13" s="112"/>
      <c r="T13" s="106">
        <v>250770</v>
      </c>
      <c r="U13" s="111"/>
      <c r="V13" s="106">
        <v>250770</v>
      </c>
      <c r="W13" s="111"/>
      <c r="X13" s="112"/>
      <c r="Y13" s="112"/>
      <c r="Z13" s="112"/>
      <c r="AA13" s="112"/>
      <c r="AB13" s="112"/>
      <c r="AC13" s="112">
        <v>0</v>
      </c>
      <c r="AD13" s="112"/>
      <c r="AE13" s="128">
        <v>250770</v>
      </c>
      <c r="AF13" s="113"/>
      <c r="AG13" s="161" t="str">
        <f>C13&amp;F13</f>
        <v>00001020000000000122</v>
      </c>
      <c r="AH13" s="103" t="str">
        <f>C13&amp;F13</f>
        <v>00001020000000000122</v>
      </c>
    </row>
    <row r="14" spans="1:34" s="104" customFormat="1" ht="39" x14ac:dyDescent="0.2">
      <c r="A14" s="114" t="s">
        <v>140</v>
      </c>
      <c r="B14" s="110" t="s">
        <v>17</v>
      </c>
      <c r="C14" s="360" t="s">
        <v>128</v>
      </c>
      <c r="D14" s="361"/>
      <c r="E14" s="362"/>
      <c r="F14" s="196" t="s">
        <v>141</v>
      </c>
      <c r="G14" s="106">
        <v>1765047.9</v>
      </c>
      <c r="H14" s="111"/>
      <c r="I14" s="106">
        <v>1765047.9</v>
      </c>
      <c r="J14" s="111"/>
      <c r="K14" s="112"/>
      <c r="L14" s="112"/>
      <c r="M14" s="112"/>
      <c r="N14" s="112"/>
      <c r="O14" s="112"/>
      <c r="P14" s="112">
        <v>474791.73</v>
      </c>
      <c r="Q14" s="112"/>
      <c r="R14" s="112">
        <v>1290256.17</v>
      </c>
      <c r="S14" s="112"/>
      <c r="T14" s="106">
        <v>837503.12</v>
      </c>
      <c r="U14" s="111"/>
      <c r="V14" s="106">
        <v>837503.12</v>
      </c>
      <c r="W14" s="111"/>
      <c r="X14" s="112"/>
      <c r="Y14" s="112"/>
      <c r="Z14" s="112"/>
      <c r="AA14" s="112"/>
      <c r="AB14" s="112"/>
      <c r="AC14" s="112">
        <v>217514.68</v>
      </c>
      <c r="AD14" s="112"/>
      <c r="AE14" s="128">
        <v>619988.43999999994</v>
      </c>
      <c r="AF14" s="113"/>
      <c r="AG14" s="161" t="str">
        <f>C14&amp;F14</f>
        <v>00001020000000000129</v>
      </c>
      <c r="AH14" s="103" t="str">
        <f>C14&amp;F14</f>
        <v>00001020000000000129</v>
      </c>
    </row>
    <row r="15" spans="1:34" s="104" customFormat="1" ht="39" x14ac:dyDescent="0.2">
      <c r="A15" s="115" t="s">
        <v>142</v>
      </c>
      <c r="B15" s="105" t="s">
        <v>17</v>
      </c>
      <c r="C15" s="357" t="s">
        <v>143</v>
      </c>
      <c r="D15" s="358"/>
      <c r="E15" s="359"/>
      <c r="F15" s="195" t="s">
        <v>125</v>
      </c>
      <c r="G15" s="106">
        <v>56000</v>
      </c>
      <c r="H15" s="106"/>
      <c r="I15" s="106">
        <v>56000</v>
      </c>
      <c r="J15" s="106"/>
      <c r="K15" s="106"/>
      <c r="L15" s="106"/>
      <c r="M15" s="106"/>
      <c r="N15" s="106"/>
      <c r="O15" s="106"/>
      <c r="P15" s="106">
        <v>40000</v>
      </c>
      <c r="Q15" s="106">
        <v>16000</v>
      </c>
      <c r="R15" s="106"/>
      <c r="S15" s="106"/>
      <c r="T15" s="106">
        <v>37496</v>
      </c>
      <c r="U15" s="106"/>
      <c r="V15" s="106">
        <v>37496</v>
      </c>
      <c r="W15" s="106"/>
      <c r="X15" s="106"/>
      <c r="Y15" s="106"/>
      <c r="Z15" s="106"/>
      <c r="AA15" s="106"/>
      <c r="AB15" s="106"/>
      <c r="AC15" s="106">
        <v>31396</v>
      </c>
      <c r="AD15" s="106">
        <v>6100</v>
      </c>
      <c r="AE15" s="126"/>
      <c r="AF15" s="107"/>
      <c r="AG15" s="119"/>
      <c r="AH15" s="103" t="s">
        <v>144</v>
      </c>
    </row>
    <row r="16" spans="1:34" s="104" customFormat="1" ht="19.5" x14ac:dyDescent="0.2">
      <c r="A16" s="115" t="s">
        <v>145</v>
      </c>
      <c r="B16" s="105" t="s">
        <v>17</v>
      </c>
      <c r="C16" s="357" t="s">
        <v>143</v>
      </c>
      <c r="D16" s="358"/>
      <c r="E16" s="359"/>
      <c r="F16" s="195" t="s">
        <v>17</v>
      </c>
      <c r="G16" s="106">
        <v>56000</v>
      </c>
      <c r="H16" s="106"/>
      <c r="I16" s="106">
        <v>56000</v>
      </c>
      <c r="J16" s="106"/>
      <c r="K16" s="106"/>
      <c r="L16" s="106"/>
      <c r="M16" s="106"/>
      <c r="N16" s="106"/>
      <c r="O16" s="106"/>
      <c r="P16" s="106">
        <v>40000</v>
      </c>
      <c r="Q16" s="106">
        <v>16000</v>
      </c>
      <c r="R16" s="106"/>
      <c r="S16" s="106"/>
      <c r="T16" s="106">
        <v>37496</v>
      </c>
      <c r="U16" s="106"/>
      <c r="V16" s="106">
        <v>37496</v>
      </c>
      <c r="W16" s="106"/>
      <c r="X16" s="106"/>
      <c r="Y16" s="106"/>
      <c r="Z16" s="106"/>
      <c r="AA16" s="106"/>
      <c r="AB16" s="106"/>
      <c r="AC16" s="106">
        <v>31396</v>
      </c>
      <c r="AD16" s="106">
        <v>6100</v>
      </c>
      <c r="AE16" s="126"/>
      <c r="AF16" s="107"/>
      <c r="AG16" s="119"/>
      <c r="AH16" s="103" t="s">
        <v>146</v>
      </c>
    </row>
    <row r="17" spans="1:34" s="104" customFormat="1" ht="29.25" x14ac:dyDescent="0.2">
      <c r="A17" s="115" t="s">
        <v>147</v>
      </c>
      <c r="B17" s="105" t="s">
        <v>17</v>
      </c>
      <c r="C17" s="357" t="s">
        <v>143</v>
      </c>
      <c r="D17" s="358"/>
      <c r="E17" s="359"/>
      <c r="F17" s="195" t="s">
        <v>148</v>
      </c>
      <c r="G17" s="106">
        <v>56000</v>
      </c>
      <c r="H17" s="106"/>
      <c r="I17" s="106">
        <v>56000</v>
      </c>
      <c r="J17" s="106"/>
      <c r="K17" s="106"/>
      <c r="L17" s="106"/>
      <c r="M17" s="106"/>
      <c r="N17" s="106"/>
      <c r="O17" s="106"/>
      <c r="P17" s="106">
        <v>40000</v>
      </c>
      <c r="Q17" s="106">
        <v>16000</v>
      </c>
      <c r="R17" s="106"/>
      <c r="S17" s="106"/>
      <c r="T17" s="106">
        <v>37496</v>
      </c>
      <c r="U17" s="106"/>
      <c r="V17" s="106">
        <v>37496</v>
      </c>
      <c r="W17" s="106"/>
      <c r="X17" s="106"/>
      <c r="Y17" s="106"/>
      <c r="Z17" s="106"/>
      <c r="AA17" s="106"/>
      <c r="AB17" s="106"/>
      <c r="AC17" s="106">
        <v>31396</v>
      </c>
      <c r="AD17" s="106">
        <v>6100</v>
      </c>
      <c r="AE17" s="126"/>
      <c r="AF17" s="107"/>
      <c r="AG17" s="119"/>
      <c r="AH17" s="103" t="s">
        <v>149</v>
      </c>
    </row>
    <row r="18" spans="1:34" s="104" customFormat="1" ht="19.5" x14ac:dyDescent="0.2">
      <c r="A18" s="114" t="s">
        <v>150</v>
      </c>
      <c r="B18" s="110" t="s">
        <v>17</v>
      </c>
      <c r="C18" s="360" t="s">
        <v>143</v>
      </c>
      <c r="D18" s="361"/>
      <c r="E18" s="362"/>
      <c r="F18" s="196" t="s">
        <v>151</v>
      </c>
      <c r="G18" s="106">
        <v>20000</v>
      </c>
      <c r="H18" s="111"/>
      <c r="I18" s="106">
        <v>20000</v>
      </c>
      <c r="J18" s="111"/>
      <c r="K18" s="112"/>
      <c r="L18" s="112"/>
      <c r="M18" s="112"/>
      <c r="N18" s="112"/>
      <c r="O18" s="112"/>
      <c r="P18" s="112">
        <v>20000</v>
      </c>
      <c r="Q18" s="112"/>
      <c r="R18" s="112"/>
      <c r="S18" s="112"/>
      <c r="T18" s="106">
        <v>12990</v>
      </c>
      <c r="U18" s="111"/>
      <c r="V18" s="106">
        <v>12990</v>
      </c>
      <c r="W18" s="111"/>
      <c r="X18" s="112"/>
      <c r="Y18" s="112"/>
      <c r="Z18" s="112"/>
      <c r="AA18" s="112"/>
      <c r="AB18" s="112"/>
      <c r="AC18" s="112">
        <v>12990</v>
      </c>
      <c r="AD18" s="112"/>
      <c r="AE18" s="128"/>
      <c r="AF18" s="113"/>
      <c r="AG18" s="161" t="str">
        <f>C18&amp;F18</f>
        <v>00001030000000000242</v>
      </c>
      <c r="AH18" s="103" t="str">
        <f>C18&amp;F18</f>
        <v>00001030000000000242</v>
      </c>
    </row>
    <row r="19" spans="1:34" s="104" customFormat="1" ht="11.25" x14ac:dyDescent="0.2">
      <c r="A19" s="114" t="s">
        <v>152</v>
      </c>
      <c r="B19" s="110" t="s">
        <v>17</v>
      </c>
      <c r="C19" s="360" t="s">
        <v>143</v>
      </c>
      <c r="D19" s="361"/>
      <c r="E19" s="362"/>
      <c r="F19" s="196" t="s">
        <v>153</v>
      </c>
      <c r="G19" s="106">
        <v>36000</v>
      </c>
      <c r="H19" s="111"/>
      <c r="I19" s="106">
        <v>36000</v>
      </c>
      <c r="J19" s="111"/>
      <c r="K19" s="112"/>
      <c r="L19" s="112"/>
      <c r="M19" s="112"/>
      <c r="N19" s="112"/>
      <c r="O19" s="112"/>
      <c r="P19" s="112">
        <v>20000</v>
      </c>
      <c r="Q19" s="112">
        <v>16000</v>
      </c>
      <c r="R19" s="112"/>
      <c r="S19" s="112"/>
      <c r="T19" s="106">
        <v>24506</v>
      </c>
      <c r="U19" s="111"/>
      <c r="V19" s="106">
        <v>24506</v>
      </c>
      <c r="W19" s="111"/>
      <c r="X19" s="112"/>
      <c r="Y19" s="112"/>
      <c r="Z19" s="112"/>
      <c r="AA19" s="112"/>
      <c r="AB19" s="112"/>
      <c r="AC19" s="112">
        <v>18406</v>
      </c>
      <c r="AD19" s="112">
        <v>6100</v>
      </c>
      <c r="AE19" s="128"/>
      <c r="AF19" s="113"/>
      <c r="AG19" s="161" t="str">
        <f>C19&amp;F19</f>
        <v>00001030000000000244</v>
      </c>
      <c r="AH19" s="103" t="str">
        <f>C19&amp;F19</f>
        <v>00001030000000000244</v>
      </c>
    </row>
    <row r="20" spans="1:34" s="104" customFormat="1" ht="39" x14ac:dyDescent="0.2">
      <c r="A20" s="115" t="s">
        <v>154</v>
      </c>
      <c r="B20" s="105" t="s">
        <v>17</v>
      </c>
      <c r="C20" s="357" t="s">
        <v>155</v>
      </c>
      <c r="D20" s="358"/>
      <c r="E20" s="359"/>
      <c r="F20" s="195" t="s">
        <v>125</v>
      </c>
      <c r="G20" s="106">
        <v>54474227.5</v>
      </c>
      <c r="H20" s="106"/>
      <c r="I20" s="106">
        <v>54474227.5</v>
      </c>
      <c r="J20" s="106"/>
      <c r="K20" s="106"/>
      <c r="L20" s="106"/>
      <c r="M20" s="106"/>
      <c r="N20" s="106"/>
      <c r="O20" s="106"/>
      <c r="P20" s="106">
        <v>32556844.129999999</v>
      </c>
      <c r="Q20" s="106"/>
      <c r="R20" s="106">
        <v>21917383.370000001</v>
      </c>
      <c r="S20" s="106"/>
      <c r="T20" s="106">
        <v>26755953</v>
      </c>
      <c r="U20" s="106"/>
      <c r="V20" s="106">
        <v>26755953</v>
      </c>
      <c r="W20" s="106"/>
      <c r="X20" s="106"/>
      <c r="Y20" s="106"/>
      <c r="Z20" s="106"/>
      <c r="AA20" s="106"/>
      <c r="AB20" s="106"/>
      <c r="AC20" s="106">
        <v>16351681.9</v>
      </c>
      <c r="AD20" s="106"/>
      <c r="AE20" s="126">
        <v>10404271.1</v>
      </c>
      <c r="AF20" s="107"/>
      <c r="AG20" s="119"/>
      <c r="AH20" s="103" t="s">
        <v>156</v>
      </c>
    </row>
    <row r="21" spans="1:34" s="104" customFormat="1" ht="48.75" x14ac:dyDescent="0.2">
      <c r="A21" s="115" t="s">
        <v>130</v>
      </c>
      <c r="B21" s="105" t="s">
        <v>17</v>
      </c>
      <c r="C21" s="357" t="s">
        <v>155</v>
      </c>
      <c r="D21" s="358"/>
      <c r="E21" s="359"/>
      <c r="F21" s="195" t="s">
        <v>131</v>
      </c>
      <c r="G21" s="106">
        <v>48326472.729999997</v>
      </c>
      <c r="H21" s="106"/>
      <c r="I21" s="106">
        <v>48326472.729999997</v>
      </c>
      <c r="J21" s="106"/>
      <c r="K21" s="106"/>
      <c r="L21" s="106"/>
      <c r="M21" s="106"/>
      <c r="N21" s="106"/>
      <c r="O21" s="106"/>
      <c r="P21" s="106">
        <v>30302054.27</v>
      </c>
      <c r="Q21" s="106"/>
      <c r="R21" s="106">
        <v>18024418.460000001</v>
      </c>
      <c r="S21" s="106"/>
      <c r="T21" s="106">
        <v>22972217.199999999</v>
      </c>
      <c r="U21" s="106"/>
      <c r="V21" s="106">
        <v>22972217.199999999</v>
      </c>
      <c r="W21" s="106"/>
      <c r="X21" s="106"/>
      <c r="Y21" s="106"/>
      <c r="Z21" s="106"/>
      <c r="AA21" s="106"/>
      <c r="AB21" s="106"/>
      <c r="AC21" s="106">
        <v>14691767.67</v>
      </c>
      <c r="AD21" s="106"/>
      <c r="AE21" s="126">
        <v>8280449.5300000003</v>
      </c>
      <c r="AF21" s="107"/>
      <c r="AG21" s="119"/>
      <c r="AH21" s="103" t="s">
        <v>157</v>
      </c>
    </row>
    <row r="22" spans="1:34" s="104" customFormat="1" ht="19.5" x14ac:dyDescent="0.2">
      <c r="A22" s="115" t="s">
        <v>133</v>
      </c>
      <c r="B22" s="105" t="s">
        <v>17</v>
      </c>
      <c r="C22" s="357" t="s">
        <v>155</v>
      </c>
      <c r="D22" s="358"/>
      <c r="E22" s="359"/>
      <c r="F22" s="195" t="s">
        <v>134</v>
      </c>
      <c r="G22" s="106">
        <v>48326472.729999997</v>
      </c>
      <c r="H22" s="106"/>
      <c r="I22" s="106">
        <v>48326472.729999997</v>
      </c>
      <c r="J22" s="106"/>
      <c r="K22" s="106"/>
      <c r="L22" s="106"/>
      <c r="M22" s="106"/>
      <c r="N22" s="106"/>
      <c r="O22" s="106"/>
      <c r="P22" s="106">
        <v>30302054.27</v>
      </c>
      <c r="Q22" s="106"/>
      <c r="R22" s="106">
        <v>18024418.460000001</v>
      </c>
      <c r="S22" s="106"/>
      <c r="T22" s="106">
        <v>22972217.199999999</v>
      </c>
      <c r="U22" s="106"/>
      <c r="V22" s="106">
        <v>22972217.199999999</v>
      </c>
      <c r="W22" s="106"/>
      <c r="X22" s="106"/>
      <c r="Y22" s="106"/>
      <c r="Z22" s="106"/>
      <c r="AA22" s="106"/>
      <c r="AB22" s="106"/>
      <c r="AC22" s="106">
        <v>14691767.67</v>
      </c>
      <c r="AD22" s="106"/>
      <c r="AE22" s="126">
        <v>8280449.5300000003</v>
      </c>
      <c r="AF22" s="107"/>
      <c r="AG22" s="119"/>
      <c r="AH22" s="103" t="s">
        <v>158</v>
      </c>
    </row>
    <row r="23" spans="1:34" s="104" customFormat="1" ht="19.5" x14ac:dyDescent="0.2">
      <c r="A23" s="114" t="s">
        <v>136</v>
      </c>
      <c r="B23" s="110" t="s">
        <v>17</v>
      </c>
      <c r="C23" s="360" t="s">
        <v>155</v>
      </c>
      <c r="D23" s="361"/>
      <c r="E23" s="362"/>
      <c r="F23" s="196" t="s">
        <v>137</v>
      </c>
      <c r="G23" s="106">
        <v>34259239.18</v>
      </c>
      <c r="H23" s="111"/>
      <c r="I23" s="106">
        <v>34259239.18</v>
      </c>
      <c r="J23" s="111"/>
      <c r="K23" s="112"/>
      <c r="L23" s="112"/>
      <c r="M23" s="112"/>
      <c r="N23" s="112"/>
      <c r="O23" s="112"/>
      <c r="P23" s="112">
        <v>21338729</v>
      </c>
      <c r="Q23" s="112"/>
      <c r="R23" s="112">
        <v>12920510.18</v>
      </c>
      <c r="S23" s="112"/>
      <c r="T23" s="106">
        <v>15885979.560000001</v>
      </c>
      <c r="U23" s="111"/>
      <c r="V23" s="106">
        <v>15885979.560000001</v>
      </c>
      <c r="W23" s="111"/>
      <c r="X23" s="112"/>
      <c r="Y23" s="112"/>
      <c r="Z23" s="112"/>
      <c r="AA23" s="112"/>
      <c r="AB23" s="112"/>
      <c r="AC23" s="112">
        <v>10011500.279999999</v>
      </c>
      <c r="AD23" s="112"/>
      <c r="AE23" s="128">
        <v>5874479.2800000003</v>
      </c>
      <c r="AF23" s="113"/>
      <c r="AG23" s="161" t="str">
        <f>C23&amp;F23</f>
        <v>00001040000000000121</v>
      </c>
      <c r="AH23" s="103" t="str">
        <f>C23&amp;F23</f>
        <v>00001040000000000121</v>
      </c>
    </row>
    <row r="24" spans="1:34" s="104" customFormat="1" ht="29.25" x14ac:dyDescent="0.2">
      <c r="A24" s="114" t="s">
        <v>138</v>
      </c>
      <c r="B24" s="110" t="s">
        <v>17</v>
      </c>
      <c r="C24" s="360" t="s">
        <v>155</v>
      </c>
      <c r="D24" s="361"/>
      <c r="E24" s="362"/>
      <c r="F24" s="196" t="s">
        <v>139</v>
      </c>
      <c r="G24" s="106">
        <v>2873711</v>
      </c>
      <c r="H24" s="111"/>
      <c r="I24" s="106">
        <v>2873711</v>
      </c>
      <c r="J24" s="111"/>
      <c r="K24" s="112"/>
      <c r="L24" s="112"/>
      <c r="M24" s="112"/>
      <c r="N24" s="112"/>
      <c r="O24" s="112"/>
      <c r="P24" s="112">
        <v>1698629</v>
      </c>
      <c r="Q24" s="112"/>
      <c r="R24" s="112">
        <v>1175082</v>
      </c>
      <c r="S24" s="112"/>
      <c r="T24" s="106">
        <v>1274559.3500000001</v>
      </c>
      <c r="U24" s="111"/>
      <c r="V24" s="106">
        <v>1274559.3500000001</v>
      </c>
      <c r="W24" s="111"/>
      <c r="X24" s="112"/>
      <c r="Y24" s="112"/>
      <c r="Z24" s="112"/>
      <c r="AA24" s="112"/>
      <c r="AB24" s="112"/>
      <c r="AC24" s="112">
        <v>577217</v>
      </c>
      <c r="AD24" s="112"/>
      <c r="AE24" s="128">
        <v>697342.35</v>
      </c>
      <c r="AF24" s="113"/>
      <c r="AG24" s="161" t="str">
        <f>C24&amp;F24</f>
        <v>00001040000000000122</v>
      </c>
      <c r="AH24" s="103" t="str">
        <f>C24&amp;F24</f>
        <v>00001040000000000122</v>
      </c>
    </row>
    <row r="25" spans="1:34" s="104" customFormat="1" ht="39" x14ac:dyDescent="0.2">
      <c r="A25" s="114" t="s">
        <v>140</v>
      </c>
      <c r="B25" s="110" t="s">
        <v>17</v>
      </c>
      <c r="C25" s="360" t="s">
        <v>155</v>
      </c>
      <c r="D25" s="361"/>
      <c r="E25" s="362"/>
      <c r="F25" s="196" t="s">
        <v>141</v>
      </c>
      <c r="G25" s="106">
        <v>11193522.550000001</v>
      </c>
      <c r="H25" s="111"/>
      <c r="I25" s="106">
        <v>11193522.550000001</v>
      </c>
      <c r="J25" s="111"/>
      <c r="K25" s="112"/>
      <c r="L25" s="112"/>
      <c r="M25" s="112"/>
      <c r="N25" s="112"/>
      <c r="O25" s="112"/>
      <c r="P25" s="112">
        <v>7264696.2699999996</v>
      </c>
      <c r="Q25" s="112"/>
      <c r="R25" s="112">
        <v>3928826.28</v>
      </c>
      <c r="S25" s="112"/>
      <c r="T25" s="106">
        <v>5811678.29</v>
      </c>
      <c r="U25" s="111"/>
      <c r="V25" s="106">
        <v>5811678.29</v>
      </c>
      <c r="W25" s="111"/>
      <c r="X25" s="112"/>
      <c r="Y25" s="112"/>
      <c r="Z25" s="112"/>
      <c r="AA25" s="112"/>
      <c r="AB25" s="112"/>
      <c r="AC25" s="112">
        <v>4103050.39</v>
      </c>
      <c r="AD25" s="112"/>
      <c r="AE25" s="128">
        <v>1708627.9</v>
      </c>
      <c r="AF25" s="113"/>
      <c r="AG25" s="161" t="str">
        <f>C25&amp;F25</f>
        <v>00001040000000000129</v>
      </c>
      <c r="AH25" s="103" t="str">
        <f>C25&amp;F25</f>
        <v>00001040000000000129</v>
      </c>
    </row>
    <row r="26" spans="1:34" s="104" customFormat="1" ht="19.5" x14ac:dyDescent="0.2">
      <c r="A26" s="115" t="s">
        <v>145</v>
      </c>
      <c r="B26" s="105" t="s">
        <v>17</v>
      </c>
      <c r="C26" s="357" t="s">
        <v>155</v>
      </c>
      <c r="D26" s="358"/>
      <c r="E26" s="359"/>
      <c r="F26" s="195" t="s">
        <v>17</v>
      </c>
      <c r="G26" s="106">
        <v>5557095.9800000004</v>
      </c>
      <c r="H26" s="106"/>
      <c r="I26" s="106">
        <v>5557095.9800000004</v>
      </c>
      <c r="J26" s="106"/>
      <c r="K26" s="106"/>
      <c r="L26" s="106"/>
      <c r="M26" s="106"/>
      <c r="N26" s="106"/>
      <c r="O26" s="106"/>
      <c r="P26" s="106">
        <v>1872845</v>
      </c>
      <c r="Q26" s="106"/>
      <c r="R26" s="106">
        <v>3684250.98</v>
      </c>
      <c r="S26" s="106"/>
      <c r="T26" s="106">
        <v>3385926.12</v>
      </c>
      <c r="U26" s="106"/>
      <c r="V26" s="106">
        <v>3385926.12</v>
      </c>
      <c r="W26" s="106"/>
      <c r="X26" s="106"/>
      <c r="Y26" s="106"/>
      <c r="Z26" s="106"/>
      <c r="AA26" s="106"/>
      <c r="AB26" s="106"/>
      <c r="AC26" s="106">
        <v>1349643.59</v>
      </c>
      <c r="AD26" s="106"/>
      <c r="AE26" s="126">
        <v>2036282.53</v>
      </c>
      <c r="AF26" s="107"/>
      <c r="AG26" s="119"/>
      <c r="AH26" s="103" t="s">
        <v>159</v>
      </c>
    </row>
    <row r="27" spans="1:34" s="104" customFormat="1" ht="29.25" x14ac:dyDescent="0.2">
      <c r="A27" s="115" t="s">
        <v>147</v>
      </c>
      <c r="B27" s="105" t="s">
        <v>17</v>
      </c>
      <c r="C27" s="357" t="s">
        <v>155</v>
      </c>
      <c r="D27" s="358"/>
      <c r="E27" s="359"/>
      <c r="F27" s="195" t="s">
        <v>148</v>
      </c>
      <c r="G27" s="106">
        <v>5557095.9800000004</v>
      </c>
      <c r="H27" s="106"/>
      <c r="I27" s="106">
        <v>5557095.9800000004</v>
      </c>
      <c r="J27" s="106"/>
      <c r="K27" s="106"/>
      <c r="L27" s="106"/>
      <c r="M27" s="106"/>
      <c r="N27" s="106"/>
      <c r="O27" s="106"/>
      <c r="P27" s="106">
        <v>1872845</v>
      </c>
      <c r="Q27" s="106"/>
      <c r="R27" s="106">
        <v>3684250.98</v>
      </c>
      <c r="S27" s="106"/>
      <c r="T27" s="106">
        <v>3385926.12</v>
      </c>
      <c r="U27" s="106"/>
      <c r="V27" s="106">
        <v>3385926.12</v>
      </c>
      <c r="W27" s="106"/>
      <c r="X27" s="106"/>
      <c r="Y27" s="106"/>
      <c r="Z27" s="106"/>
      <c r="AA27" s="106"/>
      <c r="AB27" s="106"/>
      <c r="AC27" s="106">
        <v>1349643.59</v>
      </c>
      <c r="AD27" s="106"/>
      <c r="AE27" s="126">
        <v>2036282.53</v>
      </c>
      <c r="AF27" s="107"/>
      <c r="AG27" s="119"/>
      <c r="AH27" s="103" t="s">
        <v>160</v>
      </c>
    </row>
    <row r="28" spans="1:34" s="104" customFormat="1" ht="19.5" x14ac:dyDescent="0.2">
      <c r="A28" s="114" t="s">
        <v>150</v>
      </c>
      <c r="B28" s="110" t="s">
        <v>17</v>
      </c>
      <c r="C28" s="360" t="s">
        <v>155</v>
      </c>
      <c r="D28" s="361"/>
      <c r="E28" s="362"/>
      <c r="F28" s="196" t="s">
        <v>151</v>
      </c>
      <c r="G28" s="106">
        <v>1406642</v>
      </c>
      <c r="H28" s="111"/>
      <c r="I28" s="106">
        <v>1406642</v>
      </c>
      <c r="J28" s="111"/>
      <c r="K28" s="112"/>
      <c r="L28" s="112"/>
      <c r="M28" s="112"/>
      <c r="N28" s="112"/>
      <c r="O28" s="112"/>
      <c r="P28" s="112">
        <v>816042</v>
      </c>
      <c r="Q28" s="112"/>
      <c r="R28" s="112">
        <v>590600</v>
      </c>
      <c r="S28" s="112"/>
      <c r="T28" s="106">
        <v>810057.32</v>
      </c>
      <c r="U28" s="111"/>
      <c r="V28" s="106">
        <v>810057.32</v>
      </c>
      <c r="W28" s="111"/>
      <c r="X28" s="112"/>
      <c r="Y28" s="112"/>
      <c r="Z28" s="112"/>
      <c r="AA28" s="112"/>
      <c r="AB28" s="112"/>
      <c r="AC28" s="112">
        <v>513200.32</v>
      </c>
      <c r="AD28" s="112"/>
      <c r="AE28" s="128">
        <v>296857</v>
      </c>
      <c r="AF28" s="113"/>
      <c r="AG28" s="161" t="str">
        <f>C28&amp;F28</f>
        <v>00001040000000000242</v>
      </c>
      <c r="AH28" s="103" t="str">
        <f>C28&amp;F28</f>
        <v>00001040000000000242</v>
      </c>
    </row>
    <row r="29" spans="1:34" s="104" customFormat="1" ht="11.25" x14ac:dyDescent="0.2">
      <c r="A29" s="114" t="s">
        <v>152</v>
      </c>
      <c r="B29" s="110" t="s">
        <v>17</v>
      </c>
      <c r="C29" s="360" t="s">
        <v>155</v>
      </c>
      <c r="D29" s="361"/>
      <c r="E29" s="362"/>
      <c r="F29" s="196" t="s">
        <v>153</v>
      </c>
      <c r="G29" s="106">
        <v>4150453.98</v>
      </c>
      <c r="H29" s="111"/>
      <c r="I29" s="106">
        <v>4150453.98</v>
      </c>
      <c r="J29" s="111"/>
      <c r="K29" s="112"/>
      <c r="L29" s="112"/>
      <c r="M29" s="112"/>
      <c r="N29" s="112"/>
      <c r="O29" s="112"/>
      <c r="P29" s="112">
        <v>1056803</v>
      </c>
      <c r="Q29" s="112"/>
      <c r="R29" s="112">
        <v>3093650.98</v>
      </c>
      <c r="S29" s="112"/>
      <c r="T29" s="106">
        <v>2575868.7999999998</v>
      </c>
      <c r="U29" s="111"/>
      <c r="V29" s="106">
        <v>2575868.7999999998</v>
      </c>
      <c r="W29" s="111"/>
      <c r="X29" s="112"/>
      <c r="Y29" s="112"/>
      <c r="Z29" s="112"/>
      <c r="AA29" s="112"/>
      <c r="AB29" s="112"/>
      <c r="AC29" s="112">
        <v>836443.27</v>
      </c>
      <c r="AD29" s="112"/>
      <c r="AE29" s="128">
        <v>1739425.53</v>
      </c>
      <c r="AF29" s="113"/>
      <c r="AG29" s="161" t="str">
        <f>C29&amp;F29</f>
        <v>00001040000000000244</v>
      </c>
      <c r="AH29" s="103" t="str">
        <f>C29&amp;F29</f>
        <v>00001040000000000244</v>
      </c>
    </row>
    <row r="30" spans="1:34" s="104" customFormat="1" ht="11.25" x14ac:dyDescent="0.2">
      <c r="A30" s="115" t="s">
        <v>161</v>
      </c>
      <c r="B30" s="105" t="s">
        <v>17</v>
      </c>
      <c r="C30" s="357" t="s">
        <v>155</v>
      </c>
      <c r="D30" s="358"/>
      <c r="E30" s="359"/>
      <c r="F30" s="195" t="s">
        <v>162</v>
      </c>
      <c r="G30" s="106">
        <v>590658.79</v>
      </c>
      <c r="H30" s="106"/>
      <c r="I30" s="106">
        <v>590658.79</v>
      </c>
      <c r="J30" s="106"/>
      <c r="K30" s="106"/>
      <c r="L30" s="106"/>
      <c r="M30" s="106"/>
      <c r="N30" s="106"/>
      <c r="O30" s="106"/>
      <c r="P30" s="106">
        <v>381944.86</v>
      </c>
      <c r="Q30" s="106"/>
      <c r="R30" s="106">
        <v>208713.93</v>
      </c>
      <c r="S30" s="106"/>
      <c r="T30" s="106">
        <v>397809.68</v>
      </c>
      <c r="U30" s="106"/>
      <c r="V30" s="106">
        <v>397809.68</v>
      </c>
      <c r="W30" s="106"/>
      <c r="X30" s="106"/>
      <c r="Y30" s="106"/>
      <c r="Z30" s="106"/>
      <c r="AA30" s="106"/>
      <c r="AB30" s="106"/>
      <c r="AC30" s="106">
        <v>310270.64</v>
      </c>
      <c r="AD30" s="106"/>
      <c r="AE30" s="126">
        <v>87539.04</v>
      </c>
      <c r="AF30" s="107"/>
      <c r="AG30" s="119"/>
      <c r="AH30" s="103" t="s">
        <v>163</v>
      </c>
    </row>
    <row r="31" spans="1:34" s="104" customFormat="1" ht="11.25" x14ac:dyDescent="0.2">
      <c r="A31" s="115" t="s">
        <v>164</v>
      </c>
      <c r="B31" s="105" t="s">
        <v>17</v>
      </c>
      <c r="C31" s="357" t="s">
        <v>155</v>
      </c>
      <c r="D31" s="358"/>
      <c r="E31" s="359"/>
      <c r="F31" s="195" t="s">
        <v>165</v>
      </c>
      <c r="G31" s="106">
        <v>50000</v>
      </c>
      <c r="H31" s="106"/>
      <c r="I31" s="106">
        <v>50000</v>
      </c>
      <c r="J31" s="106"/>
      <c r="K31" s="106"/>
      <c r="L31" s="106"/>
      <c r="M31" s="106"/>
      <c r="N31" s="106"/>
      <c r="O31" s="106"/>
      <c r="P31" s="106">
        <v>50000</v>
      </c>
      <c r="Q31" s="106"/>
      <c r="R31" s="106"/>
      <c r="S31" s="106"/>
      <c r="T31" s="106">
        <v>1983.88</v>
      </c>
      <c r="U31" s="106"/>
      <c r="V31" s="106">
        <v>1983.88</v>
      </c>
      <c r="W31" s="106"/>
      <c r="X31" s="106"/>
      <c r="Y31" s="106"/>
      <c r="Z31" s="106"/>
      <c r="AA31" s="106"/>
      <c r="AB31" s="106"/>
      <c r="AC31" s="106">
        <v>1983.88</v>
      </c>
      <c r="AD31" s="106"/>
      <c r="AE31" s="126"/>
      <c r="AF31" s="107"/>
      <c r="AG31" s="119"/>
      <c r="AH31" s="103" t="s">
        <v>166</v>
      </c>
    </row>
    <row r="32" spans="1:34" s="104" customFormat="1" ht="29.25" x14ac:dyDescent="0.2">
      <c r="A32" s="114" t="s">
        <v>167</v>
      </c>
      <c r="B32" s="110" t="s">
        <v>17</v>
      </c>
      <c r="C32" s="360" t="s">
        <v>155</v>
      </c>
      <c r="D32" s="361"/>
      <c r="E32" s="362"/>
      <c r="F32" s="196" t="s">
        <v>168</v>
      </c>
      <c r="G32" s="106">
        <v>50000</v>
      </c>
      <c r="H32" s="111"/>
      <c r="I32" s="106">
        <v>50000</v>
      </c>
      <c r="J32" s="111"/>
      <c r="K32" s="112"/>
      <c r="L32" s="112"/>
      <c r="M32" s="112"/>
      <c r="N32" s="112"/>
      <c r="O32" s="112"/>
      <c r="P32" s="112">
        <v>50000</v>
      </c>
      <c r="Q32" s="112"/>
      <c r="R32" s="112"/>
      <c r="S32" s="112"/>
      <c r="T32" s="106">
        <v>1983.88</v>
      </c>
      <c r="U32" s="111"/>
      <c r="V32" s="106">
        <v>1983.88</v>
      </c>
      <c r="W32" s="111"/>
      <c r="X32" s="112"/>
      <c r="Y32" s="112"/>
      <c r="Z32" s="112"/>
      <c r="AA32" s="112"/>
      <c r="AB32" s="112"/>
      <c r="AC32" s="112">
        <v>1983.88</v>
      </c>
      <c r="AD32" s="112"/>
      <c r="AE32" s="128"/>
      <c r="AF32" s="113"/>
      <c r="AG32" s="161" t="str">
        <f>C32&amp;F32</f>
        <v>00001040000000000831</v>
      </c>
      <c r="AH32" s="103" t="str">
        <f>C32&amp;F32</f>
        <v>00001040000000000831</v>
      </c>
    </row>
    <row r="33" spans="1:34" s="104" customFormat="1" ht="11.25" x14ac:dyDescent="0.2">
      <c r="A33" s="115" t="s">
        <v>169</v>
      </c>
      <c r="B33" s="105" t="s">
        <v>17</v>
      </c>
      <c r="C33" s="357" t="s">
        <v>155</v>
      </c>
      <c r="D33" s="358"/>
      <c r="E33" s="359"/>
      <c r="F33" s="195" t="s">
        <v>170</v>
      </c>
      <c r="G33" s="106">
        <v>540658.79</v>
      </c>
      <c r="H33" s="106"/>
      <c r="I33" s="106">
        <v>540658.79</v>
      </c>
      <c r="J33" s="106"/>
      <c r="K33" s="106"/>
      <c r="L33" s="106"/>
      <c r="M33" s="106"/>
      <c r="N33" s="106"/>
      <c r="O33" s="106"/>
      <c r="P33" s="106">
        <v>331944.86</v>
      </c>
      <c r="Q33" s="106"/>
      <c r="R33" s="106">
        <v>208713.93</v>
      </c>
      <c r="S33" s="106"/>
      <c r="T33" s="106">
        <v>395825.8</v>
      </c>
      <c r="U33" s="106"/>
      <c r="V33" s="106">
        <v>395825.8</v>
      </c>
      <c r="W33" s="106"/>
      <c r="X33" s="106"/>
      <c r="Y33" s="106"/>
      <c r="Z33" s="106"/>
      <c r="AA33" s="106"/>
      <c r="AB33" s="106"/>
      <c r="AC33" s="106">
        <v>308286.76</v>
      </c>
      <c r="AD33" s="106"/>
      <c r="AE33" s="126">
        <v>87539.04</v>
      </c>
      <c r="AF33" s="107"/>
      <c r="AG33" s="119"/>
      <c r="AH33" s="103" t="s">
        <v>171</v>
      </c>
    </row>
    <row r="34" spans="1:34" s="104" customFormat="1" ht="19.5" x14ac:dyDescent="0.2">
      <c r="A34" s="114" t="s">
        <v>172</v>
      </c>
      <c r="B34" s="110" t="s">
        <v>17</v>
      </c>
      <c r="C34" s="360" t="s">
        <v>155</v>
      </c>
      <c r="D34" s="361"/>
      <c r="E34" s="362"/>
      <c r="F34" s="196" t="s">
        <v>173</v>
      </c>
      <c r="G34" s="106">
        <v>78500</v>
      </c>
      <c r="H34" s="111"/>
      <c r="I34" s="106">
        <v>78500</v>
      </c>
      <c r="J34" s="111"/>
      <c r="K34" s="112"/>
      <c r="L34" s="112"/>
      <c r="M34" s="112"/>
      <c r="N34" s="112"/>
      <c r="O34" s="112"/>
      <c r="P34" s="112">
        <v>10000</v>
      </c>
      <c r="Q34" s="112"/>
      <c r="R34" s="112">
        <v>68500</v>
      </c>
      <c r="S34" s="112"/>
      <c r="T34" s="106">
        <v>37231</v>
      </c>
      <c r="U34" s="111"/>
      <c r="V34" s="106">
        <v>37231</v>
      </c>
      <c r="W34" s="111"/>
      <c r="X34" s="112"/>
      <c r="Y34" s="112"/>
      <c r="Z34" s="112"/>
      <c r="AA34" s="112"/>
      <c r="AB34" s="112"/>
      <c r="AC34" s="112">
        <v>5864</v>
      </c>
      <c r="AD34" s="112"/>
      <c r="AE34" s="128">
        <v>31367</v>
      </c>
      <c r="AF34" s="113"/>
      <c r="AG34" s="161" t="str">
        <f>C34&amp;F34</f>
        <v>00001040000000000851</v>
      </c>
      <c r="AH34" s="103" t="str">
        <f>C34&amp;F34</f>
        <v>00001040000000000851</v>
      </c>
    </row>
    <row r="35" spans="1:34" s="104" customFormat="1" ht="11.25" x14ac:dyDescent="0.2">
      <c r="A35" s="114" t="s">
        <v>174</v>
      </c>
      <c r="B35" s="110" t="s">
        <v>17</v>
      </c>
      <c r="C35" s="360" t="s">
        <v>155</v>
      </c>
      <c r="D35" s="361"/>
      <c r="E35" s="362"/>
      <c r="F35" s="196" t="s">
        <v>175</v>
      </c>
      <c r="G35" s="106">
        <v>74873</v>
      </c>
      <c r="H35" s="111"/>
      <c r="I35" s="106">
        <v>74873</v>
      </c>
      <c r="J35" s="111"/>
      <c r="K35" s="112"/>
      <c r="L35" s="112"/>
      <c r="M35" s="112"/>
      <c r="N35" s="112"/>
      <c r="O35" s="112"/>
      <c r="P35" s="112">
        <v>34695</v>
      </c>
      <c r="Q35" s="112"/>
      <c r="R35" s="112">
        <v>40178</v>
      </c>
      <c r="S35" s="112"/>
      <c r="T35" s="106">
        <v>46635</v>
      </c>
      <c r="U35" s="111"/>
      <c r="V35" s="106">
        <v>46635</v>
      </c>
      <c r="W35" s="111"/>
      <c r="X35" s="112"/>
      <c r="Y35" s="112"/>
      <c r="Z35" s="112"/>
      <c r="AA35" s="112"/>
      <c r="AB35" s="112"/>
      <c r="AC35" s="112">
        <v>34695</v>
      </c>
      <c r="AD35" s="112"/>
      <c r="AE35" s="128">
        <v>11940</v>
      </c>
      <c r="AF35" s="113"/>
      <c r="AG35" s="161" t="str">
        <f>C35&amp;F35</f>
        <v>00001040000000000852</v>
      </c>
      <c r="AH35" s="103" t="str">
        <f>C35&amp;F35</f>
        <v>00001040000000000852</v>
      </c>
    </row>
    <row r="36" spans="1:34" s="104" customFormat="1" ht="11.25" x14ac:dyDescent="0.2">
      <c r="A36" s="114" t="s">
        <v>176</v>
      </c>
      <c r="B36" s="110" t="s">
        <v>17</v>
      </c>
      <c r="C36" s="360" t="s">
        <v>155</v>
      </c>
      <c r="D36" s="361"/>
      <c r="E36" s="362"/>
      <c r="F36" s="196" t="s">
        <v>177</v>
      </c>
      <c r="G36" s="106">
        <v>387285.79</v>
      </c>
      <c r="H36" s="111"/>
      <c r="I36" s="106">
        <v>387285.79</v>
      </c>
      <c r="J36" s="111"/>
      <c r="K36" s="112"/>
      <c r="L36" s="112"/>
      <c r="M36" s="112"/>
      <c r="N36" s="112"/>
      <c r="O36" s="112"/>
      <c r="P36" s="112">
        <v>287249.86</v>
      </c>
      <c r="Q36" s="112"/>
      <c r="R36" s="112">
        <v>100035.93</v>
      </c>
      <c r="S36" s="112"/>
      <c r="T36" s="106">
        <v>311959.8</v>
      </c>
      <c r="U36" s="111"/>
      <c r="V36" s="106">
        <v>311959.8</v>
      </c>
      <c r="W36" s="111"/>
      <c r="X36" s="112"/>
      <c r="Y36" s="112"/>
      <c r="Z36" s="112"/>
      <c r="AA36" s="112"/>
      <c r="AB36" s="112"/>
      <c r="AC36" s="112">
        <v>267727.76</v>
      </c>
      <c r="AD36" s="112"/>
      <c r="AE36" s="128">
        <v>44232.04</v>
      </c>
      <c r="AF36" s="113"/>
      <c r="AG36" s="161" t="str">
        <f>C36&amp;F36</f>
        <v>00001040000000000853</v>
      </c>
      <c r="AH36" s="103" t="str">
        <f>C36&amp;F36</f>
        <v>00001040000000000853</v>
      </c>
    </row>
    <row r="37" spans="1:34" s="104" customFormat="1" ht="11.25" x14ac:dyDescent="0.2">
      <c r="A37" s="115" t="s">
        <v>178</v>
      </c>
      <c r="B37" s="105" t="s">
        <v>17</v>
      </c>
      <c r="C37" s="357" t="s">
        <v>179</v>
      </c>
      <c r="D37" s="358"/>
      <c r="E37" s="359"/>
      <c r="F37" s="195" t="s">
        <v>125</v>
      </c>
      <c r="G37" s="106">
        <v>809400</v>
      </c>
      <c r="H37" s="106"/>
      <c r="I37" s="106">
        <v>809400</v>
      </c>
      <c r="J37" s="106"/>
      <c r="K37" s="106"/>
      <c r="L37" s="106"/>
      <c r="M37" s="106"/>
      <c r="N37" s="106"/>
      <c r="O37" s="106"/>
      <c r="P37" s="106">
        <v>809400</v>
      </c>
      <c r="Q37" s="106"/>
      <c r="R37" s="106"/>
      <c r="S37" s="106"/>
      <c r="T37" s="106">
        <v>686000</v>
      </c>
      <c r="U37" s="106"/>
      <c r="V37" s="106">
        <v>686000</v>
      </c>
      <c r="W37" s="106"/>
      <c r="X37" s="106"/>
      <c r="Y37" s="106"/>
      <c r="Z37" s="106"/>
      <c r="AA37" s="106"/>
      <c r="AB37" s="106"/>
      <c r="AC37" s="106">
        <v>686000</v>
      </c>
      <c r="AD37" s="106"/>
      <c r="AE37" s="126"/>
      <c r="AF37" s="107"/>
      <c r="AG37" s="119"/>
      <c r="AH37" s="103" t="s">
        <v>180</v>
      </c>
    </row>
    <row r="38" spans="1:34" s="104" customFormat="1" ht="19.5" x14ac:dyDescent="0.2">
      <c r="A38" s="115" t="s">
        <v>145</v>
      </c>
      <c r="B38" s="105" t="s">
        <v>17</v>
      </c>
      <c r="C38" s="357" t="s">
        <v>179</v>
      </c>
      <c r="D38" s="358"/>
      <c r="E38" s="359"/>
      <c r="F38" s="195" t="s">
        <v>17</v>
      </c>
      <c r="G38" s="106">
        <v>809400</v>
      </c>
      <c r="H38" s="106"/>
      <c r="I38" s="106">
        <v>809400</v>
      </c>
      <c r="J38" s="106"/>
      <c r="K38" s="106"/>
      <c r="L38" s="106"/>
      <c r="M38" s="106"/>
      <c r="N38" s="106"/>
      <c r="O38" s="106"/>
      <c r="P38" s="106">
        <v>809400</v>
      </c>
      <c r="Q38" s="106"/>
      <c r="R38" s="106"/>
      <c r="S38" s="106"/>
      <c r="T38" s="106">
        <v>686000</v>
      </c>
      <c r="U38" s="106"/>
      <c r="V38" s="106">
        <v>686000</v>
      </c>
      <c r="W38" s="106"/>
      <c r="X38" s="106"/>
      <c r="Y38" s="106"/>
      <c r="Z38" s="106"/>
      <c r="AA38" s="106"/>
      <c r="AB38" s="106"/>
      <c r="AC38" s="106">
        <v>686000</v>
      </c>
      <c r="AD38" s="106"/>
      <c r="AE38" s="126"/>
      <c r="AF38" s="107"/>
      <c r="AG38" s="119"/>
      <c r="AH38" s="103" t="s">
        <v>181</v>
      </c>
    </row>
    <row r="39" spans="1:34" s="104" customFormat="1" ht="29.25" x14ac:dyDescent="0.2">
      <c r="A39" s="115" t="s">
        <v>147</v>
      </c>
      <c r="B39" s="105" t="s">
        <v>17</v>
      </c>
      <c r="C39" s="357" t="s">
        <v>179</v>
      </c>
      <c r="D39" s="358"/>
      <c r="E39" s="359"/>
      <c r="F39" s="195" t="s">
        <v>148</v>
      </c>
      <c r="G39" s="106">
        <v>809400</v>
      </c>
      <c r="H39" s="106"/>
      <c r="I39" s="106">
        <v>809400</v>
      </c>
      <c r="J39" s="106"/>
      <c r="K39" s="106"/>
      <c r="L39" s="106"/>
      <c r="M39" s="106"/>
      <c r="N39" s="106"/>
      <c r="O39" s="106"/>
      <c r="P39" s="106">
        <v>809400</v>
      </c>
      <c r="Q39" s="106"/>
      <c r="R39" s="106"/>
      <c r="S39" s="106"/>
      <c r="T39" s="106">
        <v>686000</v>
      </c>
      <c r="U39" s="106"/>
      <c r="V39" s="106">
        <v>686000</v>
      </c>
      <c r="W39" s="106"/>
      <c r="X39" s="106"/>
      <c r="Y39" s="106"/>
      <c r="Z39" s="106"/>
      <c r="AA39" s="106"/>
      <c r="AB39" s="106"/>
      <c r="AC39" s="106">
        <v>686000</v>
      </c>
      <c r="AD39" s="106"/>
      <c r="AE39" s="126"/>
      <c r="AF39" s="107"/>
      <c r="AG39" s="119"/>
      <c r="AH39" s="103" t="s">
        <v>182</v>
      </c>
    </row>
    <row r="40" spans="1:34" s="104" customFormat="1" ht="11.25" x14ac:dyDescent="0.2">
      <c r="A40" s="114" t="s">
        <v>152</v>
      </c>
      <c r="B40" s="110" t="s">
        <v>17</v>
      </c>
      <c r="C40" s="360" t="s">
        <v>179</v>
      </c>
      <c r="D40" s="361"/>
      <c r="E40" s="362"/>
      <c r="F40" s="196" t="s">
        <v>153</v>
      </c>
      <c r="G40" s="106">
        <v>809400</v>
      </c>
      <c r="H40" s="111"/>
      <c r="I40" s="106">
        <v>809400</v>
      </c>
      <c r="J40" s="111"/>
      <c r="K40" s="112"/>
      <c r="L40" s="112"/>
      <c r="M40" s="112"/>
      <c r="N40" s="112"/>
      <c r="O40" s="112"/>
      <c r="P40" s="112">
        <v>809400</v>
      </c>
      <c r="Q40" s="112"/>
      <c r="R40" s="112"/>
      <c r="S40" s="112"/>
      <c r="T40" s="106">
        <v>686000</v>
      </c>
      <c r="U40" s="111"/>
      <c r="V40" s="106">
        <v>686000</v>
      </c>
      <c r="W40" s="111"/>
      <c r="X40" s="112"/>
      <c r="Y40" s="112"/>
      <c r="Z40" s="112"/>
      <c r="AA40" s="112"/>
      <c r="AB40" s="112"/>
      <c r="AC40" s="112">
        <v>686000</v>
      </c>
      <c r="AD40" s="112"/>
      <c r="AE40" s="128"/>
      <c r="AF40" s="113"/>
      <c r="AG40" s="161" t="str">
        <f>C40&amp;F40</f>
        <v>00001050000000000244</v>
      </c>
      <c r="AH40" s="103" t="str">
        <f>C40&amp;F40</f>
        <v>00001050000000000244</v>
      </c>
    </row>
    <row r="41" spans="1:34" s="104" customFormat="1" ht="29.25" x14ac:dyDescent="0.2">
      <c r="A41" s="115" t="s">
        <v>183</v>
      </c>
      <c r="B41" s="105" t="s">
        <v>17</v>
      </c>
      <c r="C41" s="357" t="s">
        <v>184</v>
      </c>
      <c r="D41" s="358"/>
      <c r="E41" s="359"/>
      <c r="F41" s="195" t="s">
        <v>125</v>
      </c>
      <c r="G41" s="106">
        <v>9539281.5600000005</v>
      </c>
      <c r="H41" s="106"/>
      <c r="I41" s="106">
        <v>9539281.5600000005</v>
      </c>
      <c r="J41" s="106">
        <v>731402</v>
      </c>
      <c r="K41" s="106"/>
      <c r="L41" s="106"/>
      <c r="M41" s="106"/>
      <c r="N41" s="106"/>
      <c r="O41" s="106"/>
      <c r="P41" s="106">
        <v>9539281.5600000005</v>
      </c>
      <c r="Q41" s="106">
        <v>400000</v>
      </c>
      <c r="R41" s="106">
        <v>331402</v>
      </c>
      <c r="S41" s="106"/>
      <c r="T41" s="106">
        <v>4611446.5</v>
      </c>
      <c r="U41" s="106"/>
      <c r="V41" s="106">
        <v>4611446.5</v>
      </c>
      <c r="W41" s="106">
        <v>641105</v>
      </c>
      <c r="X41" s="106"/>
      <c r="Y41" s="106"/>
      <c r="Z41" s="106"/>
      <c r="AA41" s="106"/>
      <c r="AB41" s="106"/>
      <c r="AC41" s="106">
        <v>4611446.5</v>
      </c>
      <c r="AD41" s="106">
        <v>400000</v>
      </c>
      <c r="AE41" s="126">
        <v>241105</v>
      </c>
      <c r="AF41" s="107"/>
      <c r="AG41" s="119"/>
      <c r="AH41" s="103" t="s">
        <v>185</v>
      </c>
    </row>
    <row r="42" spans="1:34" s="104" customFormat="1" ht="48.75" x14ac:dyDescent="0.2">
      <c r="A42" s="115" t="s">
        <v>130</v>
      </c>
      <c r="B42" s="105" t="s">
        <v>17</v>
      </c>
      <c r="C42" s="357" t="s">
        <v>184</v>
      </c>
      <c r="D42" s="358"/>
      <c r="E42" s="359"/>
      <c r="F42" s="195" t="s">
        <v>131</v>
      </c>
      <c r="G42" s="106">
        <v>8930544</v>
      </c>
      <c r="H42" s="106"/>
      <c r="I42" s="106">
        <v>8930544</v>
      </c>
      <c r="J42" s="106"/>
      <c r="K42" s="106"/>
      <c r="L42" s="106"/>
      <c r="M42" s="106"/>
      <c r="N42" s="106"/>
      <c r="O42" s="106"/>
      <c r="P42" s="106">
        <v>8930544</v>
      </c>
      <c r="Q42" s="106"/>
      <c r="R42" s="106"/>
      <c r="S42" s="106"/>
      <c r="T42" s="106">
        <v>4174472.28</v>
      </c>
      <c r="U42" s="106"/>
      <c r="V42" s="106">
        <v>4174472.28</v>
      </c>
      <c r="W42" s="106"/>
      <c r="X42" s="106"/>
      <c r="Y42" s="106"/>
      <c r="Z42" s="106"/>
      <c r="AA42" s="106"/>
      <c r="AB42" s="106"/>
      <c r="AC42" s="106">
        <v>4174472.28</v>
      </c>
      <c r="AD42" s="106"/>
      <c r="AE42" s="126"/>
      <c r="AF42" s="107"/>
      <c r="AG42" s="119"/>
      <c r="AH42" s="103" t="s">
        <v>186</v>
      </c>
    </row>
    <row r="43" spans="1:34" s="104" customFormat="1" ht="19.5" x14ac:dyDescent="0.2">
      <c r="A43" s="115" t="s">
        <v>133</v>
      </c>
      <c r="B43" s="105" t="s">
        <v>17</v>
      </c>
      <c r="C43" s="357" t="s">
        <v>184</v>
      </c>
      <c r="D43" s="358"/>
      <c r="E43" s="359"/>
      <c r="F43" s="195" t="s">
        <v>134</v>
      </c>
      <c r="G43" s="106">
        <v>8930544</v>
      </c>
      <c r="H43" s="106"/>
      <c r="I43" s="106">
        <v>8930544</v>
      </c>
      <c r="J43" s="106"/>
      <c r="K43" s="106"/>
      <c r="L43" s="106"/>
      <c r="M43" s="106"/>
      <c r="N43" s="106"/>
      <c r="O43" s="106"/>
      <c r="P43" s="106">
        <v>8930544</v>
      </c>
      <c r="Q43" s="106"/>
      <c r="R43" s="106"/>
      <c r="S43" s="106"/>
      <c r="T43" s="106">
        <v>4174472.28</v>
      </c>
      <c r="U43" s="106"/>
      <c r="V43" s="106">
        <v>4174472.28</v>
      </c>
      <c r="W43" s="106"/>
      <c r="X43" s="106"/>
      <c r="Y43" s="106"/>
      <c r="Z43" s="106"/>
      <c r="AA43" s="106"/>
      <c r="AB43" s="106"/>
      <c r="AC43" s="106">
        <v>4174472.28</v>
      </c>
      <c r="AD43" s="106"/>
      <c r="AE43" s="126"/>
      <c r="AF43" s="107"/>
      <c r="AG43" s="119"/>
      <c r="AH43" s="103" t="s">
        <v>187</v>
      </c>
    </row>
    <row r="44" spans="1:34" s="104" customFormat="1" ht="19.5" x14ac:dyDescent="0.2">
      <c r="A44" s="114" t="s">
        <v>136</v>
      </c>
      <c r="B44" s="110" t="s">
        <v>17</v>
      </c>
      <c r="C44" s="360" t="s">
        <v>184</v>
      </c>
      <c r="D44" s="361"/>
      <c r="E44" s="362"/>
      <c r="F44" s="196" t="s">
        <v>137</v>
      </c>
      <c r="G44" s="106">
        <v>6287508</v>
      </c>
      <c r="H44" s="111"/>
      <c r="I44" s="106">
        <v>6287508</v>
      </c>
      <c r="J44" s="111"/>
      <c r="K44" s="112"/>
      <c r="L44" s="112"/>
      <c r="M44" s="112"/>
      <c r="N44" s="112"/>
      <c r="O44" s="112"/>
      <c r="P44" s="112">
        <v>6287508</v>
      </c>
      <c r="Q44" s="112"/>
      <c r="R44" s="112"/>
      <c r="S44" s="112"/>
      <c r="T44" s="106">
        <v>2880240.9</v>
      </c>
      <c r="U44" s="111"/>
      <c r="V44" s="106">
        <v>2880240.9</v>
      </c>
      <c r="W44" s="111"/>
      <c r="X44" s="112"/>
      <c r="Y44" s="112"/>
      <c r="Z44" s="112"/>
      <c r="AA44" s="112"/>
      <c r="AB44" s="112"/>
      <c r="AC44" s="112">
        <v>2880240.9</v>
      </c>
      <c r="AD44" s="112"/>
      <c r="AE44" s="128"/>
      <c r="AF44" s="113"/>
      <c r="AG44" s="161" t="str">
        <f>C44&amp;F44</f>
        <v>00001060000000000121</v>
      </c>
      <c r="AH44" s="103" t="str">
        <f>C44&amp;F44</f>
        <v>00001060000000000121</v>
      </c>
    </row>
    <row r="45" spans="1:34" s="104" customFormat="1" ht="29.25" x14ac:dyDescent="0.2">
      <c r="A45" s="114" t="s">
        <v>138</v>
      </c>
      <c r="B45" s="110" t="s">
        <v>17</v>
      </c>
      <c r="C45" s="360" t="s">
        <v>184</v>
      </c>
      <c r="D45" s="361"/>
      <c r="E45" s="362"/>
      <c r="F45" s="196" t="s">
        <v>139</v>
      </c>
      <c r="G45" s="106">
        <v>489400</v>
      </c>
      <c r="H45" s="111"/>
      <c r="I45" s="106">
        <v>489400</v>
      </c>
      <c r="J45" s="111"/>
      <c r="K45" s="112"/>
      <c r="L45" s="112"/>
      <c r="M45" s="112"/>
      <c r="N45" s="112"/>
      <c r="O45" s="112"/>
      <c r="P45" s="112">
        <v>489400</v>
      </c>
      <c r="Q45" s="112"/>
      <c r="R45" s="112"/>
      <c r="S45" s="112"/>
      <c r="T45" s="106">
        <v>129200</v>
      </c>
      <c r="U45" s="111"/>
      <c r="V45" s="106">
        <v>129200</v>
      </c>
      <c r="W45" s="111"/>
      <c r="X45" s="112"/>
      <c r="Y45" s="112"/>
      <c r="Z45" s="112"/>
      <c r="AA45" s="112"/>
      <c r="AB45" s="112"/>
      <c r="AC45" s="112">
        <v>129200</v>
      </c>
      <c r="AD45" s="112"/>
      <c r="AE45" s="128"/>
      <c r="AF45" s="113"/>
      <c r="AG45" s="161" t="str">
        <f>C45&amp;F45</f>
        <v>00001060000000000122</v>
      </c>
      <c r="AH45" s="103" t="str">
        <f>C45&amp;F45</f>
        <v>00001060000000000122</v>
      </c>
    </row>
    <row r="46" spans="1:34" s="104" customFormat="1" ht="39" x14ac:dyDescent="0.2">
      <c r="A46" s="114" t="s">
        <v>140</v>
      </c>
      <c r="B46" s="110" t="s">
        <v>17</v>
      </c>
      <c r="C46" s="360" t="s">
        <v>184</v>
      </c>
      <c r="D46" s="361"/>
      <c r="E46" s="362"/>
      <c r="F46" s="196" t="s">
        <v>141</v>
      </c>
      <c r="G46" s="106">
        <v>2153636</v>
      </c>
      <c r="H46" s="111"/>
      <c r="I46" s="106">
        <v>2153636</v>
      </c>
      <c r="J46" s="111"/>
      <c r="K46" s="112"/>
      <c r="L46" s="112"/>
      <c r="M46" s="112"/>
      <c r="N46" s="112"/>
      <c r="O46" s="112"/>
      <c r="P46" s="112">
        <v>2153636</v>
      </c>
      <c r="Q46" s="112"/>
      <c r="R46" s="112"/>
      <c r="S46" s="112"/>
      <c r="T46" s="106">
        <v>1165031.3799999999</v>
      </c>
      <c r="U46" s="111"/>
      <c r="V46" s="106">
        <v>1165031.3799999999</v>
      </c>
      <c r="W46" s="111"/>
      <c r="X46" s="112"/>
      <c r="Y46" s="112"/>
      <c r="Z46" s="112"/>
      <c r="AA46" s="112"/>
      <c r="AB46" s="112"/>
      <c r="AC46" s="112">
        <v>1165031.3799999999</v>
      </c>
      <c r="AD46" s="112"/>
      <c r="AE46" s="128"/>
      <c r="AF46" s="113"/>
      <c r="AG46" s="161" t="str">
        <f>C46&amp;F46</f>
        <v>00001060000000000129</v>
      </c>
      <c r="AH46" s="103" t="str">
        <f>C46&amp;F46</f>
        <v>00001060000000000129</v>
      </c>
    </row>
    <row r="47" spans="1:34" s="104" customFormat="1" ht="19.5" x14ac:dyDescent="0.2">
      <c r="A47" s="115" t="s">
        <v>145</v>
      </c>
      <c r="B47" s="105" t="s">
        <v>17</v>
      </c>
      <c r="C47" s="357" t="s">
        <v>184</v>
      </c>
      <c r="D47" s="358"/>
      <c r="E47" s="359"/>
      <c r="F47" s="195" t="s">
        <v>17</v>
      </c>
      <c r="G47" s="106">
        <v>569442</v>
      </c>
      <c r="H47" s="106"/>
      <c r="I47" s="106">
        <v>569442</v>
      </c>
      <c r="J47" s="106"/>
      <c r="K47" s="106"/>
      <c r="L47" s="106"/>
      <c r="M47" s="106"/>
      <c r="N47" s="106"/>
      <c r="O47" s="106"/>
      <c r="P47" s="106">
        <v>569442</v>
      </c>
      <c r="Q47" s="106"/>
      <c r="R47" s="106"/>
      <c r="S47" s="106"/>
      <c r="T47" s="106">
        <v>404187.93</v>
      </c>
      <c r="U47" s="106"/>
      <c r="V47" s="106">
        <v>404187.93</v>
      </c>
      <c r="W47" s="106"/>
      <c r="X47" s="106"/>
      <c r="Y47" s="106"/>
      <c r="Z47" s="106"/>
      <c r="AA47" s="106"/>
      <c r="AB47" s="106"/>
      <c r="AC47" s="106">
        <v>404187.93</v>
      </c>
      <c r="AD47" s="106"/>
      <c r="AE47" s="126"/>
      <c r="AF47" s="107"/>
      <c r="AG47" s="119"/>
      <c r="AH47" s="103" t="s">
        <v>188</v>
      </c>
    </row>
    <row r="48" spans="1:34" s="104" customFormat="1" ht="29.25" x14ac:dyDescent="0.2">
      <c r="A48" s="115" t="s">
        <v>147</v>
      </c>
      <c r="B48" s="105" t="s">
        <v>17</v>
      </c>
      <c r="C48" s="357" t="s">
        <v>184</v>
      </c>
      <c r="D48" s="358"/>
      <c r="E48" s="359"/>
      <c r="F48" s="195" t="s">
        <v>148</v>
      </c>
      <c r="G48" s="106">
        <v>569442</v>
      </c>
      <c r="H48" s="106"/>
      <c r="I48" s="106">
        <v>569442</v>
      </c>
      <c r="J48" s="106"/>
      <c r="K48" s="106"/>
      <c r="L48" s="106"/>
      <c r="M48" s="106"/>
      <c r="N48" s="106"/>
      <c r="O48" s="106"/>
      <c r="P48" s="106">
        <v>569442</v>
      </c>
      <c r="Q48" s="106"/>
      <c r="R48" s="106"/>
      <c r="S48" s="106"/>
      <c r="T48" s="106">
        <v>404187.93</v>
      </c>
      <c r="U48" s="106"/>
      <c r="V48" s="106">
        <v>404187.93</v>
      </c>
      <c r="W48" s="106"/>
      <c r="X48" s="106"/>
      <c r="Y48" s="106"/>
      <c r="Z48" s="106"/>
      <c r="AA48" s="106"/>
      <c r="AB48" s="106"/>
      <c r="AC48" s="106">
        <v>404187.93</v>
      </c>
      <c r="AD48" s="106"/>
      <c r="AE48" s="126"/>
      <c r="AF48" s="107"/>
      <c r="AG48" s="119"/>
      <c r="AH48" s="103" t="s">
        <v>189</v>
      </c>
    </row>
    <row r="49" spans="1:34" s="104" customFormat="1" ht="19.5" x14ac:dyDescent="0.2">
      <c r="A49" s="114" t="s">
        <v>150</v>
      </c>
      <c r="B49" s="110" t="s">
        <v>17</v>
      </c>
      <c r="C49" s="360" t="s">
        <v>184</v>
      </c>
      <c r="D49" s="361"/>
      <c r="E49" s="362"/>
      <c r="F49" s="196" t="s">
        <v>151</v>
      </c>
      <c r="G49" s="106">
        <v>237509</v>
      </c>
      <c r="H49" s="111"/>
      <c r="I49" s="106">
        <v>237509</v>
      </c>
      <c r="J49" s="111"/>
      <c r="K49" s="112"/>
      <c r="L49" s="112"/>
      <c r="M49" s="112"/>
      <c r="N49" s="112"/>
      <c r="O49" s="112"/>
      <c r="P49" s="112">
        <v>237509</v>
      </c>
      <c r="Q49" s="112"/>
      <c r="R49" s="112"/>
      <c r="S49" s="112"/>
      <c r="T49" s="106">
        <v>177113.16</v>
      </c>
      <c r="U49" s="111"/>
      <c r="V49" s="106">
        <v>177113.16</v>
      </c>
      <c r="W49" s="111"/>
      <c r="X49" s="112"/>
      <c r="Y49" s="112"/>
      <c r="Z49" s="112"/>
      <c r="AA49" s="112"/>
      <c r="AB49" s="112"/>
      <c r="AC49" s="112">
        <v>177113.16</v>
      </c>
      <c r="AD49" s="112"/>
      <c r="AE49" s="128"/>
      <c r="AF49" s="113"/>
      <c r="AG49" s="161" t="str">
        <f>C49&amp;F49</f>
        <v>00001060000000000242</v>
      </c>
      <c r="AH49" s="103" t="str">
        <f>C49&amp;F49</f>
        <v>00001060000000000242</v>
      </c>
    </row>
    <row r="50" spans="1:34" s="104" customFormat="1" ht="11.25" x14ac:dyDescent="0.2">
      <c r="A50" s="114" t="s">
        <v>152</v>
      </c>
      <c r="B50" s="110" t="s">
        <v>17</v>
      </c>
      <c r="C50" s="360" t="s">
        <v>184</v>
      </c>
      <c r="D50" s="361"/>
      <c r="E50" s="362"/>
      <c r="F50" s="196" t="s">
        <v>153</v>
      </c>
      <c r="G50" s="106">
        <v>331933</v>
      </c>
      <c r="H50" s="111"/>
      <c r="I50" s="106">
        <v>331933</v>
      </c>
      <c r="J50" s="111"/>
      <c r="K50" s="112"/>
      <c r="L50" s="112"/>
      <c r="M50" s="112"/>
      <c r="N50" s="112"/>
      <c r="O50" s="112"/>
      <c r="P50" s="112">
        <v>331933</v>
      </c>
      <c r="Q50" s="112"/>
      <c r="R50" s="112"/>
      <c r="S50" s="112"/>
      <c r="T50" s="106">
        <v>227074.77</v>
      </c>
      <c r="U50" s="111"/>
      <c r="V50" s="106">
        <v>227074.77</v>
      </c>
      <c r="W50" s="111"/>
      <c r="X50" s="112"/>
      <c r="Y50" s="112"/>
      <c r="Z50" s="112"/>
      <c r="AA50" s="112"/>
      <c r="AB50" s="112"/>
      <c r="AC50" s="112">
        <v>227074.77</v>
      </c>
      <c r="AD50" s="112"/>
      <c r="AE50" s="128"/>
      <c r="AF50" s="113"/>
      <c r="AG50" s="161" t="str">
        <f>C50&amp;F50</f>
        <v>00001060000000000244</v>
      </c>
      <c r="AH50" s="103" t="str">
        <f>C50&amp;F50</f>
        <v>00001060000000000244</v>
      </c>
    </row>
    <row r="51" spans="1:34" s="104" customFormat="1" ht="11.25" x14ac:dyDescent="0.2">
      <c r="A51" s="115" t="s">
        <v>190</v>
      </c>
      <c r="B51" s="105" t="s">
        <v>17</v>
      </c>
      <c r="C51" s="357" t="s">
        <v>184</v>
      </c>
      <c r="D51" s="358"/>
      <c r="E51" s="359"/>
      <c r="F51" s="195" t="s">
        <v>22</v>
      </c>
      <c r="G51" s="106">
        <v>0</v>
      </c>
      <c r="H51" s="106"/>
      <c r="I51" s="106">
        <v>0</v>
      </c>
      <c r="J51" s="106">
        <v>731402</v>
      </c>
      <c r="K51" s="106"/>
      <c r="L51" s="106"/>
      <c r="M51" s="106"/>
      <c r="N51" s="106"/>
      <c r="O51" s="106"/>
      <c r="P51" s="106"/>
      <c r="Q51" s="106">
        <v>400000</v>
      </c>
      <c r="R51" s="106">
        <v>331402</v>
      </c>
      <c r="S51" s="106"/>
      <c r="T51" s="106">
        <v>0</v>
      </c>
      <c r="U51" s="106"/>
      <c r="V51" s="106">
        <v>0</v>
      </c>
      <c r="W51" s="106">
        <v>641105</v>
      </c>
      <c r="X51" s="106"/>
      <c r="Y51" s="106"/>
      <c r="Z51" s="106"/>
      <c r="AA51" s="106"/>
      <c r="AB51" s="106"/>
      <c r="AC51" s="106"/>
      <c r="AD51" s="106">
        <v>400000</v>
      </c>
      <c r="AE51" s="126">
        <v>241105</v>
      </c>
      <c r="AF51" s="107"/>
      <c r="AG51" s="119"/>
      <c r="AH51" s="103" t="s">
        <v>191</v>
      </c>
    </row>
    <row r="52" spans="1:34" s="104" customFormat="1" ht="11.25" x14ac:dyDescent="0.2">
      <c r="A52" s="114" t="s">
        <v>192</v>
      </c>
      <c r="B52" s="110" t="s">
        <v>17</v>
      </c>
      <c r="C52" s="360" t="s">
        <v>184</v>
      </c>
      <c r="D52" s="361"/>
      <c r="E52" s="362"/>
      <c r="F52" s="196" t="s">
        <v>193</v>
      </c>
      <c r="G52" s="106">
        <v>0</v>
      </c>
      <c r="H52" s="111"/>
      <c r="I52" s="106">
        <v>0</v>
      </c>
      <c r="J52" s="111">
        <v>731402</v>
      </c>
      <c r="K52" s="112"/>
      <c r="L52" s="112"/>
      <c r="M52" s="112"/>
      <c r="N52" s="112"/>
      <c r="O52" s="112"/>
      <c r="P52" s="112"/>
      <c r="Q52" s="112">
        <v>400000</v>
      </c>
      <c r="R52" s="112">
        <v>331402</v>
      </c>
      <c r="S52" s="112"/>
      <c r="T52" s="106">
        <v>0</v>
      </c>
      <c r="U52" s="111"/>
      <c r="V52" s="106">
        <v>0</v>
      </c>
      <c r="W52" s="111">
        <v>641105</v>
      </c>
      <c r="X52" s="112"/>
      <c r="Y52" s="112"/>
      <c r="Z52" s="112"/>
      <c r="AA52" s="112"/>
      <c r="AB52" s="112"/>
      <c r="AC52" s="112"/>
      <c r="AD52" s="112">
        <v>400000</v>
      </c>
      <c r="AE52" s="128">
        <v>241105</v>
      </c>
      <c r="AF52" s="113"/>
      <c r="AG52" s="161" t="str">
        <f>C52&amp;F52</f>
        <v>00001060000000000540</v>
      </c>
      <c r="AH52" s="103" t="str">
        <f>C52&amp;F52</f>
        <v>00001060000000000540</v>
      </c>
    </row>
    <row r="53" spans="1:34" s="104" customFormat="1" ht="11.25" x14ac:dyDescent="0.2">
      <c r="A53" s="115" t="s">
        <v>161</v>
      </c>
      <c r="B53" s="105" t="s">
        <v>17</v>
      </c>
      <c r="C53" s="357" t="s">
        <v>184</v>
      </c>
      <c r="D53" s="358"/>
      <c r="E53" s="359"/>
      <c r="F53" s="195" t="s">
        <v>162</v>
      </c>
      <c r="G53" s="106">
        <v>39295.56</v>
      </c>
      <c r="H53" s="106"/>
      <c r="I53" s="106">
        <v>39295.56</v>
      </c>
      <c r="J53" s="106"/>
      <c r="K53" s="106"/>
      <c r="L53" s="106"/>
      <c r="M53" s="106"/>
      <c r="N53" s="106"/>
      <c r="O53" s="106"/>
      <c r="P53" s="106">
        <v>39295.56</v>
      </c>
      <c r="Q53" s="106"/>
      <c r="R53" s="106"/>
      <c r="S53" s="106"/>
      <c r="T53" s="106">
        <v>32786.29</v>
      </c>
      <c r="U53" s="106"/>
      <c r="V53" s="106">
        <v>32786.29</v>
      </c>
      <c r="W53" s="106"/>
      <c r="X53" s="106"/>
      <c r="Y53" s="106"/>
      <c r="Z53" s="106"/>
      <c r="AA53" s="106"/>
      <c r="AB53" s="106"/>
      <c r="AC53" s="106">
        <v>32786.29</v>
      </c>
      <c r="AD53" s="106"/>
      <c r="AE53" s="126"/>
      <c r="AF53" s="107"/>
      <c r="AG53" s="119"/>
      <c r="AH53" s="103" t="s">
        <v>194</v>
      </c>
    </row>
    <row r="54" spans="1:34" s="104" customFormat="1" ht="11.25" x14ac:dyDescent="0.2">
      <c r="A54" s="115" t="s">
        <v>169</v>
      </c>
      <c r="B54" s="105" t="s">
        <v>17</v>
      </c>
      <c r="C54" s="357" t="s">
        <v>184</v>
      </c>
      <c r="D54" s="358"/>
      <c r="E54" s="359"/>
      <c r="F54" s="195" t="s">
        <v>170</v>
      </c>
      <c r="G54" s="106">
        <v>39295.56</v>
      </c>
      <c r="H54" s="106"/>
      <c r="I54" s="106">
        <v>39295.56</v>
      </c>
      <c r="J54" s="106"/>
      <c r="K54" s="106"/>
      <c r="L54" s="106"/>
      <c r="M54" s="106"/>
      <c r="N54" s="106"/>
      <c r="O54" s="106"/>
      <c r="P54" s="106">
        <v>39295.56</v>
      </c>
      <c r="Q54" s="106"/>
      <c r="R54" s="106"/>
      <c r="S54" s="106"/>
      <c r="T54" s="106">
        <v>32786.29</v>
      </c>
      <c r="U54" s="106"/>
      <c r="V54" s="106">
        <v>32786.29</v>
      </c>
      <c r="W54" s="106"/>
      <c r="X54" s="106"/>
      <c r="Y54" s="106"/>
      <c r="Z54" s="106"/>
      <c r="AA54" s="106"/>
      <c r="AB54" s="106"/>
      <c r="AC54" s="106">
        <v>32786.29</v>
      </c>
      <c r="AD54" s="106"/>
      <c r="AE54" s="126"/>
      <c r="AF54" s="107"/>
      <c r="AG54" s="119"/>
      <c r="AH54" s="103" t="s">
        <v>195</v>
      </c>
    </row>
    <row r="55" spans="1:34" s="104" customFormat="1" ht="11.25" x14ac:dyDescent="0.2">
      <c r="A55" s="114" t="s">
        <v>176</v>
      </c>
      <c r="B55" s="110" t="s">
        <v>17</v>
      </c>
      <c r="C55" s="360" t="s">
        <v>184</v>
      </c>
      <c r="D55" s="361"/>
      <c r="E55" s="362"/>
      <c r="F55" s="196" t="s">
        <v>177</v>
      </c>
      <c r="G55" s="106">
        <v>39295.56</v>
      </c>
      <c r="H55" s="111"/>
      <c r="I55" s="106">
        <v>39295.56</v>
      </c>
      <c r="J55" s="111"/>
      <c r="K55" s="112"/>
      <c r="L55" s="112"/>
      <c r="M55" s="112"/>
      <c r="N55" s="112"/>
      <c r="O55" s="112"/>
      <c r="P55" s="112">
        <v>39295.56</v>
      </c>
      <c r="Q55" s="112"/>
      <c r="R55" s="112"/>
      <c r="S55" s="112"/>
      <c r="T55" s="106">
        <v>32786.29</v>
      </c>
      <c r="U55" s="111"/>
      <c r="V55" s="106">
        <v>32786.29</v>
      </c>
      <c r="W55" s="111"/>
      <c r="X55" s="112"/>
      <c r="Y55" s="112"/>
      <c r="Z55" s="112"/>
      <c r="AA55" s="112"/>
      <c r="AB55" s="112"/>
      <c r="AC55" s="112">
        <v>32786.29</v>
      </c>
      <c r="AD55" s="112"/>
      <c r="AE55" s="128"/>
      <c r="AF55" s="113"/>
      <c r="AG55" s="161" t="str">
        <f>C55&amp;F55</f>
        <v>00001060000000000853</v>
      </c>
      <c r="AH55" s="103" t="str">
        <f>C55&amp;F55</f>
        <v>00001060000000000853</v>
      </c>
    </row>
    <row r="56" spans="1:34" s="104" customFormat="1" ht="11.25" x14ac:dyDescent="0.2">
      <c r="A56" s="115" t="s">
        <v>196</v>
      </c>
      <c r="B56" s="105" t="s">
        <v>17</v>
      </c>
      <c r="C56" s="357" t="s">
        <v>197</v>
      </c>
      <c r="D56" s="358"/>
      <c r="E56" s="359"/>
      <c r="F56" s="195" t="s">
        <v>125</v>
      </c>
      <c r="G56" s="106">
        <v>203000</v>
      </c>
      <c r="H56" s="106"/>
      <c r="I56" s="106">
        <v>203000</v>
      </c>
      <c r="J56" s="106"/>
      <c r="K56" s="106"/>
      <c r="L56" s="106"/>
      <c r="M56" s="106"/>
      <c r="N56" s="106"/>
      <c r="O56" s="106"/>
      <c r="P56" s="106">
        <v>50000</v>
      </c>
      <c r="Q56" s="106">
        <v>100000</v>
      </c>
      <c r="R56" s="106">
        <v>53000</v>
      </c>
      <c r="S56" s="106"/>
      <c r="T56" s="106">
        <v>0</v>
      </c>
      <c r="U56" s="106"/>
      <c r="V56" s="106">
        <v>0</v>
      </c>
      <c r="W56" s="106"/>
      <c r="X56" s="106"/>
      <c r="Y56" s="106"/>
      <c r="Z56" s="106"/>
      <c r="AA56" s="106"/>
      <c r="AB56" s="106"/>
      <c r="AC56" s="106">
        <v>0</v>
      </c>
      <c r="AD56" s="106">
        <v>0</v>
      </c>
      <c r="AE56" s="126">
        <v>0</v>
      </c>
      <c r="AF56" s="107"/>
      <c r="AG56" s="119"/>
      <c r="AH56" s="103" t="s">
        <v>198</v>
      </c>
    </row>
    <row r="57" spans="1:34" s="104" customFormat="1" ht="11.25" x14ac:dyDescent="0.2">
      <c r="A57" s="115" t="s">
        <v>161</v>
      </c>
      <c r="B57" s="105" t="s">
        <v>17</v>
      </c>
      <c r="C57" s="357" t="s">
        <v>197</v>
      </c>
      <c r="D57" s="358"/>
      <c r="E57" s="359"/>
      <c r="F57" s="195" t="s">
        <v>162</v>
      </c>
      <c r="G57" s="106">
        <v>203000</v>
      </c>
      <c r="H57" s="106"/>
      <c r="I57" s="106">
        <v>203000</v>
      </c>
      <c r="J57" s="106"/>
      <c r="K57" s="106"/>
      <c r="L57" s="106"/>
      <c r="M57" s="106"/>
      <c r="N57" s="106"/>
      <c r="O57" s="106"/>
      <c r="P57" s="106">
        <v>50000</v>
      </c>
      <c r="Q57" s="106">
        <v>100000</v>
      </c>
      <c r="R57" s="106">
        <v>53000</v>
      </c>
      <c r="S57" s="106"/>
      <c r="T57" s="106">
        <v>0</v>
      </c>
      <c r="U57" s="106"/>
      <c r="V57" s="106">
        <v>0</v>
      </c>
      <c r="W57" s="106"/>
      <c r="X57" s="106"/>
      <c r="Y57" s="106"/>
      <c r="Z57" s="106"/>
      <c r="AA57" s="106"/>
      <c r="AB57" s="106"/>
      <c r="AC57" s="106">
        <v>0</v>
      </c>
      <c r="AD57" s="106">
        <v>0</v>
      </c>
      <c r="AE57" s="126">
        <v>0</v>
      </c>
      <c r="AF57" s="107"/>
      <c r="AG57" s="119"/>
      <c r="AH57" s="103" t="s">
        <v>199</v>
      </c>
    </row>
    <row r="58" spans="1:34" s="104" customFormat="1" ht="11.25" x14ac:dyDescent="0.2">
      <c r="A58" s="114" t="s">
        <v>200</v>
      </c>
      <c r="B58" s="110" t="s">
        <v>17</v>
      </c>
      <c r="C58" s="360" t="s">
        <v>197</v>
      </c>
      <c r="D58" s="361"/>
      <c r="E58" s="362"/>
      <c r="F58" s="196" t="s">
        <v>201</v>
      </c>
      <c r="G58" s="106">
        <v>203000</v>
      </c>
      <c r="H58" s="111"/>
      <c r="I58" s="106">
        <v>203000</v>
      </c>
      <c r="J58" s="111"/>
      <c r="K58" s="112"/>
      <c r="L58" s="112"/>
      <c r="M58" s="112"/>
      <c r="N58" s="112"/>
      <c r="O58" s="112"/>
      <c r="P58" s="112">
        <v>50000</v>
      </c>
      <c r="Q58" s="112">
        <v>100000</v>
      </c>
      <c r="R58" s="112">
        <v>53000</v>
      </c>
      <c r="S58" s="112"/>
      <c r="T58" s="106">
        <v>0</v>
      </c>
      <c r="U58" s="111"/>
      <c r="V58" s="106">
        <v>0</v>
      </c>
      <c r="W58" s="111"/>
      <c r="X58" s="112"/>
      <c r="Y58" s="112"/>
      <c r="Z58" s="112"/>
      <c r="AA58" s="112"/>
      <c r="AB58" s="112"/>
      <c r="AC58" s="112">
        <v>0</v>
      </c>
      <c r="AD58" s="112">
        <v>0</v>
      </c>
      <c r="AE58" s="128">
        <v>0</v>
      </c>
      <c r="AF58" s="113"/>
      <c r="AG58" s="161" t="str">
        <f>C58&amp;F58</f>
        <v>00001110000000000870</v>
      </c>
      <c r="AH58" s="103" t="str">
        <f>C58&amp;F58</f>
        <v>00001110000000000870</v>
      </c>
    </row>
    <row r="59" spans="1:34" s="104" customFormat="1" ht="11.25" x14ac:dyDescent="0.2">
      <c r="A59" s="115" t="s">
        <v>202</v>
      </c>
      <c r="B59" s="105" t="s">
        <v>17</v>
      </c>
      <c r="C59" s="357" t="s">
        <v>203</v>
      </c>
      <c r="D59" s="358"/>
      <c r="E59" s="359"/>
      <c r="F59" s="195" t="s">
        <v>125</v>
      </c>
      <c r="G59" s="106">
        <v>10788971.460000001</v>
      </c>
      <c r="H59" s="106"/>
      <c r="I59" s="106">
        <v>10788971.460000001</v>
      </c>
      <c r="J59" s="106">
        <v>1363700</v>
      </c>
      <c r="K59" s="106"/>
      <c r="L59" s="106"/>
      <c r="M59" s="106"/>
      <c r="N59" s="106"/>
      <c r="O59" s="106"/>
      <c r="P59" s="106">
        <v>10294923.779999999</v>
      </c>
      <c r="Q59" s="106">
        <v>1302147.68</v>
      </c>
      <c r="R59" s="106">
        <v>555600</v>
      </c>
      <c r="S59" s="106"/>
      <c r="T59" s="106">
        <v>5551430.6600000001</v>
      </c>
      <c r="U59" s="106"/>
      <c r="V59" s="106">
        <v>5551430.6600000001</v>
      </c>
      <c r="W59" s="106">
        <v>638300</v>
      </c>
      <c r="X59" s="106"/>
      <c r="Y59" s="106"/>
      <c r="Z59" s="106"/>
      <c r="AA59" s="106"/>
      <c r="AB59" s="106"/>
      <c r="AC59" s="106">
        <v>5671178.4299999997</v>
      </c>
      <c r="AD59" s="106">
        <v>255026.06</v>
      </c>
      <c r="AE59" s="126">
        <v>263526.17</v>
      </c>
      <c r="AF59" s="107"/>
      <c r="AG59" s="119"/>
      <c r="AH59" s="103" t="s">
        <v>204</v>
      </c>
    </row>
    <row r="60" spans="1:34" s="104" customFormat="1" ht="19.5" x14ac:dyDescent="0.2">
      <c r="A60" s="115" t="s">
        <v>145</v>
      </c>
      <c r="B60" s="105" t="s">
        <v>17</v>
      </c>
      <c r="C60" s="357" t="s">
        <v>203</v>
      </c>
      <c r="D60" s="358"/>
      <c r="E60" s="359"/>
      <c r="F60" s="195" t="s">
        <v>17</v>
      </c>
      <c r="G60" s="106">
        <v>1939123.78</v>
      </c>
      <c r="H60" s="106"/>
      <c r="I60" s="106">
        <v>1939123.78</v>
      </c>
      <c r="J60" s="106"/>
      <c r="K60" s="106"/>
      <c r="L60" s="106"/>
      <c r="M60" s="106"/>
      <c r="N60" s="106"/>
      <c r="O60" s="106"/>
      <c r="P60" s="106">
        <v>930823.78</v>
      </c>
      <c r="Q60" s="106">
        <v>452700</v>
      </c>
      <c r="R60" s="106">
        <v>555600</v>
      </c>
      <c r="S60" s="106"/>
      <c r="T60" s="106">
        <v>554228.06999999995</v>
      </c>
      <c r="U60" s="106"/>
      <c r="V60" s="106">
        <v>554228.06999999995</v>
      </c>
      <c r="W60" s="106"/>
      <c r="X60" s="106"/>
      <c r="Y60" s="106"/>
      <c r="Z60" s="106"/>
      <c r="AA60" s="106"/>
      <c r="AB60" s="106"/>
      <c r="AC60" s="106">
        <v>107121.46</v>
      </c>
      <c r="AD60" s="106">
        <v>183580.44</v>
      </c>
      <c r="AE60" s="126">
        <v>263526.17</v>
      </c>
      <c r="AF60" s="107"/>
      <c r="AG60" s="119"/>
      <c r="AH60" s="103" t="s">
        <v>205</v>
      </c>
    </row>
    <row r="61" spans="1:34" s="104" customFormat="1" ht="29.25" x14ac:dyDescent="0.2">
      <c r="A61" s="115" t="s">
        <v>147</v>
      </c>
      <c r="B61" s="105" t="s">
        <v>17</v>
      </c>
      <c r="C61" s="357" t="s">
        <v>203</v>
      </c>
      <c r="D61" s="358"/>
      <c r="E61" s="359"/>
      <c r="F61" s="195" t="s">
        <v>148</v>
      </c>
      <c r="G61" s="106">
        <v>1939123.78</v>
      </c>
      <c r="H61" s="106"/>
      <c r="I61" s="106">
        <v>1939123.78</v>
      </c>
      <c r="J61" s="106"/>
      <c r="K61" s="106"/>
      <c r="L61" s="106"/>
      <c r="M61" s="106"/>
      <c r="N61" s="106"/>
      <c r="O61" s="106"/>
      <c r="P61" s="106">
        <v>930823.78</v>
      </c>
      <c r="Q61" s="106">
        <v>452700</v>
      </c>
      <c r="R61" s="106">
        <v>555600</v>
      </c>
      <c r="S61" s="106"/>
      <c r="T61" s="106">
        <v>554228.06999999995</v>
      </c>
      <c r="U61" s="106"/>
      <c r="V61" s="106">
        <v>554228.06999999995</v>
      </c>
      <c r="W61" s="106"/>
      <c r="X61" s="106"/>
      <c r="Y61" s="106"/>
      <c r="Z61" s="106"/>
      <c r="AA61" s="106"/>
      <c r="AB61" s="106"/>
      <c r="AC61" s="106">
        <v>107121.46</v>
      </c>
      <c r="AD61" s="106">
        <v>183580.44</v>
      </c>
      <c r="AE61" s="126">
        <v>263526.17</v>
      </c>
      <c r="AF61" s="107"/>
      <c r="AG61" s="119"/>
      <c r="AH61" s="103" t="s">
        <v>206</v>
      </c>
    </row>
    <row r="62" spans="1:34" s="104" customFormat="1" ht="19.5" x14ac:dyDescent="0.2">
      <c r="A62" s="114" t="s">
        <v>150</v>
      </c>
      <c r="B62" s="110" t="s">
        <v>17</v>
      </c>
      <c r="C62" s="360" t="s">
        <v>203</v>
      </c>
      <c r="D62" s="361"/>
      <c r="E62" s="362"/>
      <c r="F62" s="196" t="s">
        <v>151</v>
      </c>
      <c r="G62" s="106">
        <v>1106917</v>
      </c>
      <c r="H62" s="111"/>
      <c r="I62" s="106">
        <v>1106917</v>
      </c>
      <c r="J62" s="111"/>
      <c r="K62" s="112"/>
      <c r="L62" s="112"/>
      <c r="M62" s="112"/>
      <c r="N62" s="112"/>
      <c r="O62" s="112"/>
      <c r="P62" s="112">
        <v>694917</v>
      </c>
      <c r="Q62" s="112"/>
      <c r="R62" s="112">
        <v>412000</v>
      </c>
      <c r="S62" s="112"/>
      <c r="T62" s="106">
        <v>275099.28000000003</v>
      </c>
      <c r="U62" s="111"/>
      <c r="V62" s="106">
        <v>275099.28000000003</v>
      </c>
      <c r="W62" s="111"/>
      <c r="X62" s="112"/>
      <c r="Y62" s="112"/>
      <c r="Z62" s="112"/>
      <c r="AA62" s="112"/>
      <c r="AB62" s="112"/>
      <c r="AC62" s="112">
        <v>36890</v>
      </c>
      <c r="AD62" s="112"/>
      <c r="AE62" s="128">
        <v>238209.28</v>
      </c>
      <c r="AF62" s="113"/>
      <c r="AG62" s="161" t="str">
        <f>C62&amp;F62</f>
        <v>00001130000000000242</v>
      </c>
      <c r="AH62" s="103" t="str">
        <f>C62&amp;F62</f>
        <v>00001130000000000242</v>
      </c>
    </row>
    <row r="63" spans="1:34" s="104" customFormat="1" ht="11.25" x14ac:dyDescent="0.2">
      <c r="A63" s="114" t="s">
        <v>152</v>
      </c>
      <c r="B63" s="110" t="s">
        <v>17</v>
      </c>
      <c r="C63" s="360" t="s">
        <v>203</v>
      </c>
      <c r="D63" s="361"/>
      <c r="E63" s="362"/>
      <c r="F63" s="196" t="s">
        <v>153</v>
      </c>
      <c r="G63" s="106">
        <v>832206.78</v>
      </c>
      <c r="H63" s="111"/>
      <c r="I63" s="106">
        <v>832206.78</v>
      </c>
      <c r="J63" s="111"/>
      <c r="K63" s="112"/>
      <c r="L63" s="112"/>
      <c r="M63" s="112"/>
      <c r="N63" s="112"/>
      <c r="O63" s="112"/>
      <c r="P63" s="112">
        <v>235906.78</v>
      </c>
      <c r="Q63" s="112">
        <v>452700</v>
      </c>
      <c r="R63" s="112">
        <v>143600</v>
      </c>
      <c r="S63" s="112"/>
      <c r="T63" s="106">
        <v>279128.78999999998</v>
      </c>
      <c r="U63" s="111"/>
      <c r="V63" s="106">
        <v>279128.78999999998</v>
      </c>
      <c r="W63" s="111"/>
      <c r="X63" s="112"/>
      <c r="Y63" s="112"/>
      <c r="Z63" s="112"/>
      <c r="AA63" s="112"/>
      <c r="AB63" s="112"/>
      <c r="AC63" s="112">
        <v>70231.460000000006</v>
      </c>
      <c r="AD63" s="112">
        <v>183580.44</v>
      </c>
      <c r="AE63" s="128">
        <v>25316.89</v>
      </c>
      <c r="AF63" s="113"/>
      <c r="AG63" s="161" t="str">
        <f>C63&amp;F63</f>
        <v>00001130000000000244</v>
      </c>
      <c r="AH63" s="103" t="str">
        <f>C63&amp;F63</f>
        <v>00001130000000000244</v>
      </c>
    </row>
    <row r="64" spans="1:34" s="104" customFormat="1" ht="11.25" x14ac:dyDescent="0.2">
      <c r="A64" s="115" t="s">
        <v>190</v>
      </c>
      <c r="B64" s="105" t="s">
        <v>17</v>
      </c>
      <c r="C64" s="357" t="s">
        <v>203</v>
      </c>
      <c r="D64" s="358"/>
      <c r="E64" s="359"/>
      <c r="F64" s="195" t="s">
        <v>22</v>
      </c>
      <c r="G64" s="106">
        <v>0</v>
      </c>
      <c r="H64" s="106"/>
      <c r="I64" s="106">
        <v>0</v>
      </c>
      <c r="J64" s="106">
        <v>1363700</v>
      </c>
      <c r="K64" s="106"/>
      <c r="L64" s="106"/>
      <c r="M64" s="106"/>
      <c r="N64" s="106"/>
      <c r="O64" s="106"/>
      <c r="P64" s="106">
        <v>1363700</v>
      </c>
      <c r="Q64" s="106"/>
      <c r="R64" s="106"/>
      <c r="S64" s="106"/>
      <c r="T64" s="106">
        <v>0</v>
      </c>
      <c r="U64" s="106"/>
      <c r="V64" s="106">
        <v>0</v>
      </c>
      <c r="W64" s="106">
        <v>638300</v>
      </c>
      <c r="X64" s="106"/>
      <c r="Y64" s="106"/>
      <c r="Z64" s="106"/>
      <c r="AA64" s="106"/>
      <c r="AB64" s="106"/>
      <c r="AC64" s="106">
        <v>638300</v>
      </c>
      <c r="AD64" s="106"/>
      <c r="AE64" s="126"/>
      <c r="AF64" s="107"/>
      <c r="AG64" s="119"/>
      <c r="AH64" s="103" t="s">
        <v>207</v>
      </c>
    </row>
    <row r="65" spans="1:34" s="104" customFormat="1" ht="11.25" x14ac:dyDescent="0.2">
      <c r="A65" s="114" t="s">
        <v>208</v>
      </c>
      <c r="B65" s="110" t="s">
        <v>17</v>
      </c>
      <c r="C65" s="360" t="s">
        <v>203</v>
      </c>
      <c r="D65" s="361"/>
      <c r="E65" s="362"/>
      <c r="F65" s="196" t="s">
        <v>209</v>
      </c>
      <c r="G65" s="106">
        <v>0</v>
      </c>
      <c r="H65" s="111"/>
      <c r="I65" s="106">
        <v>0</v>
      </c>
      <c r="J65" s="111">
        <v>1363700</v>
      </c>
      <c r="K65" s="112"/>
      <c r="L65" s="112"/>
      <c r="M65" s="112"/>
      <c r="N65" s="112"/>
      <c r="O65" s="112"/>
      <c r="P65" s="112">
        <v>1363700</v>
      </c>
      <c r="Q65" s="112"/>
      <c r="R65" s="112"/>
      <c r="S65" s="112"/>
      <c r="T65" s="106">
        <v>0</v>
      </c>
      <c r="U65" s="111"/>
      <c r="V65" s="106">
        <v>0</v>
      </c>
      <c r="W65" s="111">
        <v>638300</v>
      </c>
      <c r="X65" s="112"/>
      <c r="Y65" s="112"/>
      <c r="Z65" s="112"/>
      <c r="AA65" s="112"/>
      <c r="AB65" s="112"/>
      <c r="AC65" s="112">
        <v>638300</v>
      </c>
      <c r="AD65" s="112"/>
      <c r="AE65" s="128"/>
      <c r="AF65" s="113"/>
      <c r="AG65" s="161" t="str">
        <f>C65&amp;F65</f>
        <v>00001130000000000530</v>
      </c>
      <c r="AH65" s="103" t="str">
        <f>C65&amp;F65</f>
        <v>00001130000000000530</v>
      </c>
    </row>
    <row r="66" spans="1:34" s="104" customFormat="1" ht="19.5" x14ac:dyDescent="0.2">
      <c r="A66" s="115" t="s">
        <v>210</v>
      </c>
      <c r="B66" s="105" t="s">
        <v>17</v>
      </c>
      <c r="C66" s="357" t="s">
        <v>203</v>
      </c>
      <c r="D66" s="358"/>
      <c r="E66" s="359"/>
      <c r="F66" s="195" t="s">
        <v>211</v>
      </c>
      <c r="G66" s="106">
        <v>8000400</v>
      </c>
      <c r="H66" s="106"/>
      <c r="I66" s="106">
        <v>8000400</v>
      </c>
      <c r="J66" s="106"/>
      <c r="K66" s="106"/>
      <c r="L66" s="106"/>
      <c r="M66" s="106"/>
      <c r="N66" s="106"/>
      <c r="O66" s="106"/>
      <c r="P66" s="106">
        <v>8000400</v>
      </c>
      <c r="Q66" s="106"/>
      <c r="R66" s="106"/>
      <c r="S66" s="106"/>
      <c r="T66" s="106">
        <v>4925756.97</v>
      </c>
      <c r="U66" s="106"/>
      <c r="V66" s="106">
        <v>4925756.97</v>
      </c>
      <c r="W66" s="106"/>
      <c r="X66" s="106"/>
      <c r="Y66" s="106"/>
      <c r="Z66" s="106"/>
      <c r="AA66" s="106"/>
      <c r="AB66" s="106"/>
      <c r="AC66" s="106">
        <v>4925756.97</v>
      </c>
      <c r="AD66" s="106"/>
      <c r="AE66" s="126"/>
      <c r="AF66" s="107"/>
      <c r="AG66" s="119"/>
      <c r="AH66" s="103" t="s">
        <v>212</v>
      </c>
    </row>
    <row r="67" spans="1:34" s="104" customFormat="1" ht="11.25" x14ac:dyDescent="0.2">
      <c r="A67" s="115" t="s">
        <v>213</v>
      </c>
      <c r="B67" s="105" t="s">
        <v>17</v>
      </c>
      <c r="C67" s="357" t="s">
        <v>203</v>
      </c>
      <c r="D67" s="358"/>
      <c r="E67" s="359"/>
      <c r="F67" s="195" t="s">
        <v>214</v>
      </c>
      <c r="G67" s="106">
        <v>8000400</v>
      </c>
      <c r="H67" s="106"/>
      <c r="I67" s="106">
        <v>8000400</v>
      </c>
      <c r="J67" s="106"/>
      <c r="K67" s="106"/>
      <c r="L67" s="106"/>
      <c r="M67" s="106"/>
      <c r="N67" s="106"/>
      <c r="O67" s="106"/>
      <c r="P67" s="106">
        <v>8000400</v>
      </c>
      <c r="Q67" s="106"/>
      <c r="R67" s="106"/>
      <c r="S67" s="106"/>
      <c r="T67" s="106">
        <v>4925756.97</v>
      </c>
      <c r="U67" s="106"/>
      <c r="V67" s="106">
        <v>4925756.97</v>
      </c>
      <c r="W67" s="106"/>
      <c r="X67" s="106"/>
      <c r="Y67" s="106"/>
      <c r="Z67" s="106"/>
      <c r="AA67" s="106"/>
      <c r="AB67" s="106"/>
      <c r="AC67" s="106">
        <v>4925756.97</v>
      </c>
      <c r="AD67" s="106"/>
      <c r="AE67" s="126"/>
      <c r="AF67" s="107"/>
      <c r="AG67" s="119"/>
      <c r="AH67" s="103" t="s">
        <v>215</v>
      </c>
    </row>
    <row r="68" spans="1:34" s="104" customFormat="1" ht="39" x14ac:dyDescent="0.2">
      <c r="A68" s="114" t="s">
        <v>216</v>
      </c>
      <c r="B68" s="110" t="s">
        <v>17</v>
      </c>
      <c r="C68" s="360" t="s">
        <v>203</v>
      </c>
      <c r="D68" s="361"/>
      <c r="E68" s="362"/>
      <c r="F68" s="196" t="s">
        <v>217</v>
      </c>
      <c r="G68" s="106">
        <v>7837956.7999999998</v>
      </c>
      <c r="H68" s="111"/>
      <c r="I68" s="106">
        <v>7837956.7999999998</v>
      </c>
      <c r="J68" s="111"/>
      <c r="K68" s="112"/>
      <c r="L68" s="112"/>
      <c r="M68" s="112"/>
      <c r="N68" s="112"/>
      <c r="O68" s="112"/>
      <c r="P68" s="112">
        <v>7837956.7999999998</v>
      </c>
      <c r="Q68" s="112"/>
      <c r="R68" s="112"/>
      <c r="S68" s="112"/>
      <c r="T68" s="106">
        <v>4763313.7699999996</v>
      </c>
      <c r="U68" s="111"/>
      <c r="V68" s="106">
        <v>4763313.7699999996</v>
      </c>
      <c r="W68" s="111"/>
      <c r="X68" s="112"/>
      <c r="Y68" s="112"/>
      <c r="Z68" s="112"/>
      <c r="AA68" s="112"/>
      <c r="AB68" s="112"/>
      <c r="AC68" s="112">
        <v>4763313.7699999996</v>
      </c>
      <c r="AD68" s="112"/>
      <c r="AE68" s="128"/>
      <c r="AF68" s="113"/>
      <c r="AG68" s="161" t="str">
        <f>C68&amp;F68</f>
        <v>00001130000000000611</v>
      </c>
      <c r="AH68" s="103" t="str">
        <f>C68&amp;F68</f>
        <v>00001130000000000611</v>
      </c>
    </row>
    <row r="69" spans="1:34" s="104" customFormat="1" ht="11.25" x14ac:dyDescent="0.2">
      <c r="A69" s="114" t="s">
        <v>218</v>
      </c>
      <c r="B69" s="110" t="s">
        <v>17</v>
      </c>
      <c r="C69" s="360" t="s">
        <v>203</v>
      </c>
      <c r="D69" s="361"/>
      <c r="E69" s="362"/>
      <c r="F69" s="196" t="s">
        <v>219</v>
      </c>
      <c r="G69" s="106">
        <v>162443.20000000001</v>
      </c>
      <c r="H69" s="111"/>
      <c r="I69" s="106">
        <v>162443.20000000001</v>
      </c>
      <c r="J69" s="111"/>
      <c r="K69" s="112"/>
      <c r="L69" s="112"/>
      <c r="M69" s="112"/>
      <c r="N69" s="112"/>
      <c r="O69" s="112"/>
      <c r="P69" s="112">
        <v>162443.20000000001</v>
      </c>
      <c r="Q69" s="112"/>
      <c r="R69" s="112"/>
      <c r="S69" s="112"/>
      <c r="T69" s="106">
        <v>162443.20000000001</v>
      </c>
      <c r="U69" s="111"/>
      <c r="V69" s="106">
        <v>162443.20000000001</v>
      </c>
      <c r="W69" s="111"/>
      <c r="X69" s="112"/>
      <c r="Y69" s="112"/>
      <c r="Z69" s="112"/>
      <c r="AA69" s="112"/>
      <c r="AB69" s="112"/>
      <c r="AC69" s="112">
        <v>162443.20000000001</v>
      </c>
      <c r="AD69" s="112"/>
      <c r="AE69" s="128"/>
      <c r="AF69" s="113"/>
      <c r="AG69" s="161" t="str">
        <f>C69&amp;F69</f>
        <v>00001130000000000612</v>
      </c>
      <c r="AH69" s="103" t="str">
        <f>C69&amp;F69</f>
        <v>00001130000000000612</v>
      </c>
    </row>
    <row r="70" spans="1:34" s="104" customFormat="1" ht="11.25" x14ac:dyDescent="0.2">
      <c r="A70" s="115" t="s">
        <v>161</v>
      </c>
      <c r="B70" s="105" t="s">
        <v>17</v>
      </c>
      <c r="C70" s="357" t="s">
        <v>203</v>
      </c>
      <c r="D70" s="358"/>
      <c r="E70" s="359"/>
      <c r="F70" s="195" t="s">
        <v>162</v>
      </c>
      <c r="G70" s="106">
        <v>849447.68</v>
      </c>
      <c r="H70" s="106"/>
      <c r="I70" s="106">
        <v>849447.68</v>
      </c>
      <c r="J70" s="106"/>
      <c r="K70" s="106"/>
      <c r="L70" s="106"/>
      <c r="M70" s="106"/>
      <c r="N70" s="106"/>
      <c r="O70" s="106"/>
      <c r="P70" s="106"/>
      <c r="Q70" s="106">
        <v>849447.68</v>
      </c>
      <c r="R70" s="106"/>
      <c r="S70" s="106"/>
      <c r="T70" s="106">
        <v>71445.62</v>
      </c>
      <c r="U70" s="106"/>
      <c r="V70" s="106">
        <v>71445.62</v>
      </c>
      <c r="W70" s="106"/>
      <c r="X70" s="106"/>
      <c r="Y70" s="106"/>
      <c r="Z70" s="106"/>
      <c r="AA70" s="106"/>
      <c r="AB70" s="106"/>
      <c r="AC70" s="106"/>
      <c r="AD70" s="106">
        <v>71445.62</v>
      </c>
      <c r="AE70" s="126"/>
      <c r="AF70" s="107"/>
      <c r="AG70" s="119"/>
      <c r="AH70" s="103" t="s">
        <v>220</v>
      </c>
    </row>
    <row r="71" spans="1:34" s="104" customFormat="1" ht="11.25" x14ac:dyDescent="0.2">
      <c r="A71" s="115" t="s">
        <v>164</v>
      </c>
      <c r="B71" s="105" t="s">
        <v>17</v>
      </c>
      <c r="C71" s="357" t="s">
        <v>203</v>
      </c>
      <c r="D71" s="358"/>
      <c r="E71" s="359"/>
      <c r="F71" s="195" t="s">
        <v>165</v>
      </c>
      <c r="G71" s="106">
        <v>16.12</v>
      </c>
      <c r="H71" s="106"/>
      <c r="I71" s="106">
        <v>16.12</v>
      </c>
      <c r="J71" s="106"/>
      <c r="K71" s="106"/>
      <c r="L71" s="106"/>
      <c r="M71" s="106"/>
      <c r="N71" s="106"/>
      <c r="O71" s="106"/>
      <c r="P71" s="106"/>
      <c r="Q71" s="106">
        <v>16.12</v>
      </c>
      <c r="R71" s="106"/>
      <c r="S71" s="106"/>
      <c r="T71" s="106">
        <v>16.12</v>
      </c>
      <c r="U71" s="106"/>
      <c r="V71" s="106">
        <v>16.12</v>
      </c>
      <c r="W71" s="106"/>
      <c r="X71" s="106"/>
      <c r="Y71" s="106"/>
      <c r="Z71" s="106"/>
      <c r="AA71" s="106"/>
      <c r="AB71" s="106"/>
      <c r="AC71" s="106"/>
      <c r="AD71" s="106">
        <v>16.12</v>
      </c>
      <c r="AE71" s="126"/>
      <c r="AF71" s="107"/>
      <c r="AG71" s="119"/>
      <c r="AH71" s="103" t="s">
        <v>221</v>
      </c>
    </row>
    <row r="72" spans="1:34" s="104" customFormat="1" ht="29.25" x14ac:dyDescent="0.2">
      <c r="A72" s="114" t="s">
        <v>167</v>
      </c>
      <c r="B72" s="110" t="s">
        <v>17</v>
      </c>
      <c r="C72" s="360" t="s">
        <v>203</v>
      </c>
      <c r="D72" s="361"/>
      <c r="E72" s="362"/>
      <c r="F72" s="196" t="s">
        <v>168</v>
      </c>
      <c r="G72" s="106">
        <v>16.12</v>
      </c>
      <c r="H72" s="111"/>
      <c r="I72" s="106">
        <v>16.12</v>
      </c>
      <c r="J72" s="111"/>
      <c r="K72" s="112"/>
      <c r="L72" s="112"/>
      <c r="M72" s="112"/>
      <c r="N72" s="112"/>
      <c r="O72" s="112"/>
      <c r="P72" s="112"/>
      <c r="Q72" s="112">
        <v>16.12</v>
      </c>
      <c r="R72" s="112"/>
      <c r="S72" s="112"/>
      <c r="T72" s="106">
        <v>16.12</v>
      </c>
      <c r="U72" s="111"/>
      <c r="V72" s="106">
        <v>16.12</v>
      </c>
      <c r="W72" s="111"/>
      <c r="X72" s="112"/>
      <c r="Y72" s="112"/>
      <c r="Z72" s="112"/>
      <c r="AA72" s="112"/>
      <c r="AB72" s="112"/>
      <c r="AC72" s="112"/>
      <c r="AD72" s="112">
        <v>16.12</v>
      </c>
      <c r="AE72" s="128"/>
      <c r="AF72" s="113"/>
      <c r="AG72" s="161" t="str">
        <f>C72&amp;F72</f>
        <v>00001130000000000831</v>
      </c>
      <c r="AH72" s="103" t="str">
        <f>C72&amp;F72</f>
        <v>00001130000000000831</v>
      </c>
    </row>
    <row r="73" spans="1:34" s="104" customFormat="1" ht="11.25" x14ac:dyDescent="0.2">
      <c r="A73" s="115" t="s">
        <v>169</v>
      </c>
      <c r="B73" s="105" t="s">
        <v>17</v>
      </c>
      <c r="C73" s="357" t="s">
        <v>203</v>
      </c>
      <c r="D73" s="358"/>
      <c r="E73" s="359"/>
      <c r="F73" s="195" t="s">
        <v>170</v>
      </c>
      <c r="G73" s="106">
        <v>292641.88</v>
      </c>
      <c r="H73" s="106"/>
      <c r="I73" s="106">
        <v>292641.88</v>
      </c>
      <c r="J73" s="106"/>
      <c r="K73" s="106"/>
      <c r="L73" s="106"/>
      <c r="M73" s="106"/>
      <c r="N73" s="106"/>
      <c r="O73" s="106"/>
      <c r="P73" s="106"/>
      <c r="Q73" s="106">
        <v>292641.88</v>
      </c>
      <c r="R73" s="106"/>
      <c r="S73" s="106"/>
      <c r="T73" s="106">
        <v>71429.5</v>
      </c>
      <c r="U73" s="106"/>
      <c r="V73" s="106">
        <v>71429.5</v>
      </c>
      <c r="W73" s="106"/>
      <c r="X73" s="106"/>
      <c r="Y73" s="106"/>
      <c r="Z73" s="106"/>
      <c r="AA73" s="106"/>
      <c r="AB73" s="106"/>
      <c r="AC73" s="106"/>
      <c r="AD73" s="106">
        <v>71429.5</v>
      </c>
      <c r="AE73" s="126"/>
      <c r="AF73" s="107"/>
      <c r="AG73" s="119"/>
      <c r="AH73" s="103" t="s">
        <v>222</v>
      </c>
    </row>
    <row r="74" spans="1:34" s="104" customFormat="1" ht="11.25" x14ac:dyDescent="0.2">
      <c r="A74" s="114" t="s">
        <v>176</v>
      </c>
      <c r="B74" s="110" t="s">
        <v>17</v>
      </c>
      <c r="C74" s="360" t="s">
        <v>203</v>
      </c>
      <c r="D74" s="361"/>
      <c r="E74" s="362"/>
      <c r="F74" s="196" t="s">
        <v>177</v>
      </c>
      <c r="G74" s="106">
        <v>292641.88</v>
      </c>
      <c r="H74" s="111"/>
      <c r="I74" s="106">
        <v>292641.88</v>
      </c>
      <c r="J74" s="111"/>
      <c r="K74" s="112"/>
      <c r="L74" s="112"/>
      <c r="M74" s="112"/>
      <c r="N74" s="112"/>
      <c r="O74" s="112"/>
      <c r="P74" s="112"/>
      <c r="Q74" s="112">
        <v>292641.88</v>
      </c>
      <c r="R74" s="112"/>
      <c r="S74" s="112"/>
      <c r="T74" s="106">
        <v>71429.5</v>
      </c>
      <c r="U74" s="111"/>
      <c r="V74" s="106">
        <v>71429.5</v>
      </c>
      <c r="W74" s="111"/>
      <c r="X74" s="112"/>
      <c r="Y74" s="112"/>
      <c r="Z74" s="112"/>
      <c r="AA74" s="112"/>
      <c r="AB74" s="112"/>
      <c r="AC74" s="112"/>
      <c r="AD74" s="112">
        <v>71429.5</v>
      </c>
      <c r="AE74" s="128"/>
      <c r="AF74" s="113"/>
      <c r="AG74" s="161" t="str">
        <f>C74&amp;F74</f>
        <v>00001130000000000853</v>
      </c>
      <c r="AH74" s="103" t="str">
        <f>C74&amp;F74</f>
        <v>00001130000000000853</v>
      </c>
    </row>
    <row r="75" spans="1:34" s="104" customFormat="1" ht="11.25" x14ac:dyDescent="0.2">
      <c r="A75" s="114" t="s">
        <v>223</v>
      </c>
      <c r="B75" s="110" t="s">
        <v>17</v>
      </c>
      <c r="C75" s="360" t="s">
        <v>203</v>
      </c>
      <c r="D75" s="361"/>
      <c r="E75" s="362"/>
      <c r="F75" s="196" t="s">
        <v>224</v>
      </c>
      <c r="G75" s="106">
        <v>556789.68000000005</v>
      </c>
      <c r="H75" s="111"/>
      <c r="I75" s="106">
        <v>556789.68000000005</v>
      </c>
      <c r="J75" s="111"/>
      <c r="K75" s="112"/>
      <c r="L75" s="112"/>
      <c r="M75" s="112"/>
      <c r="N75" s="112"/>
      <c r="O75" s="112"/>
      <c r="P75" s="112"/>
      <c r="Q75" s="112">
        <v>556789.68000000005</v>
      </c>
      <c r="R75" s="112"/>
      <c r="S75" s="112"/>
      <c r="T75" s="106">
        <v>0</v>
      </c>
      <c r="U75" s="111"/>
      <c r="V75" s="106">
        <v>0</v>
      </c>
      <c r="W75" s="111"/>
      <c r="X75" s="112"/>
      <c r="Y75" s="112"/>
      <c r="Z75" s="112"/>
      <c r="AA75" s="112"/>
      <c r="AB75" s="112"/>
      <c r="AC75" s="112"/>
      <c r="AD75" s="112">
        <v>0</v>
      </c>
      <c r="AE75" s="128"/>
      <c r="AF75" s="113"/>
      <c r="AG75" s="161" t="str">
        <f>C75&amp;F75</f>
        <v>00001130000000000880</v>
      </c>
      <c r="AH75" s="103" t="str">
        <f>C75&amp;F75</f>
        <v>00001130000000000880</v>
      </c>
    </row>
    <row r="76" spans="1:34" s="104" customFormat="1" ht="11.25" x14ac:dyDescent="0.2">
      <c r="A76" s="115" t="s">
        <v>225</v>
      </c>
      <c r="B76" s="105" t="s">
        <v>17</v>
      </c>
      <c r="C76" s="357" t="s">
        <v>226</v>
      </c>
      <c r="D76" s="358"/>
      <c r="E76" s="359"/>
      <c r="F76" s="195" t="s">
        <v>125</v>
      </c>
      <c r="G76" s="106">
        <v>734100</v>
      </c>
      <c r="H76" s="106"/>
      <c r="I76" s="106">
        <v>734100</v>
      </c>
      <c r="J76" s="106">
        <v>734100</v>
      </c>
      <c r="K76" s="106"/>
      <c r="L76" s="106"/>
      <c r="M76" s="106"/>
      <c r="N76" s="106"/>
      <c r="O76" s="106"/>
      <c r="P76" s="106">
        <v>734100</v>
      </c>
      <c r="Q76" s="106"/>
      <c r="R76" s="106">
        <v>734100</v>
      </c>
      <c r="S76" s="106"/>
      <c r="T76" s="106">
        <v>309036.51</v>
      </c>
      <c r="U76" s="106"/>
      <c r="V76" s="106">
        <v>309036.51</v>
      </c>
      <c r="W76" s="106">
        <v>367000</v>
      </c>
      <c r="X76" s="106"/>
      <c r="Y76" s="106"/>
      <c r="Z76" s="106"/>
      <c r="AA76" s="106"/>
      <c r="AB76" s="106"/>
      <c r="AC76" s="106">
        <v>367000</v>
      </c>
      <c r="AD76" s="106"/>
      <c r="AE76" s="126">
        <v>309036.51</v>
      </c>
      <c r="AF76" s="107"/>
      <c r="AG76" s="119"/>
      <c r="AH76" s="103" t="s">
        <v>227</v>
      </c>
    </row>
    <row r="77" spans="1:34" s="104" customFormat="1" ht="11.25" x14ac:dyDescent="0.2">
      <c r="A77" s="115" t="s">
        <v>228</v>
      </c>
      <c r="B77" s="105" t="s">
        <v>17</v>
      </c>
      <c r="C77" s="357" t="s">
        <v>229</v>
      </c>
      <c r="D77" s="358"/>
      <c r="E77" s="359"/>
      <c r="F77" s="195" t="s">
        <v>125</v>
      </c>
      <c r="G77" s="106">
        <v>734100</v>
      </c>
      <c r="H77" s="106"/>
      <c r="I77" s="106">
        <v>734100</v>
      </c>
      <c r="J77" s="106">
        <v>734100</v>
      </c>
      <c r="K77" s="106"/>
      <c r="L77" s="106"/>
      <c r="M77" s="106"/>
      <c r="N77" s="106"/>
      <c r="O77" s="106"/>
      <c r="P77" s="106">
        <v>734100</v>
      </c>
      <c r="Q77" s="106"/>
      <c r="R77" s="106">
        <v>734100</v>
      </c>
      <c r="S77" s="106"/>
      <c r="T77" s="106">
        <v>309036.51</v>
      </c>
      <c r="U77" s="106"/>
      <c r="V77" s="106">
        <v>309036.51</v>
      </c>
      <c r="W77" s="106">
        <v>367000</v>
      </c>
      <c r="X77" s="106"/>
      <c r="Y77" s="106"/>
      <c r="Z77" s="106"/>
      <c r="AA77" s="106"/>
      <c r="AB77" s="106"/>
      <c r="AC77" s="106">
        <v>367000</v>
      </c>
      <c r="AD77" s="106"/>
      <c r="AE77" s="126">
        <v>309036.51</v>
      </c>
      <c r="AF77" s="107"/>
      <c r="AG77" s="119"/>
      <c r="AH77" s="103" t="s">
        <v>230</v>
      </c>
    </row>
    <row r="78" spans="1:34" s="104" customFormat="1" ht="48.75" x14ac:dyDescent="0.2">
      <c r="A78" s="115" t="s">
        <v>130</v>
      </c>
      <c r="B78" s="105" t="s">
        <v>17</v>
      </c>
      <c r="C78" s="357" t="s">
        <v>229</v>
      </c>
      <c r="D78" s="358"/>
      <c r="E78" s="359"/>
      <c r="F78" s="195" t="s">
        <v>131</v>
      </c>
      <c r="G78" s="106">
        <v>663430.52</v>
      </c>
      <c r="H78" s="106"/>
      <c r="I78" s="106">
        <v>663430.52</v>
      </c>
      <c r="J78" s="106"/>
      <c r="K78" s="106"/>
      <c r="L78" s="106"/>
      <c r="M78" s="106"/>
      <c r="N78" s="106"/>
      <c r="O78" s="106"/>
      <c r="P78" s="106"/>
      <c r="Q78" s="106"/>
      <c r="R78" s="106">
        <v>663430.52</v>
      </c>
      <c r="S78" s="106"/>
      <c r="T78" s="106">
        <v>290183.51</v>
      </c>
      <c r="U78" s="106"/>
      <c r="V78" s="106">
        <v>290183.51</v>
      </c>
      <c r="W78" s="106"/>
      <c r="X78" s="106"/>
      <c r="Y78" s="106"/>
      <c r="Z78" s="106"/>
      <c r="AA78" s="106"/>
      <c r="AB78" s="106"/>
      <c r="AC78" s="106"/>
      <c r="AD78" s="106"/>
      <c r="AE78" s="126">
        <v>290183.51</v>
      </c>
      <c r="AF78" s="107"/>
      <c r="AG78" s="119"/>
      <c r="AH78" s="103" t="s">
        <v>231</v>
      </c>
    </row>
    <row r="79" spans="1:34" s="104" customFormat="1" ht="19.5" x14ac:dyDescent="0.2">
      <c r="A79" s="115" t="s">
        <v>133</v>
      </c>
      <c r="B79" s="105" t="s">
        <v>17</v>
      </c>
      <c r="C79" s="357" t="s">
        <v>229</v>
      </c>
      <c r="D79" s="358"/>
      <c r="E79" s="359"/>
      <c r="F79" s="195" t="s">
        <v>134</v>
      </c>
      <c r="G79" s="106">
        <v>663430.52</v>
      </c>
      <c r="H79" s="106"/>
      <c r="I79" s="106">
        <v>663430.52</v>
      </c>
      <c r="J79" s="106"/>
      <c r="K79" s="106"/>
      <c r="L79" s="106"/>
      <c r="M79" s="106"/>
      <c r="N79" s="106"/>
      <c r="O79" s="106"/>
      <c r="P79" s="106"/>
      <c r="Q79" s="106"/>
      <c r="R79" s="106">
        <v>663430.52</v>
      </c>
      <c r="S79" s="106"/>
      <c r="T79" s="106">
        <v>290183.51</v>
      </c>
      <c r="U79" s="106"/>
      <c r="V79" s="106">
        <v>290183.51</v>
      </c>
      <c r="W79" s="106"/>
      <c r="X79" s="106"/>
      <c r="Y79" s="106"/>
      <c r="Z79" s="106"/>
      <c r="AA79" s="106"/>
      <c r="AB79" s="106"/>
      <c r="AC79" s="106"/>
      <c r="AD79" s="106"/>
      <c r="AE79" s="126">
        <v>290183.51</v>
      </c>
      <c r="AF79" s="107"/>
      <c r="AG79" s="119"/>
      <c r="AH79" s="103" t="s">
        <v>232</v>
      </c>
    </row>
    <row r="80" spans="1:34" s="104" customFormat="1" ht="19.5" x14ac:dyDescent="0.2">
      <c r="A80" s="114" t="s">
        <v>136</v>
      </c>
      <c r="B80" s="110" t="s">
        <v>17</v>
      </c>
      <c r="C80" s="360" t="s">
        <v>229</v>
      </c>
      <c r="D80" s="361"/>
      <c r="E80" s="362"/>
      <c r="F80" s="196" t="s">
        <v>137</v>
      </c>
      <c r="G80" s="106">
        <v>509024</v>
      </c>
      <c r="H80" s="111"/>
      <c r="I80" s="106">
        <v>509024</v>
      </c>
      <c r="J80" s="111"/>
      <c r="K80" s="112"/>
      <c r="L80" s="112"/>
      <c r="M80" s="112"/>
      <c r="N80" s="112"/>
      <c r="O80" s="112"/>
      <c r="P80" s="112"/>
      <c r="Q80" s="112"/>
      <c r="R80" s="112">
        <v>509024</v>
      </c>
      <c r="S80" s="112"/>
      <c r="T80" s="106">
        <v>225799.18</v>
      </c>
      <c r="U80" s="111"/>
      <c r="V80" s="106">
        <v>225799.18</v>
      </c>
      <c r="W80" s="111"/>
      <c r="X80" s="112"/>
      <c r="Y80" s="112"/>
      <c r="Z80" s="112"/>
      <c r="AA80" s="112"/>
      <c r="AB80" s="112"/>
      <c r="AC80" s="112"/>
      <c r="AD80" s="112"/>
      <c r="AE80" s="128">
        <v>225799.18</v>
      </c>
      <c r="AF80" s="113"/>
      <c r="AG80" s="161" t="str">
        <f>C80&amp;F80</f>
        <v>00002030000000000121</v>
      </c>
      <c r="AH80" s="103" t="str">
        <f>C80&amp;F80</f>
        <v>00002030000000000121</v>
      </c>
    </row>
    <row r="81" spans="1:34" s="104" customFormat="1" ht="39" x14ac:dyDescent="0.2">
      <c r="A81" s="114" t="s">
        <v>140</v>
      </c>
      <c r="B81" s="110" t="s">
        <v>17</v>
      </c>
      <c r="C81" s="360" t="s">
        <v>229</v>
      </c>
      <c r="D81" s="361"/>
      <c r="E81" s="362"/>
      <c r="F81" s="196" t="s">
        <v>141</v>
      </c>
      <c r="G81" s="106">
        <v>154406.51999999999</v>
      </c>
      <c r="H81" s="111"/>
      <c r="I81" s="106">
        <v>154406.51999999999</v>
      </c>
      <c r="J81" s="111"/>
      <c r="K81" s="112"/>
      <c r="L81" s="112"/>
      <c r="M81" s="112"/>
      <c r="N81" s="112"/>
      <c r="O81" s="112"/>
      <c r="P81" s="112"/>
      <c r="Q81" s="112"/>
      <c r="R81" s="112">
        <v>154406.51999999999</v>
      </c>
      <c r="S81" s="112"/>
      <c r="T81" s="106">
        <v>64384.33</v>
      </c>
      <c r="U81" s="111"/>
      <c r="V81" s="106">
        <v>64384.33</v>
      </c>
      <c r="W81" s="111"/>
      <c r="X81" s="112"/>
      <c r="Y81" s="112"/>
      <c r="Z81" s="112"/>
      <c r="AA81" s="112"/>
      <c r="AB81" s="112"/>
      <c r="AC81" s="112"/>
      <c r="AD81" s="112"/>
      <c r="AE81" s="128">
        <v>64384.33</v>
      </c>
      <c r="AF81" s="113"/>
      <c r="AG81" s="161" t="str">
        <f>C81&amp;F81</f>
        <v>00002030000000000129</v>
      </c>
      <c r="AH81" s="103" t="str">
        <f>C81&amp;F81</f>
        <v>00002030000000000129</v>
      </c>
    </row>
    <row r="82" spans="1:34" s="104" customFormat="1" ht="19.5" x14ac:dyDescent="0.2">
      <c r="A82" s="115" t="s">
        <v>145</v>
      </c>
      <c r="B82" s="105" t="s">
        <v>17</v>
      </c>
      <c r="C82" s="357" t="s">
        <v>229</v>
      </c>
      <c r="D82" s="358"/>
      <c r="E82" s="359"/>
      <c r="F82" s="195" t="s">
        <v>17</v>
      </c>
      <c r="G82" s="106">
        <v>70669.48</v>
      </c>
      <c r="H82" s="106"/>
      <c r="I82" s="106">
        <v>70669.48</v>
      </c>
      <c r="J82" s="106"/>
      <c r="K82" s="106"/>
      <c r="L82" s="106"/>
      <c r="M82" s="106"/>
      <c r="N82" s="106"/>
      <c r="O82" s="106"/>
      <c r="P82" s="106"/>
      <c r="Q82" s="106"/>
      <c r="R82" s="106">
        <v>70669.48</v>
      </c>
      <c r="S82" s="106"/>
      <c r="T82" s="106">
        <v>18853</v>
      </c>
      <c r="U82" s="106"/>
      <c r="V82" s="106">
        <v>18853</v>
      </c>
      <c r="W82" s="106"/>
      <c r="X82" s="106"/>
      <c r="Y82" s="106"/>
      <c r="Z82" s="106"/>
      <c r="AA82" s="106"/>
      <c r="AB82" s="106"/>
      <c r="AC82" s="106"/>
      <c r="AD82" s="106"/>
      <c r="AE82" s="126">
        <v>18853</v>
      </c>
      <c r="AF82" s="107"/>
      <c r="AG82" s="119"/>
      <c r="AH82" s="103" t="s">
        <v>233</v>
      </c>
    </row>
    <row r="83" spans="1:34" s="104" customFormat="1" ht="29.25" x14ac:dyDescent="0.2">
      <c r="A83" s="115" t="s">
        <v>147</v>
      </c>
      <c r="B83" s="105" t="s">
        <v>17</v>
      </c>
      <c r="C83" s="357" t="s">
        <v>229</v>
      </c>
      <c r="D83" s="358"/>
      <c r="E83" s="359"/>
      <c r="F83" s="195" t="s">
        <v>148</v>
      </c>
      <c r="G83" s="106">
        <v>70669.48</v>
      </c>
      <c r="H83" s="106"/>
      <c r="I83" s="106">
        <v>70669.48</v>
      </c>
      <c r="J83" s="106"/>
      <c r="K83" s="106"/>
      <c r="L83" s="106"/>
      <c r="M83" s="106"/>
      <c r="N83" s="106"/>
      <c r="O83" s="106"/>
      <c r="P83" s="106"/>
      <c r="Q83" s="106"/>
      <c r="R83" s="106">
        <v>70669.48</v>
      </c>
      <c r="S83" s="106"/>
      <c r="T83" s="106">
        <v>18853</v>
      </c>
      <c r="U83" s="106"/>
      <c r="V83" s="106">
        <v>18853</v>
      </c>
      <c r="W83" s="106"/>
      <c r="X83" s="106"/>
      <c r="Y83" s="106"/>
      <c r="Z83" s="106"/>
      <c r="AA83" s="106"/>
      <c r="AB83" s="106"/>
      <c r="AC83" s="106"/>
      <c r="AD83" s="106"/>
      <c r="AE83" s="126">
        <v>18853</v>
      </c>
      <c r="AF83" s="107"/>
      <c r="AG83" s="119"/>
      <c r="AH83" s="103" t="s">
        <v>234</v>
      </c>
    </row>
    <row r="84" spans="1:34" s="104" customFormat="1" ht="19.5" x14ac:dyDescent="0.2">
      <c r="A84" s="114" t="s">
        <v>150</v>
      </c>
      <c r="B84" s="110" t="s">
        <v>17</v>
      </c>
      <c r="C84" s="360" t="s">
        <v>229</v>
      </c>
      <c r="D84" s="361"/>
      <c r="E84" s="362"/>
      <c r="F84" s="196" t="s">
        <v>151</v>
      </c>
      <c r="G84" s="106">
        <v>5606.42</v>
      </c>
      <c r="H84" s="111"/>
      <c r="I84" s="106">
        <v>5606.42</v>
      </c>
      <c r="J84" s="111"/>
      <c r="K84" s="112"/>
      <c r="L84" s="112"/>
      <c r="M84" s="112"/>
      <c r="N84" s="112"/>
      <c r="O84" s="112"/>
      <c r="P84" s="112"/>
      <c r="Q84" s="112"/>
      <c r="R84" s="112">
        <v>5606.42</v>
      </c>
      <c r="S84" s="112"/>
      <c r="T84" s="106">
        <v>3600</v>
      </c>
      <c r="U84" s="111"/>
      <c r="V84" s="106">
        <v>3600</v>
      </c>
      <c r="W84" s="111"/>
      <c r="X84" s="112"/>
      <c r="Y84" s="112"/>
      <c r="Z84" s="112"/>
      <c r="AA84" s="112"/>
      <c r="AB84" s="112"/>
      <c r="AC84" s="112"/>
      <c r="AD84" s="112"/>
      <c r="AE84" s="128">
        <v>3600</v>
      </c>
      <c r="AF84" s="113"/>
      <c r="AG84" s="161" t="str">
        <f>C84&amp;F84</f>
        <v>00002030000000000242</v>
      </c>
      <c r="AH84" s="103" t="str">
        <f>C84&amp;F84</f>
        <v>00002030000000000242</v>
      </c>
    </row>
    <row r="85" spans="1:34" s="104" customFormat="1" ht="11.25" x14ac:dyDescent="0.2">
      <c r="A85" s="114" t="s">
        <v>152</v>
      </c>
      <c r="B85" s="110" t="s">
        <v>17</v>
      </c>
      <c r="C85" s="360" t="s">
        <v>229</v>
      </c>
      <c r="D85" s="361"/>
      <c r="E85" s="362"/>
      <c r="F85" s="196" t="s">
        <v>153</v>
      </c>
      <c r="G85" s="106">
        <v>65063.06</v>
      </c>
      <c r="H85" s="111"/>
      <c r="I85" s="106">
        <v>65063.06</v>
      </c>
      <c r="J85" s="111"/>
      <c r="K85" s="112"/>
      <c r="L85" s="112"/>
      <c r="M85" s="112"/>
      <c r="N85" s="112"/>
      <c r="O85" s="112"/>
      <c r="P85" s="112"/>
      <c r="Q85" s="112"/>
      <c r="R85" s="112">
        <v>65063.06</v>
      </c>
      <c r="S85" s="112"/>
      <c r="T85" s="106">
        <v>15253</v>
      </c>
      <c r="U85" s="111"/>
      <c r="V85" s="106">
        <v>15253</v>
      </c>
      <c r="W85" s="111"/>
      <c r="X85" s="112"/>
      <c r="Y85" s="112"/>
      <c r="Z85" s="112"/>
      <c r="AA85" s="112"/>
      <c r="AB85" s="112"/>
      <c r="AC85" s="112"/>
      <c r="AD85" s="112"/>
      <c r="AE85" s="128">
        <v>15253</v>
      </c>
      <c r="AF85" s="113"/>
      <c r="AG85" s="161" t="str">
        <f>C85&amp;F85</f>
        <v>00002030000000000244</v>
      </c>
      <c r="AH85" s="103" t="str">
        <f>C85&amp;F85</f>
        <v>00002030000000000244</v>
      </c>
    </row>
    <row r="86" spans="1:34" s="104" customFormat="1" ht="11.25" x14ac:dyDescent="0.2">
      <c r="A86" s="115" t="s">
        <v>190</v>
      </c>
      <c r="B86" s="105" t="s">
        <v>17</v>
      </c>
      <c r="C86" s="357" t="s">
        <v>229</v>
      </c>
      <c r="D86" s="358"/>
      <c r="E86" s="359"/>
      <c r="F86" s="195" t="s">
        <v>22</v>
      </c>
      <c r="G86" s="106">
        <v>0</v>
      </c>
      <c r="H86" s="106"/>
      <c r="I86" s="106">
        <v>0</v>
      </c>
      <c r="J86" s="106">
        <v>734100</v>
      </c>
      <c r="K86" s="106"/>
      <c r="L86" s="106"/>
      <c r="M86" s="106"/>
      <c r="N86" s="106"/>
      <c r="O86" s="106"/>
      <c r="P86" s="106">
        <v>734100</v>
      </c>
      <c r="Q86" s="106"/>
      <c r="R86" s="106"/>
      <c r="S86" s="106"/>
      <c r="T86" s="106">
        <v>0</v>
      </c>
      <c r="U86" s="106"/>
      <c r="V86" s="106">
        <v>0</v>
      </c>
      <c r="W86" s="106">
        <v>367000</v>
      </c>
      <c r="X86" s="106"/>
      <c r="Y86" s="106"/>
      <c r="Z86" s="106"/>
      <c r="AA86" s="106"/>
      <c r="AB86" s="106"/>
      <c r="AC86" s="106">
        <v>367000</v>
      </c>
      <c r="AD86" s="106"/>
      <c r="AE86" s="126"/>
      <c r="AF86" s="107"/>
      <c r="AG86" s="119"/>
      <c r="AH86" s="103" t="s">
        <v>235</v>
      </c>
    </row>
    <row r="87" spans="1:34" s="104" customFormat="1" ht="11.25" x14ac:dyDescent="0.2">
      <c r="A87" s="114" t="s">
        <v>208</v>
      </c>
      <c r="B87" s="110" t="s">
        <v>17</v>
      </c>
      <c r="C87" s="360" t="s">
        <v>229</v>
      </c>
      <c r="D87" s="361"/>
      <c r="E87" s="362"/>
      <c r="F87" s="196" t="s">
        <v>209</v>
      </c>
      <c r="G87" s="106">
        <v>0</v>
      </c>
      <c r="H87" s="111"/>
      <c r="I87" s="106">
        <v>0</v>
      </c>
      <c r="J87" s="111">
        <v>734100</v>
      </c>
      <c r="K87" s="112"/>
      <c r="L87" s="112"/>
      <c r="M87" s="112"/>
      <c r="N87" s="112"/>
      <c r="O87" s="112"/>
      <c r="P87" s="112">
        <v>734100</v>
      </c>
      <c r="Q87" s="112"/>
      <c r="R87" s="112"/>
      <c r="S87" s="112"/>
      <c r="T87" s="106">
        <v>0</v>
      </c>
      <c r="U87" s="111"/>
      <c r="V87" s="106">
        <v>0</v>
      </c>
      <c r="W87" s="111">
        <v>367000</v>
      </c>
      <c r="X87" s="112"/>
      <c r="Y87" s="112"/>
      <c r="Z87" s="112"/>
      <c r="AA87" s="112"/>
      <c r="AB87" s="112"/>
      <c r="AC87" s="112">
        <v>367000</v>
      </c>
      <c r="AD87" s="112"/>
      <c r="AE87" s="128"/>
      <c r="AF87" s="113"/>
      <c r="AG87" s="161" t="str">
        <f>C87&amp;F87</f>
        <v>00002030000000000530</v>
      </c>
      <c r="AH87" s="103" t="str">
        <f>C87&amp;F87</f>
        <v>00002030000000000530</v>
      </c>
    </row>
    <row r="88" spans="1:34" s="104" customFormat="1" ht="19.5" x14ac:dyDescent="0.2">
      <c r="A88" s="115" t="s">
        <v>236</v>
      </c>
      <c r="B88" s="105" t="s">
        <v>17</v>
      </c>
      <c r="C88" s="357" t="s">
        <v>237</v>
      </c>
      <c r="D88" s="358"/>
      <c r="E88" s="359"/>
      <c r="F88" s="195" t="s">
        <v>125</v>
      </c>
      <c r="G88" s="106">
        <v>3713317.2</v>
      </c>
      <c r="H88" s="106"/>
      <c r="I88" s="106">
        <v>3713317.2</v>
      </c>
      <c r="J88" s="106"/>
      <c r="K88" s="106"/>
      <c r="L88" s="106"/>
      <c r="M88" s="106"/>
      <c r="N88" s="106"/>
      <c r="O88" s="106"/>
      <c r="P88" s="106">
        <v>1533100</v>
      </c>
      <c r="Q88" s="106">
        <v>1737817.2</v>
      </c>
      <c r="R88" s="106">
        <v>442400</v>
      </c>
      <c r="S88" s="106"/>
      <c r="T88" s="106">
        <v>1322285.6499999999</v>
      </c>
      <c r="U88" s="106"/>
      <c r="V88" s="106">
        <v>1322285.6499999999</v>
      </c>
      <c r="W88" s="106"/>
      <c r="X88" s="106"/>
      <c r="Y88" s="106"/>
      <c r="Z88" s="106"/>
      <c r="AA88" s="106"/>
      <c r="AB88" s="106"/>
      <c r="AC88" s="106">
        <v>744856.87</v>
      </c>
      <c r="AD88" s="106">
        <v>480000</v>
      </c>
      <c r="AE88" s="126">
        <v>97428.78</v>
      </c>
      <c r="AF88" s="107"/>
      <c r="AG88" s="119"/>
      <c r="AH88" s="103" t="s">
        <v>238</v>
      </c>
    </row>
    <row r="89" spans="1:34" s="104" customFormat="1" ht="29.25" x14ac:dyDescent="0.2">
      <c r="A89" s="115" t="s">
        <v>239</v>
      </c>
      <c r="B89" s="105" t="s">
        <v>17</v>
      </c>
      <c r="C89" s="357" t="s">
        <v>240</v>
      </c>
      <c r="D89" s="358"/>
      <c r="E89" s="359"/>
      <c r="F89" s="195" t="s">
        <v>125</v>
      </c>
      <c r="G89" s="106">
        <v>1533100</v>
      </c>
      <c r="H89" s="106"/>
      <c r="I89" s="106">
        <v>1533100</v>
      </c>
      <c r="J89" s="106"/>
      <c r="K89" s="106"/>
      <c r="L89" s="106"/>
      <c r="M89" s="106"/>
      <c r="N89" s="106"/>
      <c r="O89" s="106"/>
      <c r="P89" s="106">
        <v>1533100</v>
      </c>
      <c r="Q89" s="106"/>
      <c r="R89" s="106"/>
      <c r="S89" s="106"/>
      <c r="T89" s="106">
        <v>744856.87</v>
      </c>
      <c r="U89" s="106"/>
      <c r="V89" s="106">
        <v>744856.87</v>
      </c>
      <c r="W89" s="106"/>
      <c r="X89" s="106"/>
      <c r="Y89" s="106"/>
      <c r="Z89" s="106"/>
      <c r="AA89" s="106"/>
      <c r="AB89" s="106"/>
      <c r="AC89" s="106">
        <v>744856.87</v>
      </c>
      <c r="AD89" s="106"/>
      <c r="AE89" s="126"/>
      <c r="AF89" s="107"/>
      <c r="AG89" s="119"/>
      <c r="AH89" s="103" t="s">
        <v>241</v>
      </c>
    </row>
    <row r="90" spans="1:34" s="104" customFormat="1" ht="19.5" x14ac:dyDescent="0.2">
      <c r="A90" s="115" t="s">
        <v>210</v>
      </c>
      <c r="B90" s="105" t="s">
        <v>17</v>
      </c>
      <c r="C90" s="357" t="s">
        <v>240</v>
      </c>
      <c r="D90" s="358"/>
      <c r="E90" s="359"/>
      <c r="F90" s="195" t="s">
        <v>211</v>
      </c>
      <c r="G90" s="106">
        <v>1533100</v>
      </c>
      <c r="H90" s="106"/>
      <c r="I90" s="106">
        <v>1533100</v>
      </c>
      <c r="J90" s="106"/>
      <c r="K90" s="106"/>
      <c r="L90" s="106"/>
      <c r="M90" s="106"/>
      <c r="N90" s="106"/>
      <c r="O90" s="106"/>
      <c r="P90" s="106">
        <v>1533100</v>
      </c>
      <c r="Q90" s="106"/>
      <c r="R90" s="106"/>
      <c r="S90" s="106"/>
      <c r="T90" s="106">
        <v>744856.87</v>
      </c>
      <c r="U90" s="106"/>
      <c r="V90" s="106">
        <v>744856.87</v>
      </c>
      <c r="W90" s="106"/>
      <c r="X90" s="106"/>
      <c r="Y90" s="106"/>
      <c r="Z90" s="106"/>
      <c r="AA90" s="106"/>
      <c r="AB90" s="106"/>
      <c r="AC90" s="106">
        <v>744856.87</v>
      </c>
      <c r="AD90" s="106"/>
      <c r="AE90" s="126"/>
      <c r="AF90" s="107"/>
      <c r="AG90" s="119"/>
      <c r="AH90" s="103" t="s">
        <v>242</v>
      </c>
    </row>
    <row r="91" spans="1:34" s="104" customFormat="1" ht="11.25" x14ac:dyDescent="0.2">
      <c r="A91" s="115" t="s">
        <v>213</v>
      </c>
      <c r="B91" s="105" t="s">
        <v>17</v>
      </c>
      <c r="C91" s="357" t="s">
        <v>240</v>
      </c>
      <c r="D91" s="358"/>
      <c r="E91" s="359"/>
      <c r="F91" s="195" t="s">
        <v>214</v>
      </c>
      <c r="G91" s="106">
        <v>1533100</v>
      </c>
      <c r="H91" s="106"/>
      <c r="I91" s="106">
        <v>1533100</v>
      </c>
      <c r="J91" s="106"/>
      <c r="K91" s="106"/>
      <c r="L91" s="106"/>
      <c r="M91" s="106"/>
      <c r="N91" s="106"/>
      <c r="O91" s="106"/>
      <c r="P91" s="106">
        <v>1533100</v>
      </c>
      <c r="Q91" s="106"/>
      <c r="R91" s="106"/>
      <c r="S91" s="106"/>
      <c r="T91" s="106">
        <v>744856.87</v>
      </c>
      <c r="U91" s="106"/>
      <c r="V91" s="106">
        <v>744856.87</v>
      </c>
      <c r="W91" s="106"/>
      <c r="X91" s="106"/>
      <c r="Y91" s="106"/>
      <c r="Z91" s="106"/>
      <c r="AA91" s="106"/>
      <c r="AB91" s="106"/>
      <c r="AC91" s="106">
        <v>744856.87</v>
      </c>
      <c r="AD91" s="106"/>
      <c r="AE91" s="126"/>
      <c r="AF91" s="107"/>
      <c r="AG91" s="119"/>
      <c r="AH91" s="103" t="s">
        <v>243</v>
      </c>
    </row>
    <row r="92" spans="1:34" s="104" customFormat="1" ht="39" x14ac:dyDescent="0.2">
      <c r="A92" s="114" t="s">
        <v>216</v>
      </c>
      <c r="B92" s="110" t="s">
        <v>17</v>
      </c>
      <c r="C92" s="360" t="s">
        <v>240</v>
      </c>
      <c r="D92" s="361"/>
      <c r="E92" s="362"/>
      <c r="F92" s="196" t="s">
        <v>217</v>
      </c>
      <c r="G92" s="106">
        <v>1487784.4</v>
      </c>
      <c r="H92" s="111"/>
      <c r="I92" s="106">
        <v>1487784.4</v>
      </c>
      <c r="J92" s="111"/>
      <c r="K92" s="112"/>
      <c r="L92" s="112"/>
      <c r="M92" s="112"/>
      <c r="N92" s="112"/>
      <c r="O92" s="112"/>
      <c r="P92" s="112">
        <v>1487784.4</v>
      </c>
      <c r="Q92" s="112"/>
      <c r="R92" s="112"/>
      <c r="S92" s="112"/>
      <c r="T92" s="106">
        <v>699541.27</v>
      </c>
      <c r="U92" s="111"/>
      <c r="V92" s="106">
        <v>699541.27</v>
      </c>
      <c r="W92" s="111"/>
      <c r="X92" s="112"/>
      <c r="Y92" s="112"/>
      <c r="Z92" s="112"/>
      <c r="AA92" s="112"/>
      <c r="AB92" s="112"/>
      <c r="AC92" s="112">
        <v>699541.27</v>
      </c>
      <c r="AD92" s="112"/>
      <c r="AE92" s="128"/>
      <c r="AF92" s="113"/>
      <c r="AG92" s="161" t="str">
        <f>C92&amp;F92</f>
        <v>00003090000000000611</v>
      </c>
      <c r="AH92" s="103" t="str">
        <f>C92&amp;F92</f>
        <v>00003090000000000611</v>
      </c>
    </row>
    <row r="93" spans="1:34" s="104" customFormat="1" ht="11.25" x14ac:dyDescent="0.2">
      <c r="A93" s="114" t="s">
        <v>218</v>
      </c>
      <c r="B93" s="110" t="s">
        <v>17</v>
      </c>
      <c r="C93" s="360" t="s">
        <v>240</v>
      </c>
      <c r="D93" s="361"/>
      <c r="E93" s="362"/>
      <c r="F93" s="196" t="s">
        <v>219</v>
      </c>
      <c r="G93" s="106">
        <v>45315.6</v>
      </c>
      <c r="H93" s="111"/>
      <c r="I93" s="106">
        <v>45315.6</v>
      </c>
      <c r="J93" s="111"/>
      <c r="K93" s="112"/>
      <c r="L93" s="112"/>
      <c r="M93" s="112"/>
      <c r="N93" s="112"/>
      <c r="O93" s="112"/>
      <c r="P93" s="112">
        <v>45315.6</v>
      </c>
      <c r="Q93" s="112"/>
      <c r="R93" s="112"/>
      <c r="S93" s="112"/>
      <c r="T93" s="106">
        <v>45315.6</v>
      </c>
      <c r="U93" s="111"/>
      <c r="V93" s="106">
        <v>45315.6</v>
      </c>
      <c r="W93" s="111"/>
      <c r="X93" s="112"/>
      <c r="Y93" s="112"/>
      <c r="Z93" s="112"/>
      <c r="AA93" s="112"/>
      <c r="AB93" s="112"/>
      <c r="AC93" s="112">
        <v>45315.6</v>
      </c>
      <c r="AD93" s="112"/>
      <c r="AE93" s="128"/>
      <c r="AF93" s="113"/>
      <c r="AG93" s="161" t="str">
        <f>C93&amp;F93</f>
        <v>00003090000000000612</v>
      </c>
      <c r="AH93" s="103" t="str">
        <f>C93&amp;F93</f>
        <v>00003090000000000612</v>
      </c>
    </row>
    <row r="94" spans="1:34" s="104" customFormat="1" ht="11.25" x14ac:dyDescent="0.2">
      <c r="A94" s="115" t="s">
        <v>244</v>
      </c>
      <c r="B94" s="105" t="s">
        <v>17</v>
      </c>
      <c r="C94" s="357" t="s">
        <v>245</v>
      </c>
      <c r="D94" s="358"/>
      <c r="E94" s="359"/>
      <c r="F94" s="195" t="s">
        <v>125</v>
      </c>
      <c r="G94" s="106">
        <v>637400</v>
      </c>
      <c r="H94" s="106"/>
      <c r="I94" s="106">
        <v>637400</v>
      </c>
      <c r="J94" s="106"/>
      <c r="K94" s="106"/>
      <c r="L94" s="106"/>
      <c r="M94" s="106"/>
      <c r="N94" s="106"/>
      <c r="O94" s="106"/>
      <c r="P94" s="106"/>
      <c r="Q94" s="106">
        <v>220000</v>
      </c>
      <c r="R94" s="106">
        <v>417400</v>
      </c>
      <c r="S94" s="106"/>
      <c r="T94" s="106">
        <v>132428.78</v>
      </c>
      <c r="U94" s="106"/>
      <c r="V94" s="106">
        <v>132428.78</v>
      </c>
      <c r="W94" s="106"/>
      <c r="X94" s="106"/>
      <c r="Y94" s="106"/>
      <c r="Z94" s="106"/>
      <c r="AA94" s="106"/>
      <c r="AB94" s="106"/>
      <c r="AC94" s="106"/>
      <c r="AD94" s="106">
        <v>35000</v>
      </c>
      <c r="AE94" s="126">
        <v>97428.78</v>
      </c>
      <c r="AF94" s="107"/>
      <c r="AG94" s="119"/>
      <c r="AH94" s="103" t="s">
        <v>246</v>
      </c>
    </row>
    <row r="95" spans="1:34" s="104" customFormat="1" ht="19.5" x14ac:dyDescent="0.2">
      <c r="A95" s="115" t="s">
        <v>145</v>
      </c>
      <c r="B95" s="105" t="s">
        <v>17</v>
      </c>
      <c r="C95" s="357" t="s">
        <v>245</v>
      </c>
      <c r="D95" s="358"/>
      <c r="E95" s="359"/>
      <c r="F95" s="195" t="s">
        <v>17</v>
      </c>
      <c r="G95" s="106">
        <v>586400</v>
      </c>
      <c r="H95" s="106"/>
      <c r="I95" s="106">
        <v>586400</v>
      </c>
      <c r="J95" s="106"/>
      <c r="K95" s="106"/>
      <c r="L95" s="106"/>
      <c r="M95" s="106"/>
      <c r="N95" s="106"/>
      <c r="O95" s="106"/>
      <c r="P95" s="106"/>
      <c r="Q95" s="106">
        <v>175000</v>
      </c>
      <c r="R95" s="106">
        <v>411400</v>
      </c>
      <c r="S95" s="106"/>
      <c r="T95" s="106">
        <v>130928.78</v>
      </c>
      <c r="U95" s="106"/>
      <c r="V95" s="106">
        <v>130928.78</v>
      </c>
      <c r="W95" s="106"/>
      <c r="X95" s="106"/>
      <c r="Y95" s="106"/>
      <c r="Z95" s="106"/>
      <c r="AA95" s="106"/>
      <c r="AB95" s="106"/>
      <c r="AC95" s="106"/>
      <c r="AD95" s="106">
        <v>35000</v>
      </c>
      <c r="AE95" s="126">
        <v>95928.78</v>
      </c>
      <c r="AF95" s="107"/>
      <c r="AG95" s="119"/>
      <c r="AH95" s="103" t="s">
        <v>247</v>
      </c>
    </row>
    <row r="96" spans="1:34" s="104" customFormat="1" ht="29.25" x14ac:dyDescent="0.2">
      <c r="A96" s="115" t="s">
        <v>147</v>
      </c>
      <c r="B96" s="105" t="s">
        <v>17</v>
      </c>
      <c r="C96" s="357" t="s">
        <v>245</v>
      </c>
      <c r="D96" s="358"/>
      <c r="E96" s="359"/>
      <c r="F96" s="195" t="s">
        <v>148</v>
      </c>
      <c r="G96" s="106">
        <v>586400</v>
      </c>
      <c r="H96" s="106"/>
      <c r="I96" s="106">
        <v>586400</v>
      </c>
      <c r="J96" s="106"/>
      <c r="K96" s="106"/>
      <c r="L96" s="106"/>
      <c r="M96" s="106"/>
      <c r="N96" s="106"/>
      <c r="O96" s="106"/>
      <c r="P96" s="106"/>
      <c r="Q96" s="106">
        <v>175000</v>
      </c>
      <c r="R96" s="106">
        <v>411400</v>
      </c>
      <c r="S96" s="106"/>
      <c r="T96" s="106">
        <v>130928.78</v>
      </c>
      <c r="U96" s="106"/>
      <c r="V96" s="106">
        <v>130928.78</v>
      </c>
      <c r="W96" s="106"/>
      <c r="X96" s="106"/>
      <c r="Y96" s="106"/>
      <c r="Z96" s="106"/>
      <c r="AA96" s="106"/>
      <c r="AB96" s="106"/>
      <c r="AC96" s="106"/>
      <c r="AD96" s="106">
        <v>35000</v>
      </c>
      <c r="AE96" s="126">
        <v>95928.78</v>
      </c>
      <c r="AF96" s="107"/>
      <c r="AG96" s="119"/>
      <c r="AH96" s="103" t="s">
        <v>248</v>
      </c>
    </row>
    <row r="97" spans="1:34" s="104" customFormat="1" ht="11.25" x14ac:dyDescent="0.2">
      <c r="A97" s="114" t="s">
        <v>152</v>
      </c>
      <c r="B97" s="110" t="s">
        <v>17</v>
      </c>
      <c r="C97" s="360" t="s">
        <v>245</v>
      </c>
      <c r="D97" s="361"/>
      <c r="E97" s="362"/>
      <c r="F97" s="196" t="s">
        <v>153</v>
      </c>
      <c r="G97" s="106">
        <v>586400</v>
      </c>
      <c r="H97" s="111"/>
      <c r="I97" s="106">
        <v>586400</v>
      </c>
      <c r="J97" s="111"/>
      <c r="K97" s="112"/>
      <c r="L97" s="112"/>
      <c r="M97" s="112"/>
      <c r="N97" s="112"/>
      <c r="O97" s="112"/>
      <c r="P97" s="112"/>
      <c r="Q97" s="112">
        <v>175000</v>
      </c>
      <c r="R97" s="112">
        <v>411400</v>
      </c>
      <c r="S97" s="112"/>
      <c r="T97" s="106">
        <v>130928.78</v>
      </c>
      <c r="U97" s="111"/>
      <c r="V97" s="106">
        <v>130928.78</v>
      </c>
      <c r="W97" s="111"/>
      <c r="X97" s="112"/>
      <c r="Y97" s="112"/>
      <c r="Z97" s="112"/>
      <c r="AA97" s="112"/>
      <c r="AB97" s="112"/>
      <c r="AC97" s="112"/>
      <c r="AD97" s="112">
        <v>35000</v>
      </c>
      <c r="AE97" s="128">
        <v>95928.78</v>
      </c>
      <c r="AF97" s="113"/>
      <c r="AG97" s="161" t="str">
        <f>C97&amp;F97</f>
        <v>00003100000000000244</v>
      </c>
      <c r="AH97" s="103" t="str">
        <f>C97&amp;F97</f>
        <v>00003100000000000244</v>
      </c>
    </row>
    <row r="98" spans="1:34" s="104" customFormat="1" ht="11.25" x14ac:dyDescent="0.2">
      <c r="A98" s="115" t="s">
        <v>161</v>
      </c>
      <c r="B98" s="105" t="s">
        <v>17</v>
      </c>
      <c r="C98" s="357" t="s">
        <v>245</v>
      </c>
      <c r="D98" s="358"/>
      <c r="E98" s="359"/>
      <c r="F98" s="195" t="s">
        <v>162</v>
      </c>
      <c r="G98" s="106">
        <v>51000</v>
      </c>
      <c r="H98" s="106"/>
      <c r="I98" s="106">
        <v>51000</v>
      </c>
      <c r="J98" s="106"/>
      <c r="K98" s="106"/>
      <c r="L98" s="106"/>
      <c r="M98" s="106"/>
      <c r="N98" s="106"/>
      <c r="O98" s="106"/>
      <c r="P98" s="106"/>
      <c r="Q98" s="106">
        <v>45000</v>
      </c>
      <c r="R98" s="106">
        <v>6000</v>
      </c>
      <c r="S98" s="106"/>
      <c r="T98" s="106">
        <v>1500</v>
      </c>
      <c r="U98" s="106"/>
      <c r="V98" s="106">
        <v>1500</v>
      </c>
      <c r="W98" s="106"/>
      <c r="X98" s="106"/>
      <c r="Y98" s="106"/>
      <c r="Z98" s="106"/>
      <c r="AA98" s="106"/>
      <c r="AB98" s="106"/>
      <c r="AC98" s="106"/>
      <c r="AD98" s="106">
        <v>0</v>
      </c>
      <c r="AE98" s="126">
        <v>1500</v>
      </c>
      <c r="AF98" s="107"/>
      <c r="AG98" s="119"/>
      <c r="AH98" s="103" t="s">
        <v>249</v>
      </c>
    </row>
    <row r="99" spans="1:34" s="104" customFormat="1" ht="39" x14ac:dyDescent="0.2">
      <c r="A99" s="115" t="s">
        <v>250</v>
      </c>
      <c r="B99" s="105" t="s">
        <v>17</v>
      </c>
      <c r="C99" s="357" t="s">
        <v>245</v>
      </c>
      <c r="D99" s="358"/>
      <c r="E99" s="359"/>
      <c r="F99" s="195" t="s">
        <v>251</v>
      </c>
      <c r="G99" s="106">
        <v>45000</v>
      </c>
      <c r="H99" s="106"/>
      <c r="I99" s="106">
        <v>45000</v>
      </c>
      <c r="J99" s="106"/>
      <c r="K99" s="106"/>
      <c r="L99" s="106"/>
      <c r="M99" s="106"/>
      <c r="N99" s="106"/>
      <c r="O99" s="106"/>
      <c r="P99" s="106"/>
      <c r="Q99" s="106">
        <v>45000</v>
      </c>
      <c r="R99" s="106"/>
      <c r="S99" s="106"/>
      <c r="T99" s="106">
        <v>0</v>
      </c>
      <c r="U99" s="106"/>
      <c r="V99" s="106">
        <v>0</v>
      </c>
      <c r="W99" s="106"/>
      <c r="X99" s="106"/>
      <c r="Y99" s="106"/>
      <c r="Z99" s="106"/>
      <c r="AA99" s="106"/>
      <c r="AB99" s="106"/>
      <c r="AC99" s="106"/>
      <c r="AD99" s="106">
        <v>0</v>
      </c>
      <c r="AE99" s="126"/>
      <c r="AF99" s="107"/>
      <c r="AG99" s="119"/>
      <c r="AH99" s="103" t="s">
        <v>252</v>
      </c>
    </row>
    <row r="100" spans="1:34" s="104" customFormat="1" ht="39" x14ac:dyDescent="0.2">
      <c r="A100" s="114" t="s">
        <v>253</v>
      </c>
      <c r="B100" s="110" t="s">
        <v>17</v>
      </c>
      <c r="C100" s="360" t="s">
        <v>245</v>
      </c>
      <c r="D100" s="361"/>
      <c r="E100" s="362"/>
      <c r="F100" s="196" t="s">
        <v>254</v>
      </c>
      <c r="G100" s="106">
        <v>45000</v>
      </c>
      <c r="H100" s="111"/>
      <c r="I100" s="106">
        <v>45000</v>
      </c>
      <c r="J100" s="111"/>
      <c r="K100" s="112"/>
      <c r="L100" s="112"/>
      <c r="M100" s="112"/>
      <c r="N100" s="112"/>
      <c r="O100" s="112"/>
      <c r="P100" s="112"/>
      <c r="Q100" s="112">
        <v>45000</v>
      </c>
      <c r="R100" s="112"/>
      <c r="S100" s="112"/>
      <c r="T100" s="106">
        <v>0</v>
      </c>
      <c r="U100" s="111"/>
      <c r="V100" s="106">
        <v>0</v>
      </c>
      <c r="W100" s="111"/>
      <c r="X100" s="112"/>
      <c r="Y100" s="112"/>
      <c r="Z100" s="112"/>
      <c r="AA100" s="112"/>
      <c r="AB100" s="112"/>
      <c r="AC100" s="112"/>
      <c r="AD100" s="112">
        <v>0</v>
      </c>
      <c r="AE100" s="128"/>
      <c r="AF100" s="113"/>
      <c r="AG100" s="161" t="str">
        <f>C100&amp;F100</f>
        <v>00003100000000000811</v>
      </c>
      <c r="AH100" s="103" t="str">
        <f>C100&amp;F100</f>
        <v>00003100000000000811</v>
      </c>
    </row>
    <row r="101" spans="1:34" s="104" customFormat="1" ht="11.25" x14ac:dyDescent="0.2">
      <c r="A101" s="115" t="s">
        <v>169</v>
      </c>
      <c r="B101" s="105" t="s">
        <v>17</v>
      </c>
      <c r="C101" s="357" t="s">
        <v>245</v>
      </c>
      <c r="D101" s="358"/>
      <c r="E101" s="359"/>
      <c r="F101" s="195" t="s">
        <v>170</v>
      </c>
      <c r="G101" s="106">
        <v>6000</v>
      </c>
      <c r="H101" s="106"/>
      <c r="I101" s="106">
        <v>6000</v>
      </c>
      <c r="J101" s="106"/>
      <c r="K101" s="106"/>
      <c r="L101" s="106"/>
      <c r="M101" s="106"/>
      <c r="N101" s="106"/>
      <c r="O101" s="106"/>
      <c r="P101" s="106"/>
      <c r="Q101" s="106"/>
      <c r="R101" s="106">
        <v>6000</v>
      </c>
      <c r="S101" s="106"/>
      <c r="T101" s="106">
        <v>1500</v>
      </c>
      <c r="U101" s="106"/>
      <c r="V101" s="106">
        <v>1500</v>
      </c>
      <c r="W101" s="106"/>
      <c r="X101" s="106"/>
      <c r="Y101" s="106"/>
      <c r="Z101" s="106"/>
      <c r="AA101" s="106"/>
      <c r="AB101" s="106"/>
      <c r="AC101" s="106"/>
      <c r="AD101" s="106"/>
      <c r="AE101" s="126">
        <v>1500</v>
      </c>
      <c r="AF101" s="107"/>
      <c r="AG101" s="119"/>
      <c r="AH101" s="103" t="s">
        <v>255</v>
      </c>
    </row>
    <row r="102" spans="1:34" s="104" customFormat="1" ht="11.25" x14ac:dyDescent="0.2">
      <c r="A102" s="114" t="s">
        <v>174</v>
      </c>
      <c r="B102" s="110" t="s">
        <v>17</v>
      </c>
      <c r="C102" s="360" t="s">
        <v>245</v>
      </c>
      <c r="D102" s="361"/>
      <c r="E102" s="362"/>
      <c r="F102" s="196" t="s">
        <v>175</v>
      </c>
      <c r="G102" s="106">
        <v>6000</v>
      </c>
      <c r="H102" s="111"/>
      <c r="I102" s="106">
        <v>6000</v>
      </c>
      <c r="J102" s="111"/>
      <c r="K102" s="112"/>
      <c r="L102" s="112"/>
      <c r="M102" s="112"/>
      <c r="N102" s="112"/>
      <c r="O102" s="112"/>
      <c r="P102" s="112"/>
      <c r="Q102" s="112"/>
      <c r="R102" s="112">
        <v>6000</v>
      </c>
      <c r="S102" s="112"/>
      <c r="T102" s="106">
        <v>1500</v>
      </c>
      <c r="U102" s="111"/>
      <c r="V102" s="106">
        <v>1500</v>
      </c>
      <c r="W102" s="111"/>
      <c r="X102" s="112"/>
      <c r="Y102" s="112"/>
      <c r="Z102" s="112"/>
      <c r="AA102" s="112"/>
      <c r="AB102" s="112"/>
      <c r="AC102" s="112"/>
      <c r="AD102" s="112"/>
      <c r="AE102" s="128">
        <v>1500</v>
      </c>
      <c r="AF102" s="113"/>
      <c r="AG102" s="161" t="str">
        <f>C102&amp;F102</f>
        <v>00003100000000000852</v>
      </c>
      <c r="AH102" s="103" t="str">
        <f>C102&amp;F102</f>
        <v>00003100000000000852</v>
      </c>
    </row>
    <row r="103" spans="1:34" s="104" customFormat="1" ht="19.5" x14ac:dyDescent="0.2">
      <c r="A103" s="115" t="s">
        <v>256</v>
      </c>
      <c r="B103" s="105" t="s">
        <v>17</v>
      </c>
      <c r="C103" s="357" t="s">
        <v>257</v>
      </c>
      <c r="D103" s="358"/>
      <c r="E103" s="359"/>
      <c r="F103" s="195" t="s">
        <v>125</v>
      </c>
      <c r="G103" s="106">
        <v>1542817.2</v>
      </c>
      <c r="H103" s="106"/>
      <c r="I103" s="106">
        <v>1542817.2</v>
      </c>
      <c r="J103" s="106"/>
      <c r="K103" s="106"/>
      <c r="L103" s="106"/>
      <c r="M103" s="106"/>
      <c r="N103" s="106"/>
      <c r="O103" s="106"/>
      <c r="P103" s="106"/>
      <c r="Q103" s="106">
        <v>1517817.2</v>
      </c>
      <c r="R103" s="106">
        <v>25000</v>
      </c>
      <c r="S103" s="106"/>
      <c r="T103" s="106">
        <v>445000</v>
      </c>
      <c r="U103" s="106"/>
      <c r="V103" s="106">
        <v>445000</v>
      </c>
      <c r="W103" s="106"/>
      <c r="X103" s="106"/>
      <c r="Y103" s="106"/>
      <c r="Z103" s="106"/>
      <c r="AA103" s="106"/>
      <c r="AB103" s="106"/>
      <c r="AC103" s="106"/>
      <c r="AD103" s="106">
        <v>445000</v>
      </c>
      <c r="AE103" s="126">
        <v>0</v>
      </c>
      <c r="AF103" s="107"/>
      <c r="AG103" s="119"/>
      <c r="AH103" s="103" t="s">
        <v>258</v>
      </c>
    </row>
    <row r="104" spans="1:34" s="104" customFormat="1" ht="19.5" x14ac:dyDescent="0.2">
      <c r="A104" s="115" t="s">
        <v>145</v>
      </c>
      <c r="B104" s="105" t="s">
        <v>17</v>
      </c>
      <c r="C104" s="357" t="s">
        <v>257</v>
      </c>
      <c r="D104" s="358"/>
      <c r="E104" s="359"/>
      <c r="F104" s="195" t="s">
        <v>17</v>
      </c>
      <c r="G104" s="106">
        <v>37000</v>
      </c>
      <c r="H104" s="106"/>
      <c r="I104" s="106">
        <v>37000</v>
      </c>
      <c r="J104" s="106"/>
      <c r="K104" s="106"/>
      <c r="L104" s="106"/>
      <c r="M104" s="106"/>
      <c r="N104" s="106"/>
      <c r="O104" s="106"/>
      <c r="P104" s="106"/>
      <c r="Q104" s="106">
        <v>12000</v>
      </c>
      <c r="R104" s="106">
        <v>25000</v>
      </c>
      <c r="S104" s="106"/>
      <c r="T104" s="106">
        <v>0</v>
      </c>
      <c r="U104" s="106"/>
      <c r="V104" s="106">
        <v>0</v>
      </c>
      <c r="W104" s="106"/>
      <c r="X104" s="106"/>
      <c r="Y104" s="106"/>
      <c r="Z104" s="106"/>
      <c r="AA104" s="106"/>
      <c r="AB104" s="106"/>
      <c r="AC104" s="106"/>
      <c r="AD104" s="106">
        <v>0</v>
      </c>
      <c r="AE104" s="126">
        <v>0</v>
      </c>
      <c r="AF104" s="107"/>
      <c r="AG104" s="119"/>
      <c r="AH104" s="103" t="s">
        <v>259</v>
      </c>
    </row>
    <row r="105" spans="1:34" s="104" customFormat="1" ht="29.25" x14ac:dyDescent="0.2">
      <c r="A105" s="115" t="s">
        <v>147</v>
      </c>
      <c r="B105" s="105" t="s">
        <v>17</v>
      </c>
      <c r="C105" s="357" t="s">
        <v>257</v>
      </c>
      <c r="D105" s="358"/>
      <c r="E105" s="359"/>
      <c r="F105" s="195" t="s">
        <v>148</v>
      </c>
      <c r="G105" s="106">
        <v>37000</v>
      </c>
      <c r="H105" s="106"/>
      <c r="I105" s="106">
        <v>37000</v>
      </c>
      <c r="J105" s="106"/>
      <c r="K105" s="106"/>
      <c r="L105" s="106"/>
      <c r="M105" s="106"/>
      <c r="N105" s="106"/>
      <c r="O105" s="106"/>
      <c r="P105" s="106"/>
      <c r="Q105" s="106">
        <v>12000</v>
      </c>
      <c r="R105" s="106">
        <v>25000</v>
      </c>
      <c r="S105" s="106"/>
      <c r="T105" s="106">
        <v>0</v>
      </c>
      <c r="U105" s="106"/>
      <c r="V105" s="106">
        <v>0</v>
      </c>
      <c r="W105" s="106"/>
      <c r="X105" s="106"/>
      <c r="Y105" s="106"/>
      <c r="Z105" s="106"/>
      <c r="AA105" s="106"/>
      <c r="AB105" s="106"/>
      <c r="AC105" s="106"/>
      <c r="AD105" s="106">
        <v>0</v>
      </c>
      <c r="AE105" s="126">
        <v>0</v>
      </c>
      <c r="AF105" s="107"/>
      <c r="AG105" s="119"/>
      <c r="AH105" s="103" t="s">
        <v>260</v>
      </c>
    </row>
    <row r="106" spans="1:34" s="104" customFormat="1" ht="11.25" x14ac:dyDescent="0.2">
      <c r="A106" s="114" t="s">
        <v>152</v>
      </c>
      <c r="B106" s="110" t="s">
        <v>17</v>
      </c>
      <c r="C106" s="360" t="s">
        <v>257</v>
      </c>
      <c r="D106" s="361"/>
      <c r="E106" s="362"/>
      <c r="F106" s="196" t="s">
        <v>153</v>
      </c>
      <c r="G106" s="106">
        <v>37000</v>
      </c>
      <c r="H106" s="111"/>
      <c r="I106" s="106">
        <v>37000</v>
      </c>
      <c r="J106" s="111"/>
      <c r="K106" s="112"/>
      <c r="L106" s="112"/>
      <c r="M106" s="112"/>
      <c r="N106" s="112"/>
      <c r="O106" s="112"/>
      <c r="P106" s="112"/>
      <c r="Q106" s="112">
        <v>12000</v>
      </c>
      <c r="R106" s="112">
        <v>25000</v>
      </c>
      <c r="S106" s="112"/>
      <c r="T106" s="106">
        <v>0</v>
      </c>
      <c r="U106" s="111"/>
      <c r="V106" s="106">
        <v>0</v>
      </c>
      <c r="W106" s="111"/>
      <c r="X106" s="112"/>
      <c r="Y106" s="112"/>
      <c r="Z106" s="112"/>
      <c r="AA106" s="112"/>
      <c r="AB106" s="112"/>
      <c r="AC106" s="112"/>
      <c r="AD106" s="112">
        <v>0</v>
      </c>
      <c r="AE106" s="128">
        <v>0</v>
      </c>
      <c r="AF106" s="113"/>
      <c r="AG106" s="161" t="str">
        <f>C106&amp;F106</f>
        <v>00003140000000000244</v>
      </c>
      <c r="AH106" s="103" t="str">
        <f>C106&amp;F106</f>
        <v>00003140000000000244</v>
      </c>
    </row>
    <row r="107" spans="1:34" s="104" customFormat="1" ht="19.5" x14ac:dyDescent="0.2">
      <c r="A107" s="115" t="s">
        <v>261</v>
      </c>
      <c r="B107" s="105" t="s">
        <v>17</v>
      </c>
      <c r="C107" s="357" t="s">
        <v>257</v>
      </c>
      <c r="D107" s="358"/>
      <c r="E107" s="359"/>
      <c r="F107" s="195" t="s">
        <v>262</v>
      </c>
      <c r="G107" s="106">
        <v>1505817.2</v>
      </c>
      <c r="H107" s="106"/>
      <c r="I107" s="106">
        <v>1505817.2</v>
      </c>
      <c r="J107" s="106"/>
      <c r="K107" s="106"/>
      <c r="L107" s="106"/>
      <c r="M107" s="106"/>
      <c r="N107" s="106"/>
      <c r="O107" s="106"/>
      <c r="P107" s="106"/>
      <c r="Q107" s="106">
        <v>1505817.2</v>
      </c>
      <c r="R107" s="106"/>
      <c r="S107" s="106"/>
      <c r="T107" s="106">
        <v>445000</v>
      </c>
      <c r="U107" s="106"/>
      <c r="V107" s="106">
        <v>445000</v>
      </c>
      <c r="W107" s="106"/>
      <c r="X107" s="106"/>
      <c r="Y107" s="106"/>
      <c r="Z107" s="106"/>
      <c r="AA107" s="106"/>
      <c r="AB107" s="106"/>
      <c r="AC107" s="106"/>
      <c r="AD107" s="106">
        <v>445000</v>
      </c>
      <c r="AE107" s="126"/>
      <c r="AF107" s="107"/>
      <c r="AG107" s="119"/>
      <c r="AH107" s="103" t="s">
        <v>263</v>
      </c>
    </row>
    <row r="108" spans="1:34" s="104" customFormat="1" ht="11.25" x14ac:dyDescent="0.2">
      <c r="A108" s="115" t="s">
        <v>264</v>
      </c>
      <c r="B108" s="105" t="s">
        <v>17</v>
      </c>
      <c r="C108" s="357" t="s">
        <v>257</v>
      </c>
      <c r="D108" s="358"/>
      <c r="E108" s="359"/>
      <c r="F108" s="195" t="s">
        <v>265</v>
      </c>
      <c r="G108" s="106">
        <v>1505817.2</v>
      </c>
      <c r="H108" s="106"/>
      <c r="I108" s="106">
        <v>1505817.2</v>
      </c>
      <c r="J108" s="106"/>
      <c r="K108" s="106"/>
      <c r="L108" s="106"/>
      <c r="M108" s="106"/>
      <c r="N108" s="106"/>
      <c r="O108" s="106"/>
      <c r="P108" s="106"/>
      <c r="Q108" s="106">
        <v>1505817.2</v>
      </c>
      <c r="R108" s="106"/>
      <c r="S108" s="106"/>
      <c r="T108" s="106">
        <v>445000</v>
      </c>
      <c r="U108" s="106"/>
      <c r="V108" s="106">
        <v>445000</v>
      </c>
      <c r="W108" s="106"/>
      <c r="X108" s="106"/>
      <c r="Y108" s="106"/>
      <c r="Z108" s="106"/>
      <c r="AA108" s="106"/>
      <c r="AB108" s="106"/>
      <c r="AC108" s="106"/>
      <c r="AD108" s="106">
        <v>445000</v>
      </c>
      <c r="AE108" s="126"/>
      <c r="AF108" s="107"/>
      <c r="AG108" s="119"/>
      <c r="AH108" s="103" t="s">
        <v>266</v>
      </c>
    </row>
    <row r="109" spans="1:34" s="104" customFormat="1" ht="29.25" x14ac:dyDescent="0.2">
      <c r="A109" s="114" t="s">
        <v>267</v>
      </c>
      <c r="B109" s="110" t="s">
        <v>17</v>
      </c>
      <c r="C109" s="360" t="s">
        <v>257</v>
      </c>
      <c r="D109" s="361"/>
      <c r="E109" s="362"/>
      <c r="F109" s="196" t="s">
        <v>268</v>
      </c>
      <c r="G109" s="106">
        <v>1505817.2</v>
      </c>
      <c r="H109" s="111"/>
      <c r="I109" s="106">
        <v>1505817.2</v>
      </c>
      <c r="J109" s="111"/>
      <c r="K109" s="112"/>
      <c r="L109" s="112"/>
      <c r="M109" s="112"/>
      <c r="N109" s="112"/>
      <c r="O109" s="112"/>
      <c r="P109" s="112"/>
      <c r="Q109" s="112">
        <v>1505817.2</v>
      </c>
      <c r="R109" s="112"/>
      <c r="S109" s="112"/>
      <c r="T109" s="106">
        <v>445000</v>
      </c>
      <c r="U109" s="111"/>
      <c r="V109" s="106">
        <v>445000</v>
      </c>
      <c r="W109" s="111"/>
      <c r="X109" s="112"/>
      <c r="Y109" s="112"/>
      <c r="Z109" s="112"/>
      <c r="AA109" s="112"/>
      <c r="AB109" s="112"/>
      <c r="AC109" s="112"/>
      <c r="AD109" s="112">
        <v>445000</v>
      </c>
      <c r="AE109" s="128"/>
      <c r="AF109" s="113"/>
      <c r="AG109" s="161" t="str">
        <f>C109&amp;F109</f>
        <v>00003140000000000414</v>
      </c>
      <c r="AH109" s="103" t="str">
        <f>C109&amp;F109</f>
        <v>00003140000000000414</v>
      </c>
    </row>
    <row r="110" spans="1:34" s="104" customFormat="1" ht="11.25" x14ac:dyDescent="0.2">
      <c r="A110" s="115" t="s">
        <v>269</v>
      </c>
      <c r="B110" s="105" t="s">
        <v>17</v>
      </c>
      <c r="C110" s="357" t="s">
        <v>270</v>
      </c>
      <c r="D110" s="358"/>
      <c r="E110" s="359"/>
      <c r="F110" s="195" t="s">
        <v>125</v>
      </c>
      <c r="G110" s="106">
        <v>68989656.209999993</v>
      </c>
      <c r="H110" s="106"/>
      <c r="I110" s="106">
        <v>68989656.209999993</v>
      </c>
      <c r="J110" s="106"/>
      <c r="K110" s="106"/>
      <c r="L110" s="106"/>
      <c r="M110" s="106"/>
      <c r="N110" s="106"/>
      <c r="O110" s="106"/>
      <c r="P110" s="106">
        <v>16436933.109999999</v>
      </c>
      <c r="Q110" s="106">
        <v>38136687.109999999</v>
      </c>
      <c r="R110" s="106">
        <v>14416035.99</v>
      </c>
      <c r="S110" s="106"/>
      <c r="T110" s="106">
        <v>21664582.68</v>
      </c>
      <c r="U110" s="106"/>
      <c r="V110" s="106">
        <v>21664582.68</v>
      </c>
      <c r="W110" s="106"/>
      <c r="X110" s="106"/>
      <c r="Y110" s="106"/>
      <c r="Z110" s="106"/>
      <c r="AA110" s="106"/>
      <c r="AB110" s="106"/>
      <c r="AC110" s="106">
        <v>3820996.73</v>
      </c>
      <c r="AD110" s="106">
        <v>13704132.82</v>
      </c>
      <c r="AE110" s="126">
        <v>4139453.13</v>
      </c>
      <c r="AF110" s="107"/>
      <c r="AG110" s="119"/>
      <c r="AH110" s="103" t="s">
        <v>271</v>
      </c>
    </row>
    <row r="111" spans="1:34" s="104" customFormat="1" ht="11.25" x14ac:dyDescent="0.2">
      <c r="A111" s="115" t="s">
        <v>272</v>
      </c>
      <c r="B111" s="105" t="s">
        <v>17</v>
      </c>
      <c r="C111" s="357" t="s">
        <v>273</v>
      </c>
      <c r="D111" s="358"/>
      <c r="E111" s="359"/>
      <c r="F111" s="195" t="s">
        <v>125</v>
      </c>
      <c r="G111" s="106">
        <v>407100</v>
      </c>
      <c r="H111" s="106"/>
      <c r="I111" s="106">
        <v>407100</v>
      </c>
      <c r="J111" s="106"/>
      <c r="K111" s="106"/>
      <c r="L111" s="106"/>
      <c r="M111" s="106"/>
      <c r="N111" s="106"/>
      <c r="O111" s="106"/>
      <c r="P111" s="106">
        <v>407100</v>
      </c>
      <c r="Q111" s="106"/>
      <c r="R111" s="106"/>
      <c r="S111" s="106"/>
      <c r="T111" s="106">
        <v>13600</v>
      </c>
      <c r="U111" s="106"/>
      <c r="V111" s="106">
        <v>13600</v>
      </c>
      <c r="W111" s="106"/>
      <c r="X111" s="106"/>
      <c r="Y111" s="106"/>
      <c r="Z111" s="106"/>
      <c r="AA111" s="106"/>
      <c r="AB111" s="106"/>
      <c r="AC111" s="106">
        <v>13600</v>
      </c>
      <c r="AD111" s="106"/>
      <c r="AE111" s="126"/>
      <c r="AF111" s="107"/>
      <c r="AG111" s="119"/>
      <c r="AH111" s="103" t="s">
        <v>274</v>
      </c>
    </row>
    <row r="112" spans="1:34" s="104" customFormat="1" ht="19.5" x14ac:dyDescent="0.2">
      <c r="A112" s="115" t="s">
        <v>145</v>
      </c>
      <c r="B112" s="105" t="s">
        <v>17</v>
      </c>
      <c r="C112" s="357" t="s">
        <v>273</v>
      </c>
      <c r="D112" s="358"/>
      <c r="E112" s="359"/>
      <c r="F112" s="195" t="s">
        <v>17</v>
      </c>
      <c r="G112" s="106">
        <v>407100</v>
      </c>
      <c r="H112" s="106"/>
      <c r="I112" s="106">
        <v>407100</v>
      </c>
      <c r="J112" s="106"/>
      <c r="K112" s="106"/>
      <c r="L112" s="106"/>
      <c r="M112" s="106"/>
      <c r="N112" s="106"/>
      <c r="O112" s="106"/>
      <c r="P112" s="106">
        <v>407100</v>
      </c>
      <c r="Q112" s="106"/>
      <c r="R112" s="106"/>
      <c r="S112" s="106"/>
      <c r="T112" s="106">
        <v>13600</v>
      </c>
      <c r="U112" s="106"/>
      <c r="V112" s="106">
        <v>13600</v>
      </c>
      <c r="W112" s="106"/>
      <c r="X112" s="106"/>
      <c r="Y112" s="106"/>
      <c r="Z112" s="106"/>
      <c r="AA112" s="106"/>
      <c r="AB112" s="106"/>
      <c r="AC112" s="106">
        <v>13600</v>
      </c>
      <c r="AD112" s="106"/>
      <c r="AE112" s="126"/>
      <c r="AF112" s="107"/>
      <c r="AG112" s="119"/>
      <c r="AH112" s="103" t="s">
        <v>275</v>
      </c>
    </row>
    <row r="113" spans="1:34" s="104" customFormat="1" ht="29.25" x14ac:dyDescent="0.2">
      <c r="A113" s="115" t="s">
        <v>147</v>
      </c>
      <c r="B113" s="105" t="s">
        <v>17</v>
      </c>
      <c r="C113" s="357" t="s">
        <v>273</v>
      </c>
      <c r="D113" s="358"/>
      <c r="E113" s="359"/>
      <c r="F113" s="195" t="s">
        <v>148</v>
      </c>
      <c r="G113" s="106">
        <v>407100</v>
      </c>
      <c r="H113" s="106"/>
      <c r="I113" s="106">
        <v>407100</v>
      </c>
      <c r="J113" s="106"/>
      <c r="K113" s="106"/>
      <c r="L113" s="106"/>
      <c r="M113" s="106"/>
      <c r="N113" s="106"/>
      <c r="O113" s="106"/>
      <c r="P113" s="106">
        <v>407100</v>
      </c>
      <c r="Q113" s="106"/>
      <c r="R113" s="106"/>
      <c r="S113" s="106"/>
      <c r="T113" s="106">
        <v>13600</v>
      </c>
      <c r="U113" s="106"/>
      <c r="V113" s="106">
        <v>13600</v>
      </c>
      <c r="W113" s="106"/>
      <c r="X113" s="106"/>
      <c r="Y113" s="106"/>
      <c r="Z113" s="106"/>
      <c r="AA113" s="106"/>
      <c r="AB113" s="106"/>
      <c r="AC113" s="106">
        <v>13600</v>
      </c>
      <c r="AD113" s="106"/>
      <c r="AE113" s="126"/>
      <c r="AF113" s="107"/>
      <c r="AG113" s="119"/>
      <c r="AH113" s="103" t="s">
        <v>276</v>
      </c>
    </row>
    <row r="114" spans="1:34" s="104" customFormat="1" ht="11.25" x14ac:dyDescent="0.2">
      <c r="A114" s="114" t="s">
        <v>152</v>
      </c>
      <c r="B114" s="110" t="s">
        <v>17</v>
      </c>
      <c r="C114" s="360" t="s">
        <v>273</v>
      </c>
      <c r="D114" s="361"/>
      <c r="E114" s="362"/>
      <c r="F114" s="196" t="s">
        <v>153</v>
      </c>
      <c r="G114" s="106">
        <v>407100</v>
      </c>
      <c r="H114" s="111"/>
      <c r="I114" s="106">
        <v>407100</v>
      </c>
      <c r="J114" s="111"/>
      <c r="K114" s="112"/>
      <c r="L114" s="112"/>
      <c r="M114" s="112"/>
      <c r="N114" s="112"/>
      <c r="O114" s="112"/>
      <c r="P114" s="112">
        <v>407100</v>
      </c>
      <c r="Q114" s="112"/>
      <c r="R114" s="112"/>
      <c r="S114" s="112"/>
      <c r="T114" s="106">
        <v>13600</v>
      </c>
      <c r="U114" s="111"/>
      <c r="V114" s="106">
        <v>13600</v>
      </c>
      <c r="W114" s="111"/>
      <c r="X114" s="112"/>
      <c r="Y114" s="112"/>
      <c r="Z114" s="112"/>
      <c r="AA114" s="112"/>
      <c r="AB114" s="112"/>
      <c r="AC114" s="112">
        <v>13600</v>
      </c>
      <c r="AD114" s="112"/>
      <c r="AE114" s="128"/>
      <c r="AF114" s="113"/>
      <c r="AG114" s="161" t="str">
        <f>C114&amp;F114</f>
        <v>00004050000000000244</v>
      </c>
      <c r="AH114" s="103" t="str">
        <f>C114&amp;F114</f>
        <v>00004050000000000244</v>
      </c>
    </row>
    <row r="115" spans="1:34" s="104" customFormat="1" ht="11.25" x14ac:dyDescent="0.2">
      <c r="A115" s="115" t="s">
        <v>277</v>
      </c>
      <c r="B115" s="105" t="s">
        <v>17</v>
      </c>
      <c r="C115" s="357" t="s">
        <v>278</v>
      </c>
      <c r="D115" s="358"/>
      <c r="E115" s="359"/>
      <c r="F115" s="195" t="s">
        <v>125</v>
      </c>
      <c r="G115" s="106">
        <v>67163356.209999993</v>
      </c>
      <c r="H115" s="106"/>
      <c r="I115" s="106">
        <v>67163356.209999993</v>
      </c>
      <c r="J115" s="106"/>
      <c r="K115" s="106"/>
      <c r="L115" s="106"/>
      <c r="M115" s="106"/>
      <c r="N115" s="106"/>
      <c r="O115" s="106"/>
      <c r="P115" s="106">
        <v>15457033.109999999</v>
      </c>
      <c r="Q115" s="106">
        <v>37665287.109999999</v>
      </c>
      <c r="R115" s="106">
        <v>14041035.99</v>
      </c>
      <c r="S115" s="106"/>
      <c r="T115" s="106">
        <v>21160127.23</v>
      </c>
      <c r="U115" s="106"/>
      <c r="V115" s="106">
        <v>21160127.23</v>
      </c>
      <c r="W115" s="106"/>
      <c r="X115" s="106"/>
      <c r="Y115" s="106"/>
      <c r="Z115" s="106"/>
      <c r="AA115" s="106"/>
      <c r="AB115" s="106"/>
      <c r="AC115" s="106">
        <v>3798196.73</v>
      </c>
      <c r="AD115" s="106">
        <v>13462982.82</v>
      </c>
      <c r="AE115" s="126">
        <v>3898947.68</v>
      </c>
      <c r="AF115" s="107"/>
      <c r="AG115" s="119"/>
      <c r="AH115" s="103" t="s">
        <v>279</v>
      </c>
    </row>
    <row r="116" spans="1:34" s="104" customFormat="1" ht="19.5" x14ac:dyDescent="0.2">
      <c r="A116" s="115" t="s">
        <v>145</v>
      </c>
      <c r="B116" s="105" t="s">
        <v>17</v>
      </c>
      <c r="C116" s="357" t="s">
        <v>278</v>
      </c>
      <c r="D116" s="358"/>
      <c r="E116" s="359"/>
      <c r="F116" s="195" t="s">
        <v>17</v>
      </c>
      <c r="G116" s="106">
        <v>62485180.689999998</v>
      </c>
      <c r="H116" s="106"/>
      <c r="I116" s="106">
        <v>62485180.689999998</v>
      </c>
      <c r="J116" s="106"/>
      <c r="K116" s="106"/>
      <c r="L116" s="106"/>
      <c r="M116" s="106"/>
      <c r="N116" s="106"/>
      <c r="O116" s="106"/>
      <c r="P116" s="106">
        <v>15457033.109999999</v>
      </c>
      <c r="Q116" s="106">
        <v>32987111.59</v>
      </c>
      <c r="R116" s="106">
        <v>14041035.99</v>
      </c>
      <c r="S116" s="106"/>
      <c r="T116" s="106">
        <v>21160127.23</v>
      </c>
      <c r="U116" s="106"/>
      <c r="V116" s="106">
        <v>21160127.23</v>
      </c>
      <c r="W116" s="106"/>
      <c r="X116" s="106"/>
      <c r="Y116" s="106"/>
      <c r="Z116" s="106"/>
      <c r="AA116" s="106"/>
      <c r="AB116" s="106"/>
      <c r="AC116" s="106">
        <v>3798196.73</v>
      </c>
      <c r="AD116" s="106">
        <v>13462982.82</v>
      </c>
      <c r="AE116" s="126">
        <v>3898947.68</v>
      </c>
      <c r="AF116" s="107"/>
      <c r="AG116" s="119"/>
      <c r="AH116" s="103" t="s">
        <v>280</v>
      </c>
    </row>
    <row r="117" spans="1:34" s="104" customFormat="1" ht="29.25" x14ac:dyDescent="0.2">
      <c r="A117" s="115" t="s">
        <v>147</v>
      </c>
      <c r="B117" s="105" t="s">
        <v>17</v>
      </c>
      <c r="C117" s="357" t="s">
        <v>278</v>
      </c>
      <c r="D117" s="358"/>
      <c r="E117" s="359"/>
      <c r="F117" s="195" t="s">
        <v>148</v>
      </c>
      <c r="G117" s="106">
        <v>62485180.689999998</v>
      </c>
      <c r="H117" s="106"/>
      <c r="I117" s="106">
        <v>62485180.689999998</v>
      </c>
      <c r="J117" s="106"/>
      <c r="K117" s="106"/>
      <c r="L117" s="106"/>
      <c r="M117" s="106"/>
      <c r="N117" s="106"/>
      <c r="O117" s="106"/>
      <c r="P117" s="106">
        <v>15457033.109999999</v>
      </c>
      <c r="Q117" s="106">
        <v>32987111.59</v>
      </c>
      <c r="R117" s="106">
        <v>14041035.99</v>
      </c>
      <c r="S117" s="106"/>
      <c r="T117" s="106">
        <v>21160127.23</v>
      </c>
      <c r="U117" s="106"/>
      <c r="V117" s="106">
        <v>21160127.23</v>
      </c>
      <c r="W117" s="106"/>
      <c r="X117" s="106"/>
      <c r="Y117" s="106"/>
      <c r="Z117" s="106"/>
      <c r="AA117" s="106"/>
      <c r="AB117" s="106"/>
      <c r="AC117" s="106">
        <v>3798196.73</v>
      </c>
      <c r="AD117" s="106">
        <v>13462982.82</v>
      </c>
      <c r="AE117" s="126">
        <v>3898947.68</v>
      </c>
      <c r="AF117" s="107"/>
      <c r="AG117" s="119"/>
      <c r="AH117" s="103" t="s">
        <v>281</v>
      </c>
    </row>
    <row r="118" spans="1:34" s="104" customFormat="1" ht="29.25" x14ac:dyDescent="0.2">
      <c r="A118" s="114" t="s">
        <v>282</v>
      </c>
      <c r="B118" s="110" t="s">
        <v>17</v>
      </c>
      <c r="C118" s="360" t="s">
        <v>278</v>
      </c>
      <c r="D118" s="361"/>
      <c r="E118" s="362"/>
      <c r="F118" s="196" t="s">
        <v>283</v>
      </c>
      <c r="G118" s="106">
        <v>7855421.79</v>
      </c>
      <c r="H118" s="111"/>
      <c r="I118" s="106">
        <v>7855421.79</v>
      </c>
      <c r="J118" s="111"/>
      <c r="K118" s="112"/>
      <c r="L118" s="112"/>
      <c r="M118" s="112"/>
      <c r="N118" s="112"/>
      <c r="O118" s="112"/>
      <c r="P118" s="112">
        <v>7855421.79</v>
      </c>
      <c r="Q118" s="112"/>
      <c r="R118" s="112"/>
      <c r="S118" s="112"/>
      <c r="T118" s="106">
        <v>1525382.67</v>
      </c>
      <c r="U118" s="111"/>
      <c r="V118" s="106">
        <v>1525382.67</v>
      </c>
      <c r="W118" s="111"/>
      <c r="X118" s="112"/>
      <c r="Y118" s="112"/>
      <c r="Z118" s="112"/>
      <c r="AA118" s="112"/>
      <c r="AB118" s="112"/>
      <c r="AC118" s="112">
        <v>1525382.67</v>
      </c>
      <c r="AD118" s="112"/>
      <c r="AE118" s="128"/>
      <c r="AF118" s="113"/>
      <c r="AG118" s="161" t="str">
        <f>C118&amp;F118</f>
        <v>00004090000000000243</v>
      </c>
      <c r="AH118" s="103" t="str">
        <f>C118&amp;F118</f>
        <v>00004090000000000243</v>
      </c>
    </row>
    <row r="119" spans="1:34" s="104" customFormat="1" ht="11.25" x14ac:dyDescent="0.2">
      <c r="A119" s="114" t="s">
        <v>152</v>
      </c>
      <c r="B119" s="110" t="s">
        <v>17</v>
      </c>
      <c r="C119" s="360" t="s">
        <v>278</v>
      </c>
      <c r="D119" s="361"/>
      <c r="E119" s="362"/>
      <c r="F119" s="196" t="s">
        <v>153</v>
      </c>
      <c r="G119" s="106">
        <v>54629758.899999999</v>
      </c>
      <c r="H119" s="111"/>
      <c r="I119" s="106">
        <v>54629758.899999999</v>
      </c>
      <c r="J119" s="111"/>
      <c r="K119" s="112"/>
      <c r="L119" s="112"/>
      <c r="M119" s="112"/>
      <c r="N119" s="112"/>
      <c r="O119" s="112"/>
      <c r="P119" s="112">
        <v>7601611.3200000003</v>
      </c>
      <c r="Q119" s="112">
        <v>32987111.59</v>
      </c>
      <c r="R119" s="112">
        <v>14041035.99</v>
      </c>
      <c r="S119" s="112"/>
      <c r="T119" s="106">
        <v>19634744.559999999</v>
      </c>
      <c r="U119" s="111"/>
      <c r="V119" s="106">
        <v>19634744.559999999</v>
      </c>
      <c r="W119" s="111"/>
      <c r="X119" s="112"/>
      <c r="Y119" s="112"/>
      <c r="Z119" s="112"/>
      <c r="AA119" s="112"/>
      <c r="AB119" s="112"/>
      <c r="AC119" s="112">
        <v>2272814.06</v>
      </c>
      <c r="AD119" s="112">
        <v>13462982.82</v>
      </c>
      <c r="AE119" s="128">
        <v>3898947.68</v>
      </c>
      <c r="AF119" s="113"/>
      <c r="AG119" s="161" t="str">
        <f>C119&amp;F119</f>
        <v>00004090000000000244</v>
      </c>
      <c r="AH119" s="103" t="str">
        <f>C119&amp;F119</f>
        <v>00004090000000000244</v>
      </c>
    </row>
    <row r="120" spans="1:34" s="104" customFormat="1" ht="19.5" x14ac:dyDescent="0.2">
      <c r="A120" s="115" t="s">
        <v>261</v>
      </c>
      <c r="B120" s="105" t="s">
        <v>17</v>
      </c>
      <c r="C120" s="357" t="s">
        <v>278</v>
      </c>
      <c r="D120" s="358"/>
      <c r="E120" s="359"/>
      <c r="F120" s="195" t="s">
        <v>262</v>
      </c>
      <c r="G120" s="106">
        <v>4678175.5199999996</v>
      </c>
      <c r="H120" s="106"/>
      <c r="I120" s="106">
        <v>4678175.5199999996</v>
      </c>
      <c r="J120" s="106"/>
      <c r="K120" s="106"/>
      <c r="L120" s="106"/>
      <c r="M120" s="106"/>
      <c r="N120" s="106"/>
      <c r="O120" s="106"/>
      <c r="P120" s="106"/>
      <c r="Q120" s="106">
        <v>4678175.5199999996</v>
      </c>
      <c r="R120" s="106"/>
      <c r="S120" s="106"/>
      <c r="T120" s="106">
        <v>0</v>
      </c>
      <c r="U120" s="106"/>
      <c r="V120" s="106">
        <v>0</v>
      </c>
      <c r="W120" s="106"/>
      <c r="X120" s="106"/>
      <c r="Y120" s="106"/>
      <c r="Z120" s="106"/>
      <c r="AA120" s="106"/>
      <c r="AB120" s="106"/>
      <c r="AC120" s="106"/>
      <c r="AD120" s="106">
        <v>0</v>
      </c>
      <c r="AE120" s="126"/>
      <c r="AF120" s="107"/>
      <c r="AG120" s="119"/>
      <c r="AH120" s="103" t="s">
        <v>284</v>
      </c>
    </row>
    <row r="121" spans="1:34" s="104" customFormat="1" ht="11.25" x14ac:dyDescent="0.2">
      <c r="A121" s="115" t="s">
        <v>264</v>
      </c>
      <c r="B121" s="105" t="s">
        <v>17</v>
      </c>
      <c r="C121" s="357" t="s">
        <v>278</v>
      </c>
      <c r="D121" s="358"/>
      <c r="E121" s="359"/>
      <c r="F121" s="195" t="s">
        <v>265</v>
      </c>
      <c r="G121" s="106">
        <v>4678175.5199999996</v>
      </c>
      <c r="H121" s="106"/>
      <c r="I121" s="106">
        <v>4678175.5199999996</v>
      </c>
      <c r="J121" s="106"/>
      <c r="K121" s="106"/>
      <c r="L121" s="106"/>
      <c r="M121" s="106"/>
      <c r="N121" s="106"/>
      <c r="O121" s="106"/>
      <c r="P121" s="106"/>
      <c r="Q121" s="106">
        <v>4678175.5199999996</v>
      </c>
      <c r="R121" s="106"/>
      <c r="S121" s="106"/>
      <c r="T121" s="106">
        <v>0</v>
      </c>
      <c r="U121" s="106"/>
      <c r="V121" s="106">
        <v>0</v>
      </c>
      <c r="W121" s="106"/>
      <c r="X121" s="106"/>
      <c r="Y121" s="106"/>
      <c r="Z121" s="106"/>
      <c r="AA121" s="106"/>
      <c r="AB121" s="106"/>
      <c r="AC121" s="106"/>
      <c r="AD121" s="106">
        <v>0</v>
      </c>
      <c r="AE121" s="126"/>
      <c r="AF121" s="107"/>
      <c r="AG121" s="119"/>
      <c r="AH121" s="103" t="s">
        <v>285</v>
      </c>
    </row>
    <row r="122" spans="1:34" s="104" customFormat="1" ht="29.25" x14ac:dyDescent="0.2">
      <c r="A122" s="114" t="s">
        <v>267</v>
      </c>
      <c r="B122" s="110" t="s">
        <v>17</v>
      </c>
      <c r="C122" s="360" t="s">
        <v>278</v>
      </c>
      <c r="D122" s="361"/>
      <c r="E122" s="362"/>
      <c r="F122" s="196" t="s">
        <v>268</v>
      </c>
      <c r="G122" s="106">
        <v>4678175.5199999996</v>
      </c>
      <c r="H122" s="111"/>
      <c r="I122" s="106">
        <v>4678175.5199999996</v>
      </c>
      <c r="J122" s="111"/>
      <c r="K122" s="112"/>
      <c r="L122" s="112"/>
      <c r="M122" s="112"/>
      <c r="N122" s="112"/>
      <c r="O122" s="112"/>
      <c r="P122" s="112"/>
      <c r="Q122" s="112">
        <v>4678175.5199999996</v>
      </c>
      <c r="R122" s="112"/>
      <c r="S122" s="112"/>
      <c r="T122" s="106">
        <v>0</v>
      </c>
      <c r="U122" s="111"/>
      <c r="V122" s="106">
        <v>0</v>
      </c>
      <c r="W122" s="111"/>
      <c r="X122" s="112"/>
      <c r="Y122" s="112"/>
      <c r="Z122" s="112"/>
      <c r="AA122" s="112"/>
      <c r="AB122" s="112"/>
      <c r="AC122" s="112"/>
      <c r="AD122" s="112">
        <v>0</v>
      </c>
      <c r="AE122" s="128"/>
      <c r="AF122" s="113"/>
      <c r="AG122" s="161" t="str">
        <f>C122&amp;F122</f>
        <v>00004090000000000414</v>
      </c>
      <c r="AH122" s="103" t="str">
        <f>C122&amp;F122</f>
        <v>00004090000000000414</v>
      </c>
    </row>
    <row r="123" spans="1:34" s="104" customFormat="1" ht="11.25" x14ac:dyDescent="0.2">
      <c r="A123" s="115" t="s">
        <v>286</v>
      </c>
      <c r="B123" s="105" t="s">
        <v>17</v>
      </c>
      <c r="C123" s="357" t="s">
        <v>287</v>
      </c>
      <c r="D123" s="358"/>
      <c r="E123" s="359"/>
      <c r="F123" s="195" t="s">
        <v>125</v>
      </c>
      <c r="G123" s="106">
        <v>232000</v>
      </c>
      <c r="H123" s="106"/>
      <c r="I123" s="106">
        <v>232000</v>
      </c>
      <c r="J123" s="106"/>
      <c r="K123" s="106"/>
      <c r="L123" s="106"/>
      <c r="M123" s="106"/>
      <c r="N123" s="106"/>
      <c r="O123" s="106"/>
      <c r="P123" s="106"/>
      <c r="Q123" s="106"/>
      <c r="R123" s="106">
        <v>232000</v>
      </c>
      <c r="S123" s="106"/>
      <c r="T123" s="106">
        <v>131255.45000000001</v>
      </c>
      <c r="U123" s="106"/>
      <c r="V123" s="106">
        <v>131255.45000000001</v>
      </c>
      <c r="W123" s="106"/>
      <c r="X123" s="106"/>
      <c r="Y123" s="106"/>
      <c r="Z123" s="106"/>
      <c r="AA123" s="106"/>
      <c r="AB123" s="106"/>
      <c r="AC123" s="106"/>
      <c r="AD123" s="106"/>
      <c r="AE123" s="126">
        <v>131255.45000000001</v>
      </c>
      <c r="AF123" s="107"/>
      <c r="AG123" s="119"/>
      <c r="AH123" s="103" t="s">
        <v>288</v>
      </c>
    </row>
    <row r="124" spans="1:34" s="104" customFormat="1" ht="19.5" x14ac:dyDescent="0.2">
      <c r="A124" s="115" t="s">
        <v>145</v>
      </c>
      <c r="B124" s="105" t="s">
        <v>17</v>
      </c>
      <c r="C124" s="357" t="s">
        <v>287</v>
      </c>
      <c r="D124" s="358"/>
      <c r="E124" s="359"/>
      <c r="F124" s="195" t="s">
        <v>17</v>
      </c>
      <c r="G124" s="106">
        <v>232000</v>
      </c>
      <c r="H124" s="106"/>
      <c r="I124" s="106">
        <v>232000</v>
      </c>
      <c r="J124" s="106"/>
      <c r="K124" s="106"/>
      <c r="L124" s="106"/>
      <c r="M124" s="106"/>
      <c r="N124" s="106"/>
      <c r="O124" s="106"/>
      <c r="P124" s="106"/>
      <c r="Q124" s="106"/>
      <c r="R124" s="106">
        <v>232000</v>
      </c>
      <c r="S124" s="106"/>
      <c r="T124" s="106">
        <v>131255.45000000001</v>
      </c>
      <c r="U124" s="106"/>
      <c r="V124" s="106">
        <v>131255.45000000001</v>
      </c>
      <c r="W124" s="106"/>
      <c r="X124" s="106"/>
      <c r="Y124" s="106"/>
      <c r="Z124" s="106"/>
      <c r="AA124" s="106"/>
      <c r="AB124" s="106"/>
      <c r="AC124" s="106"/>
      <c r="AD124" s="106"/>
      <c r="AE124" s="126">
        <v>131255.45000000001</v>
      </c>
      <c r="AF124" s="107"/>
      <c r="AG124" s="119"/>
      <c r="AH124" s="103" t="s">
        <v>289</v>
      </c>
    </row>
    <row r="125" spans="1:34" s="104" customFormat="1" ht="29.25" x14ac:dyDescent="0.2">
      <c r="A125" s="115" t="s">
        <v>147</v>
      </c>
      <c r="B125" s="105" t="s">
        <v>17</v>
      </c>
      <c r="C125" s="357" t="s">
        <v>287</v>
      </c>
      <c r="D125" s="358"/>
      <c r="E125" s="359"/>
      <c r="F125" s="195" t="s">
        <v>148</v>
      </c>
      <c r="G125" s="106">
        <v>232000</v>
      </c>
      <c r="H125" s="106"/>
      <c r="I125" s="106">
        <v>232000</v>
      </c>
      <c r="J125" s="106"/>
      <c r="K125" s="106"/>
      <c r="L125" s="106"/>
      <c r="M125" s="106"/>
      <c r="N125" s="106"/>
      <c r="O125" s="106"/>
      <c r="P125" s="106"/>
      <c r="Q125" s="106"/>
      <c r="R125" s="106">
        <v>232000</v>
      </c>
      <c r="S125" s="106"/>
      <c r="T125" s="106">
        <v>131255.45000000001</v>
      </c>
      <c r="U125" s="106"/>
      <c r="V125" s="106">
        <v>131255.45000000001</v>
      </c>
      <c r="W125" s="106"/>
      <c r="X125" s="106"/>
      <c r="Y125" s="106"/>
      <c r="Z125" s="106"/>
      <c r="AA125" s="106"/>
      <c r="AB125" s="106"/>
      <c r="AC125" s="106"/>
      <c r="AD125" s="106"/>
      <c r="AE125" s="126">
        <v>131255.45000000001</v>
      </c>
      <c r="AF125" s="107"/>
      <c r="AG125" s="119"/>
      <c r="AH125" s="103" t="s">
        <v>290</v>
      </c>
    </row>
    <row r="126" spans="1:34" s="104" customFormat="1" ht="19.5" x14ac:dyDescent="0.2">
      <c r="A126" s="114" t="s">
        <v>150</v>
      </c>
      <c r="B126" s="110" t="s">
        <v>17</v>
      </c>
      <c r="C126" s="360" t="s">
        <v>287</v>
      </c>
      <c r="D126" s="361"/>
      <c r="E126" s="362"/>
      <c r="F126" s="196" t="s">
        <v>151</v>
      </c>
      <c r="G126" s="106">
        <v>232000</v>
      </c>
      <c r="H126" s="111"/>
      <c r="I126" s="106">
        <v>232000</v>
      </c>
      <c r="J126" s="111"/>
      <c r="K126" s="112"/>
      <c r="L126" s="112"/>
      <c r="M126" s="112"/>
      <c r="N126" s="112"/>
      <c r="O126" s="112"/>
      <c r="P126" s="112"/>
      <c r="Q126" s="112"/>
      <c r="R126" s="112">
        <v>232000</v>
      </c>
      <c r="S126" s="112"/>
      <c r="T126" s="106">
        <v>131255.45000000001</v>
      </c>
      <c r="U126" s="111"/>
      <c r="V126" s="106">
        <v>131255.45000000001</v>
      </c>
      <c r="W126" s="111"/>
      <c r="X126" s="112"/>
      <c r="Y126" s="112"/>
      <c r="Z126" s="112"/>
      <c r="AA126" s="112"/>
      <c r="AB126" s="112"/>
      <c r="AC126" s="112"/>
      <c r="AD126" s="112"/>
      <c r="AE126" s="128">
        <v>131255.45000000001</v>
      </c>
      <c r="AF126" s="113"/>
      <c r="AG126" s="161" t="str">
        <f>C126&amp;F126</f>
        <v>00004100000000000242</v>
      </c>
      <c r="AH126" s="103" t="str">
        <f>C126&amp;F126</f>
        <v>00004100000000000242</v>
      </c>
    </row>
    <row r="127" spans="1:34" s="104" customFormat="1" ht="11.25" x14ac:dyDescent="0.2">
      <c r="A127" s="115" t="s">
        <v>291</v>
      </c>
      <c r="B127" s="105" t="s">
        <v>17</v>
      </c>
      <c r="C127" s="357" t="s">
        <v>292</v>
      </c>
      <c r="D127" s="358"/>
      <c r="E127" s="359"/>
      <c r="F127" s="195" t="s">
        <v>125</v>
      </c>
      <c r="G127" s="106">
        <v>1187200</v>
      </c>
      <c r="H127" s="106"/>
      <c r="I127" s="106">
        <v>1187200</v>
      </c>
      <c r="J127" s="106"/>
      <c r="K127" s="106"/>
      <c r="L127" s="106"/>
      <c r="M127" s="106"/>
      <c r="N127" s="106"/>
      <c r="O127" s="106"/>
      <c r="P127" s="106">
        <v>572800</v>
      </c>
      <c r="Q127" s="106">
        <v>471400</v>
      </c>
      <c r="R127" s="106">
        <v>143000</v>
      </c>
      <c r="S127" s="106"/>
      <c r="T127" s="106">
        <v>359600</v>
      </c>
      <c r="U127" s="106"/>
      <c r="V127" s="106">
        <v>359600</v>
      </c>
      <c r="W127" s="106"/>
      <c r="X127" s="106"/>
      <c r="Y127" s="106"/>
      <c r="Z127" s="106"/>
      <c r="AA127" s="106"/>
      <c r="AB127" s="106"/>
      <c r="AC127" s="106">
        <v>9200</v>
      </c>
      <c r="AD127" s="106">
        <v>241150</v>
      </c>
      <c r="AE127" s="126">
        <v>109250</v>
      </c>
      <c r="AF127" s="107"/>
      <c r="AG127" s="119"/>
      <c r="AH127" s="103" t="s">
        <v>293</v>
      </c>
    </row>
    <row r="128" spans="1:34" s="104" customFormat="1" ht="19.5" x14ac:dyDescent="0.2">
      <c r="A128" s="115" t="s">
        <v>145</v>
      </c>
      <c r="B128" s="105" t="s">
        <v>17</v>
      </c>
      <c r="C128" s="357" t="s">
        <v>292</v>
      </c>
      <c r="D128" s="358"/>
      <c r="E128" s="359"/>
      <c r="F128" s="195" t="s">
        <v>17</v>
      </c>
      <c r="G128" s="106">
        <v>878200</v>
      </c>
      <c r="H128" s="106"/>
      <c r="I128" s="106">
        <v>878200</v>
      </c>
      <c r="J128" s="106"/>
      <c r="K128" s="106"/>
      <c r="L128" s="106"/>
      <c r="M128" s="106"/>
      <c r="N128" s="106"/>
      <c r="O128" s="106"/>
      <c r="P128" s="106">
        <v>272800</v>
      </c>
      <c r="Q128" s="106">
        <v>471400</v>
      </c>
      <c r="R128" s="106">
        <v>134000</v>
      </c>
      <c r="S128" s="106"/>
      <c r="T128" s="106">
        <v>359600</v>
      </c>
      <c r="U128" s="106"/>
      <c r="V128" s="106">
        <v>359600</v>
      </c>
      <c r="W128" s="106"/>
      <c r="X128" s="106"/>
      <c r="Y128" s="106"/>
      <c r="Z128" s="106"/>
      <c r="AA128" s="106"/>
      <c r="AB128" s="106"/>
      <c r="AC128" s="106">
        <v>9200</v>
      </c>
      <c r="AD128" s="106">
        <v>241150</v>
      </c>
      <c r="AE128" s="126">
        <v>109250</v>
      </c>
      <c r="AF128" s="107"/>
      <c r="AG128" s="119"/>
      <c r="AH128" s="103" t="s">
        <v>294</v>
      </c>
    </row>
    <row r="129" spans="1:34" s="104" customFormat="1" ht="29.25" x14ac:dyDescent="0.2">
      <c r="A129" s="115" t="s">
        <v>147</v>
      </c>
      <c r="B129" s="105" t="s">
        <v>17</v>
      </c>
      <c r="C129" s="357" t="s">
        <v>292</v>
      </c>
      <c r="D129" s="358"/>
      <c r="E129" s="359"/>
      <c r="F129" s="195" t="s">
        <v>148</v>
      </c>
      <c r="G129" s="106">
        <v>878200</v>
      </c>
      <c r="H129" s="106"/>
      <c r="I129" s="106">
        <v>878200</v>
      </c>
      <c r="J129" s="106"/>
      <c r="K129" s="106"/>
      <c r="L129" s="106"/>
      <c r="M129" s="106"/>
      <c r="N129" s="106"/>
      <c r="O129" s="106"/>
      <c r="P129" s="106">
        <v>272800</v>
      </c>
      <c r="Q129" s="106">
        <v>471400</v>
      </c>
      <c r="R129" s="106">
        <v>134000</v>
      </c>
      <c r="S129" s="106"/>
      <c r="T129" s="106">
        <v>359600</v>
      </c>
      <c r="U129" s="106"/>
      <c r="V129" s="106">
        <v>359600</v>
      </c>
      <c r="W129" s="106"/>
      <c r="X129" s="106"/>
      <c r="Y129" s="106"/>
      <c r="Z129" s="106"/>
      <c r="AA129" s="106"/>
      <c r="AB129" s="106"/>
      <c r="AC129" s="106">
        <v>9200</v>
      </c>
      <c r="AD129" s="106">
        <v>241150</v>
      </c>
      <c r="AE129" s="126">
        <v>109250</v>
      </c>
      <c r="AF129" s="107"/>
      <c r="AG129" s="119"/>
      <c r="AH129" s="103" t="s">
        <v>295</v>
      </c>
    </row>
    <row r="130" spans="1:34" s="104" customFormat="1" ht="11.25" x14ac:dyDescent="0.2">
      <c r="A130" s="114" t="s">
        <v>152</v>
      </c>
      <c r="B130" s="110" t="s">
        <v>17</v>
      </c>
      <c r="C130" s="360" t="s">
        <v>292</v>
      </c>
      <c r="D130" s="361"/>
      <c r="E130" s="362"/>
      <c r="F130" s="196" t="s">
        <v>153</v>
      </c>
      <c r="G130" s="106">
        <v>878200</v>
      </c>
      <c r="H130" s="111"/>
      <c r="I130" s="106">
        <v>878200</v>
      </c>
      <c r="J130" s="111"/>
      <c r="K130" s="112"/>
      <c r="L130" s="112"/>
      <c r="M130" s="112"/>
      <c r="N130" s="112"/>
      <c r="O130" s="112"/>
      <c r="P130" s="112">
        <v>272800</v>
      </c>
      <c r="Q130" s="112">
        <v>471400</v>
      </c>
      <c r="R130" s="112">
        <v>134000</v>
      </c>
      <c r="S130" s="112"/>
      <c r="T130" s="106">
        <v>359600</v>
      </c>
      <c r="U130" s="111"/>
      <c r="V130" s="106">
        <v>359600</v>
      </c>
      <c r="W130" s="111"/>
      <c r="X130" s="112"/>
      <c r="Y130" s="112"/>
      <c r="Z130" s="112"/>
      <c r="AA130" s="112"/>
      <c r="AB130" s="112"/>
      <c r="AC130" s="112">
        <v>9200</v>
      </c>
      <c r="AD130" s="112">
        <v>241150</v>
      </c>
      <c r="AE130" s="128">
        <v>109250</v>
      </c>
      <c r="AF130" s="113"/>
      <c r="AG130" s="161" t="str">
        <f>C130&amp;F130</f>
        <v>00004120000000000244</v>
      </c>
      <c r="AH130" s="103" t="str">
        <f>C130&amp;F130</f>
        <v>00004120000000000244</v>
      </c>
    </row>
    <row r="131" spans="1:34" s="104" customFormat="1" ht="19.5" x14ac:dyDescent="0.2">
      <c r="A131" s="115" t="s">
        <v>210</v>
      </c>
      <c r="B131" s="105" t="s">
        <v>17</v>
      </c>
      <c r="C131" s="357" t="s">
        <v>292</v>
      </c>
      <c r="D131" s="358"/>
      <c r="E131" s="359"/>
      <c r="F131" s="195" t="s">
        <v>211</v>
      </c>
      <c r="G131" s="106">
        <v>250000</v>
      </c>
      <c r="H131" s="106"/>
      <c r="I131" s="106">
        <v>250000</v>
      </c>
      <c r="J131" s="106"/>
      <c r="K131" s="106"/>
      <c r="L131" s="106"/>
      <c r="M131" s="106"/>
      <c r="N131" s="106"/>
      <c r="O131" s="106"/>
      <c r="P131" s="106">
        <v>250000</v>
      </c>
      <c r="Q131" s="106"/>
      <c r="R131" s="106"/>
      <c r="S131" s="106"/>
      <c r="T131" s="106">
        <v>0</v>
      </c>
      <c r="U131" s="106"/>
      <c r="V131" s="106">
        <v>0</v>
      </c>
      <c r="W131" s="106"/>
      <c r="X131" s="106"/>
      <c r="Y131" s="106"/>
      <c r="Z131" s="106"/>
      <c r="AA131" s="106"/>
      <c r="AB131" s="106"/>
      <c r="AC131" s="106">
        <v>0</v>
      </c>
      <c r="AD131" s="106"/>
      <c r="AE131" s="126"/>
      <c r="AF131" s="107"/>
      <c r="AG131" s="119"/>
      <c r="AH131" s="103" t="s">
        <v>296</v>
      </c>
    </row>
    <row r="132" spans="1:34" s="104" customFormat="1" ht="29.25" x14ac:dyDescent="0.2">
      <c r="A132" s="115" t="s">
        <v>297</v>
      </c>
      <c r="B132" s="105" t="s">
        <v>17</v>
      </c>
      <c r="C132" s="357" t="s">
        <v>292</v>
      </c>
      <c r="D132" s="358"/>
      <c r="E132" s="359"/>
      <c r="F132" s="195" t="s">
        <v>298</v>
      </c>
      <c r="G132" s="106">
        <v>250000</v>
      </c>
      <c r="H132" s="106"/>
      <c r="I132" s="106">
        <v>250000</v>
      </c>
      <c r="J132" s="106"/>
      <c r="K132" s="106"/>
      <c r="L132" s="106"/>
      <c r="M132" s="106"/>
      <c r="N132" s="106"/>
      <c r="O132" s="106"/>
      <c r="P132" s="106">
        <v>250000</v>
      </c>
      <c r="Q132" s="106"/>
      <c r="R132" s="106"/>
      <c r="S132" s="106"/>
      <c r="T132" s="106">
        <v>0</v>
      </c>
      <c r="U132" s="106"/>
      <c r="V132" s="106">
        <v>0</v>
      </c>
      <c r="W132" s="106"/>
      <c r="X132" s="106"/>
      <c r="Y132" s="106"/>
      <c r="Z132" s="106"/>
      <c r="AA132" s="106"/>
      <c r="AB132" s="106"/>
      <c r="AC132" s="106">
        <v>0</v>
      </c>
      <c r="AD132" s="106"/>
      <c r="AE132" s="126"/>
      <c r="AF132" s="107"/>
      <c r="AG132" s="119"/>
      <c r="AH132" s="103" t="s">
        <v>299</v>
      </c>
    </row>
    <row r="133" spans="1:34" s="104" customFormat="1" ht="58.5" x14ac:dyDescent="0.2">
      <c r="A133" s="114" t="s">
        <v>300</v>
      </c>
      <c r="B133" s="110" t="s">
        <v>17</v>
      </c>
      <c r="C133" s="360" t="s">
        <v>292</v>
      </c>
      <c r="D133" s="361"/>
      <c r="E133" s="362"/>
      <c r="F133" s="196" t="s">
        <v>301</v>
      </c>
      <c r="G133" s="106">
        <v>250000</v>
      </c>
      <c r="H133" s="111"/>
      <c r="I133" s="106">
        <v>250000</v>
      </c>
      <c r="J133" s="111"/>
      <c r="K133" s="112"/>
      <c r="L133" s="112"/>
      <c r="M133" s="112"/>
      <c r="N133" s="112"/>
      <c r="O133" s="112"/>
      <c r="P133" s="112">
        <v>250000</v>
      </c>
      <c r="Q133" s="112"/>
      <c r="R133" s="112"/>
      <c r="S133" s="112"/>
      <c r="T133" s="106">
        <v>0</v>
      </c>
      <c r="U133" s="111"/>
      <c r="V133" s="106">
        <v>0</v>
      </c>
      <c r="W133" s="111"/>
      <c r="X133" s="112"/>
      <c r="Y133" s="112"/>
      <c r="Z133" s="112"/>
      <c r="AA133" s="112"/>
      <c r="AB133" s="112"/>
      <c r="AC133" s="112">
        <v>0</v>
      </c>
      <c r="AD133" s="112"/>
      <c r="AE133" s="128"/>
      <c r="AF133" s="113"/>
      <c r="AG133" s="161" t="str">
        <f>C133&amp;F133</f>
        <v>00004120000000000632</v>
      </c>
      <c r="AH133" s="103" t="str">
        <f>C133&amp;F133</f>
        <v>00004120000000000632</v>
      </c>
    </row>
    <row r="134" spans="1:34" s="104" customFormat="1" ht="11.25" x14ac:dyDescent="0.2">
      <c r="A134" s="115" t="s">
        <v>161</v>
      </c>
      <c r="B134" s="105" t="s">
        <v>17</v>
      </c>
      <c r="C134" s="357" t="s">
        <v>292</v>
      </c>
      <c r="D134" s="358"/>
      <c r="E134" s="359"/>
      <c r="F134" s="195" t="s">
        <v>162</v>
      </c>
      <c r="G134" s="106">
        <v>59000</v>
      </c>
      <c r="H134" s="106"/>
      <c r="I134" s="106">
        <v>59000</v>
      </c>
      <c r="J134" s="106"/>
      <c r="K134" s="106"/>
      <c r="L134" s="106"/>
      <c r="M134" s="106"/>
      <c r="N134" s="106"/>
      <c r="O134" s="106"/>
      <c r="P134" s="106">
        <v>50000</v>
      </c>
      <c r="Q134" s="106"/>
      <c r="R134" s="106">
        <v>9000</v>
      </c>
      <c r="S134" s="106"/>
      <c r="T134" s="106">
        <v>0</v>
      </c>
      <c r="U134" s="106"/>
      <c r="V134" s="106">
        <v>0</v>
      </c>
      <c r="W134" s="106"/>
      <c r="X134" s="106"/>
      <c r="Y134" s="106"/>
      <c r="Z134" s="106"/>
      <c r="AA134" s="106"/>
      <c r="AB134" s="106"/>
      <c r="AC134" s="106">
        <v>0</v>
      </c>
      <c r="AD134" s="106"/>
      <c r="AE134" s="126">
        <v>0</v>
      </c>
      <c r="AF134" s="107"/>
      <c r="AG134" s="119"/>
      <c r="AH134" s="103" t="s">
        <v>302</v>
      </c>
    </row>
    <row r="135" spans="1:34" s="104" customFormat="1" ht="39" x14ac:dyDescent="0.2">
      <c r="A135" s="115" t="s">
        <v>250</v>
      </c>
      <c r="B135" s="105" t="s">
        <v>17</v>
      </c>
      <c r="C135" s="357" t="s">
        <v>292</v>
      </c>
      <c r="D135" s="358"/>
      <c r="E135" s="359"/>
      <c r="F135" s="195" t="s">
        <v>251</v>
      </c>
      <c r="G135" s="106">
        <v>59000</v>
      </c>
      <c r="H135" s="106"/>
      <c r="I135" s="106">
        <v>59000</v>
      </c>
      <c r="J135" s="106"/>
      <c r="K135" s="106"/>
      <c r="L135" s="106"/>
      <c r="M135" s="106"/>
      <c r="N135" s="106"/>
      <c r="O135" s="106"/>
      <c r="P135" s="106">
        <v>50000</v>
      </c>
      <c r="Q135" s="106"/>
      <c r="R135" s="106">
        <v>9000</v>
      </c>
      <c r="S135" s="106"/>
      <c r="T135" s="106">
        <v>0</v>
      </c>
      <c r="U135" s="106"/>
      <c r="V135" s="106">
        <v>0</v>
      </c>
      <c r="W135" s="106"/>
      <c r="X135" s="106"/>
      <c r="Y135" s="106"/>
      <c r="Z135" s="106"/>
      <c r="AA135" s="106"/>
      <c r="AB135" s="106"/>
      <c r="AC135" s="106">
        <v>0</v>
      </c>
      <c r="AD135" s="106"/>
      <c r="AE135" s="126">
        <v>0</v>
      </c>
      <c r="AF135" s="107"/>
      <c r="AG135" s="119"/>
      <c r="AH135" s="103" t="s">
        <v>303</v>
      </c>
    </row>
    <row r="136" spans="1:34" s="104" customFormat="1" ht="39" x14ac:dyDescent="0.2">
      <c r="A136" s="114" t="s">
        <v>253</v>
      </c>
      <c r="B136" s="110" t="s">
        <v>17</v>
      </c>
      <c r="C136" s="360" t="s">
        <v>292</v>
      </c>
      <c r="D136" s="361"/>
      <c r="E136" s="362"/>
      <c r="F136" s="196" t="s">
        <v>254</v>
      </c>
      <c r="G136" s="106">
        <v>9000</v>
      </c>
      <c r="H136" s="111"/>
      <c r="I136" s="106">
        <v>9000</v>
      </c>
      <c r="J136" s="111"/>
      <c r="K136" s="112"/>
      <c r="L136" s="112"/>
      <c r="M136" s="112"/>
      <c r="N136" s="112"/>
      <c r="O136" s="112"/>
      <c r="P136" s="112"/>
      <c r="Q136" s="112"/>
      <c r="R136" s="112">
        <v>9000</v>
      </c>
      <c r="S136" s="112"/>
      <c r="T136" s="106">
        <v>0</v>
      </c>
      <c r="U136" s="111"/>
      <c r="V136" s="106">
        <v>0</v>
      </c>
      <c r="W136" s="111"/>
      <c r="X136" s="112"/>
      <c r="Y136" s="112"/>
      <c r="Z136" s="112"/>
      <c r="AA136" s="112"/>
      <c r="AB136" s="112"/>
      <c r="AC136" s="112"/>
      <c r="AD136" s="112"/>
      <c r="AE136" s="128">
        <v>0</v>
      </c>
      <c r="AF136" s="113"/>
      <c r="AG136" s="161" t="str">
        <f>C136&amp;F136</f>
        <v>00004120000000000811</v>
      </c>
      <c r="AH136" s="103" t="str">
        <f>C136&amp;F136</f>
        <v>00004120000000000811</v>
      </c>
    </row>
    <row r="137" spans="1:34" s="104" customFormat="1" ht="78" x14ac:dyDescent="0.2">
      <c r="A137" s="114" t="s">
        <v>304</v>
      </c>
      <c r="B137" s="110" t="s">
        <v>17</v>
      </c>
      <c r="C137" s="360" t="s">
        <v>292</v>
      </c>
      <c r="D137" s="361"/>
      <c r="E137" s="362"/>
      <c r="F137" s="196" t="s">
        <v>305</v>
      </c>
      <c r="G137" s="106">
        <v>50000</v>
      </c>
      <c r="H137" s="111"/>
      <c r="I137" s="106">
        <v>50000</v>
      </c>
      <c r="J137" s="111"/>
      <c r="K137" s="112"/>
      <c r="L137" s="112"/>
      <c r="M137" s="112"/>
      <c r="N137" s="112"/>
      <c r="O137" s="112"/>
      <c r="P137" s="112">
        <v>50000</v>
      </c>
      <c r="Q137" s="112"/>
      <c r="R137" s="112"/>
      <c r="S137" s="112"/>
      <c r="T137" s="106">
        <v>0</v>
      </c>
      <c r="U137" s="111"/>
      <c r="V137" s="106">
        <v>0</v>
      </c>
      <c r="W137" s="111"/>
      <c r="X137" s="112"/>
      <c r="Y137" s="112"/>
      <c r="Z137" s="112"/>
      <c r="AA137" s="112"/>
      <c r="AB137" s="112"/>
      <c r="AC137" s="112">
        <v>0</v>
      </c>
      <c r="AD137" s="112"/>
      <c r="AE137" s="128"/>
      <c r="AF137" s="113"/>
      <c r="AG137" s="161" t="str">
        <f>C137&amp;F137</f>
        <v>00004120000000000812</v>
      </c>
      <c r="AH137" s="103" t="str">
        <f>C137&amp;F137</f>
        <v>00004120000000000812</v>
      </c>
    </row>
    <row r="138" spans="1:34" s="104" customFormat="1" ht="11.25" x14ac:dyDescent="0.2">
      <c r="A138" s="115" t="s">
        <v>306</v>
      </c>
      <c r="B138" s="105" t="s">
        <v>17</v>
      </c>
      <c r="C138" s="357" t="s">
        <v>307</v>
      </c>
      <c r="D138" s="358"/>
      <c r="E138" s="359"/>
      <c r="F138" s="195" t="s">
        <v>125</v>
      </c>
      <c r="G138" s="106">
        <v>44963465.68</v>
      </c>
      <c r="H138" s="106"/>
      <c r="I138" s="106">
        <v>44963465.68</v>
      </c>
      <c r="J138" s="106"/>
      <c r="K138" s="106"/>
      <c r="L138" s="106"/>
      <c r="M138" s="106"/>
      <c r="N138" s="106"/>
      <c r="O138" s="106"/>
      <c r="P138" s="106">
        <v>9602407.0600000005</v>
      </c>
      <c r="Q138" s="106">
        <v>24899767.620000001</v>
      </c>
      <c r="R138" s="106">
        <v>10461291</v>
      </c>
      <c r="S138" s="106"/>
      <c r="T138" s="106">
        <v>14406797.34</v>
      </c>
      <c r="U138" s="106"/>
      <c r="V138" s="106">
        <v>14406797.34</v>
      </c>
      <c r="W138" s="106"/>
      <c r="X138" s="106"/>
      <c r="Y138" s="106"/>
      <c r="Z138" s="106"/>
      <c r="AA138" s="106"/>
      <c r="AB138" s="106"/>
      <c r="AC138" s="106">
        <v>3313042.79</v>
      </c>
      <c r="AD138" s="106">
        <v>7196686.4100000001</v>
      </c>
      <c r="AE138" s="126">
        <v>3897068.14</v>
      </c>
      <c r="AF138" s="107"/>
      <c r="AG138" s="119"/>
      <c r="AH138" s="103" t="s">
        <v>308</v>
      </c>
    </row>
    <row r="139" spans="1:34" s="104" customFormat="1" ht="11.25" x14ac:dyDescent="0.2">
      <c r="A139" s="115" t="s">
        <v>309</v>
      </c>
      <c r="B139" s="105" t="s">
        <v>17</v>
      </c>
      <c r="C139" s="357" t="s">
        <v>310</v>
      </c>
      <c r="D139" s="358"/>
      <c r="E139" s="359"/>
      <c r="F139" s="195" t="s">
        <v>125</v>
      </c>
      <c r="G139" s="106">
        <v>5911429.54</v>
      </c>
      <c r="H139" s="106"/>
      <c r="I139" s="106">
        <v>5911429.54</v>
      </c>
      <c r="J139" s="106"/>
      <c r="K139" s="106"/>
      <c r="L139" s="106"/>
      <c r="M139" s="106"/>
      <c r="N139" s="106"/>
      <c r="O139" s="106"/>
      <c r="P139" s="106">
        <v>1866714.92</v>
      </c>
      <c r="Q139" s="106">
        <v>4044714.62</v>
      </c>
      <c r="R139" s="106"/>
      <c r="S139" s="106"/>
      <c r="T139" s="106">
        <v>1768430.89</v>
      </c>
      <c r="U139" s="106"/>
      <c r="V139" s="106">
        <v>1768430.89</v>
      </c>
      <c r="W139" s="106"/>
      <c r="X139" s="106"/>
      <c r="Y139" s="106"/>
      <c r="Z139" s="106"/>
      <c r="AA139" s="106"/>
      <c r="AB139" s="106"/>
      <c r="AC139" s="106">
        <v>1182357.1499999999</v>
      </c>
      <c r="AD139" s="106">
        <v>586073.74</v>
      </c>
      <c r="AE139" s="126"/>
      <c r="AF139" s="107"/>
      <c r="AG139" s="119"/>
      <c r="AH139" s="103" t="s">
        <v>311</v>
      </c>
    </row>
    <row r="140" spans="1:34" s="104" customFormat="1" ht="19.5" x14ac:dyDescent="0.2">
      <c r="A140" s="115" t="s">
        <v>145</v>
      </c>
      <c r="B140" s="105" t="s">
        <v>17</v>
      </c>
      <c r="C140" s="357" t="s">
        <v>310</v>
      </c>
      <c r="D140" s="358"/>
      <c r="E140" s="359"/>
      <c r="F140" s="195" t="s">
        <v>17</v>
      </c>
      <c r="G140" s="106">
        <v>2966714.92</v>
      </c>
      <c r="H140" s="106"/>
      <c r="I140" s="106">
        <v>2966714.92</v>
      </c>
      <c r="J140" s="106"/>
      <c r="K140" s="106"/>
      <c r="L140" s="106"/>
      <c r="M140" s="106"/>
      <c r="N140" s="106"/>
      <c r="O140" s="106"/>
      <c r="P140" s="106">
        <v>1866714.92</v>
      </c>
      <c r="Q140" s="106">
        <v>1100000</v>
      </c>
      <c r="R140" s="106"/>
      <c r="S140" s="106"/>
      <c r="T140" s="106">
        <v>1638436.54</v>
      </c>
      <c r="U140" s="106"/>
      <c r="V140" s="106">
        <v>1638436.54</v>
      </c>
      <c r="W140" s="106"/>
      <c r="X140" s="106"/>
      <c r="Y140" s="106"/>
      <c r="Z140" s="106"/>
      <c r="AA140" s="106"/>
      <c r="AB140" s="106"/>
      <c r="AC140" s="106">
        <v>1182357.1499999999</v>
      </c>
      <c r="AD140" s="106">
        <v>456079.39</v>
      </c>
      <c r="AE140" s="126"/>
      <c r="AF140" s="107"/>
      <c r="AG140" s="119"/>
      <c r="AH140" s="103" t="s">
        <v>312</v>
      </c>
    </row>
    <row r="141" spans="1:34" s="104" customFormat="1" ht="29.25" x14ac:dyDescent="0.2">
      <c r="A141" s="115" t="s">
        <v>147</v>
      </c>
      <c r="B141" s="105" t="s">
        <v>17</v>
      </c>
      <c r="C141" s="357" t="s">
        <v>310</v>
      </c>
      <c r="D141" s="358"/>
      <c r="E141" s="359"/>
      <c r="F141" s="195" t="s">
        <v>148</v>
      </c>
      <c r="G141" s="106">
        <v>2966714.92</v>
      </c>
      <c r="H141" s="106"/>
      <c r="I141" s="106">
        <v>2966714.92</v>
      </c>
      <c r="J141" s="106"/>
      <c r="K141" s="106"/>
      <c r="L141" s="106"/>
      <c r="M141" s="106"/>
      <c r="N141" s="106"/>
      <c r="O141" s="106"/>
      <c r="P141" s="106">
        <v>1866714.92</v>
      </c>
      <c r="Q141" s="106">
        <v>1100000</v>
      </c>
      <c r="R141" s="106"/>
      <c r="S141" s="106"/>
      <c r="T141" s="106">
        <v>1638436.54</v>
      </c>
      <c r="U141" s="106"/>
      <c r="V141" s="106">
        <v>1638436.54</v>
      </c>
      <c r="W141" s="106"/>
      <c r="X141" s="106"/>
      <c r="Y141" s="106"/>
      <c r="Z141" s="106"/>
      <c r="AA141" s="106"/>
      <c r="AB141" s="106"/>
      <c r="AC141" s="106">
        <v>1182357.1499999999</v>
      </c>
      <c r="AD141" s="106">
        <v>456079.39</v>
      </c>
      <c r="AE141" s="126"/>
      <c r="AF141" s="107"/>
      <c r="AG141" s="119"/>
      <c r="AH141" s="103" t="s">
        <v>313</v>
      </c>
    </row>
    <row r="142" spans="1:34" s="104" customFormat="1" ht="29.25" x14ac:dyDescent="0.2">
      <c r="A142" s="114" t="s">
        <v>282</v>
      </c>
      <c r="B142" s="110" t="s">
        <v>17</v>
      </c>
      <c r="C142" s="360" t="s">
        <v>310</v>
      </c>
      <c r="D142" s="361"/>
      <c r="E142" s="362"/>
      <c r="F142" s="196" t="s">
        <v>283</v>
      </c>
      <c r="G142" s="106">
        <v>78000</v>
      </c>
      <c r="H142" s="111"/>
      <c r="I142" s="106">
        <v>78000</v>
      </c>
      <c r="J142" s="111"/>
      <c r="K142" s="112"/>
      <c r="L142" s="112"/>
      <c r="M142" s="112"/>
      <c r="N142" s="112"/>
      <c r="O142" s="112"/>
      <c r="P142" s="112">
        <v>78000</v>
      </c>
      <c r="Q142" s="112"/>
      <c r="R142" s="112"/>
      <c r="S142" s="112"/>
      <c r="T142" s="106">
        <v>0</v>
      </c>
      <c r="U142" s="111"/>
      <c r="V142" s="106">
        <v>0</v>
      </c>
      <c r="W142" s="111"/>
      <c r="X142" s="112"/>
      <c r="Y142" s="112"/>
      <c r="Z142" s="112"/>
      <c r="AA142" s="112"/>
      <c r="AB142" s="112"/>
      <c r="AC142" s="112">
        <v>0</v>
      </c>
      <c r="AD142" s="112"/>
      <c r="AE142" s="128"/>
      <c r="AF142" s="113"/>
      <c r="AG142" s="161" t="str">
        <f>C142&amp;F142</f>
        <v>00005010000000000243</v>
      </c>
      <c r="AH142" s="103" t="str">
        <f>C142&amp;F142</f>
        <v>00005010000000000243</v>
      </c>
    </row>
    <row r="143" spans="1:34" s="104" customFormat="1" ht="11.25" x14ac:dyDescent="0.2">
      <c r="A143" s="114" t="s">
        <v>152</v>
      </c>
      <c r="B143" s="110" t="s">
        <v>17</v>
      </c>
      <c r="C143" s="360" t="s">
        <v>310</v>
      </c>
      <c r="D143" s="361"/>
      <c r="E143" s="362"/>
      <c r="F143" s="196" t="s">
        <v>153</v>
      </c>
      <c r="G143" s="106">
        <v>2888714.92</v>
      </c>
      <c r="H143" s="111"/>
      <c r="I143" s="106">
        <v>2888714.92</v>
      </c>
      <c r="J143" s="111"/>
      <c r="K143" s="112"/>
      <c r="L143" s="112"/>
      <c r="M143" s="112"/>
      <c r="N143" s="112"/>
      <c r="O143" s="112"/>
      <c r="P143" s="112">
        <v>1788714.92</v>
      </c>
      <c r="Q143" s="112">
        <v>1100000</v>
      </c>
      <c r="R143" s="112"/>
      <c r="S143" s="112"/>
      <c r="T143" s="106">
        <v>1638436.54</v>
      </c>
      <c r="U143" s="111"/>
      <c r="V143" s="106">
        <v>1638436.54</v>
      </c>
      <c r="W143" s="111"/>
      <c r="X143" s="112"/>
      <c r="Y143" s="112"/>
      <c r="Z143" s="112"/>
      <c r="AA143" s="112"/>
      <c r="AB143" s="112"/>
      <c r="AC143" s="112">
        <v>1182357.1499999999</v>
      </c>
      <c r="AD143" s="112">
        <v>456079.39</v>
      </c>
      <c r="AE143" s="128"/>
      <c r="AF143" s="113"/>
      <c r="AG143" s="161" t="str">
        <f>C143&amp;F143</f>
        <v>00005010000000000244</v>
      </c>
      <c r="AH143" s="103" t="str">
        <f>C143&amp;F143</f>
        <v>00005010000000000244</v>
      </c>
    </row>
    <row r="144" spans="1:34" s="104" customFormat="1" ht="19.5" x14ac:dyDescent="0.2">
      <c r="A144" s="115" t="s">
        <v>261</v>
      </c>
      <c r="B144" s="105" t="s">
        <v>17</v>
      </c>
      <c r="C144" s="357" t="s">
        <v>310</v>
      </c>
      <c r="D144" s="358"/>
      <c r="E144" s="359"/>
      <c r="F144" s="195" t="s">
        <v>262</v>
      </c>
      <c r="G144" s="106">
        <v>2444714.62</v>
      </c>
      <c r="H144" s="106"/>
      <c r="I144" s="106">
        <v>2444714.62</v>
      </c>
      <c r="J144" s="106"/>
      <c r="K144" s="106"/>
      <c r="L144" s="106"/>
      <c r="M144" s="106"/>
      <c r="N144" s="106"/>
      <c r="O144" s="106"/>
      <c r="P144" s="106"/>
      <c r="Q144" s="106">
        <v>2444714.62</v>
      </c>
      <c r="R144" s="106"/>
      <c r="S144" s="106"/>
      <c r="T144" s="106">
        <v>0</v>
      </c>
      <c r="U144" s="106"/>
      <c r="V144" s="106">
        <v>0</v>
      </c>
      <c r="W144" s="106"/>
      <c r="X144" s="106"/>
      <c r="Y144" s="106"/>
      <c r="Z144" s="106"/>
      <c r="AA144" s="106"/>
      <c r="AB144" s="106"/>
      <c r="AC144" s="106"/>
      <c r="AD144" s="106">
        <v>0</v>
      </c>
      <c r="AE144" s="126"/>
      <c r="AF144" s="107"/>
      <c r="AG144" s="119"/>
      <c r="AH144" s="103" t="s">
        <v>314</v>
      </c>
    </row>
    <row r="145" spans="1:34" s="104" customFormat="1" ht="11.25" x14ac:dyDescent="0.2">
      <c r="A145" s="115" t="s">
        <v>264</v>
      </c>
      <c r="B145" s="105" t="s">
        <v>17</v>
      </c>
      <c r="C145" s="357" t="s">
        <v>310</v>
      </c>
      <c r="D145" s="358"/>
      <c r="E145" s="359"/>
      <c r="F145" s="195" t="s">
        <v>265</v>
      </c>
      <c r="G145" s="106">
        <v>2444714.62</v>
      </c>
      <c r="H145" s="106"/>
      <c r="I145" s="106">
        <v>2444714.62</v>
      </c>
      <c r="J145" s="106"/>
      <c r="K145" s="106"/>
      <c r="L145" s="106"/>
      <c r="M145" s="106"/>
      <c r="N145" s="106"/>
      <c r="O145" s="106"/>
      <c r="P145" s="106"/>
      <c r="Q145" s="106">
        <v>2444714.62</v>
      </c>
      <c r="R145" s="106"/>
      <c r="S145" s="106"/>
      <c r="T145" s="106">
        <v>0</v>
      </c>
      <c r="U145" s="106"/>
      <c r="V145" s="106">
        <v>0</v>
      </c>
      <c r="W145" s="106"/>
      <c r="X145" s="106"/>
      <c r="Y145" s="106"/>
      <c r="Z145" s="106"/>
      <c r="AA145" s="106"/>
      <c r="AB145" s="106"/>
      <c r="AC145" s="106"/>
      <c r="AD145" s="106">
        <v>0</v>
      </c>
      <c r="AE145" s="126"/>
      <c r="AF145" s="107"/>
      <c r="AG145" s="119"/>
      <c r="AH145" s="103" t="s">
        <v>315</v>
      </c>
    </row>
    <row r="146" spans="1:34" s="104" customFormat="1" ht="29.25" x14ac:dyDescent="0.2">
      <c r="A146" s="114" t="s">
        <v>316</v>
      </c>
      <c r="B146" s="110" t="s">
        <v>17</v>
      </c>
      <c r="C146" s="360" t="s">
        <v>310</v>
      </c>
      <c r="D146" s="361"/>
      <c r="E146" s="362"/>
      <c r="F146" s="196" t="s">
        <v>317</v>
      </c>
      <c r="G146" s="106">
        <v>2444714.62</v>
      </c>
      <c r="H146" s="111"/>
      <c r="I146" s="106">
        <v>2444714.62</v>
      </c>
      <c r="J146" s="111"/>
      <c r="K146" s="112"/>
      <c r="L146" s="112"/>
      <c r="M146" s="112"/>
      <c r="N146" s="112"/>
      <c r="O146" s="112"/>
      <c r="P146" s="112"/>
      <c r="Q146" s="112">
        <v>2444714.62</v>
      </c>
      <c r="R146" s="112"/>
      <c r="S146" s="112"/>
      <c r="T146" s="106">
        <v>0</v>
      </c>
      <c r="U146" s="111"/>
      <c r="V146" s="106">
        <v>0</v>
      </c>
      <c r="W146" s="111"/>
      <c r="X146" s="112"/>
      <c r="Y146" s="112"/>
      <c r="Z146" s="112"/>
      <c r="AA146" s="112"/>
      <c r="AB146" s="112"/>
      <c r="AC146" s="112"/>
      <c r="AD146" s="112">
        <v>0</v>
      </c>
      <c r="AE146" s="128"/>
      <c r="AF146" s="113"/>
      <c r="AG146" s="161" t="str">
        <f>C146&amp;F146</f>
        <v>00005010000000000412</v>
      </c>
      <c r="AH146" s="103" t="str">
        <f>C146&amp;F146</f>
        <v>00005010000000000412</v>
      </c>
    </row>
    <row r="147" spans="1:34" s="104" customFormat="1" ht="11.25" x14ac:dyDescent="0.2">
      <c r="A147" s="115" t="s">
        <v>161</v>
      </c>
      <c r="B147" s="105" t="s">
        <v>17</v>
      </c>
      <c r="C147" s="357" t="s">
        <v>310</v>
      </c>
      <c r="D147" s="358"/>
      <c r="E147" s="359"/>
      <c r="F147" s="195" t="s">
        <v>162</v>
      </c>
      <c r="G147" s="106">
        <v>500000</v>
      </c>
      <c r="H147" s="106"/>
      <c r="I147" s="106">
        <v>500000</v>
      </c>
      <c r="J147" s="106"/>
      <c r="K147" s="106"/>
      <c r="L147" s="106"/>
      <c r="M147" s="106"/>
      <c r="N147" s="106"/>
      <c r="O147" s="106"/>
      <c r="P147" s="106"/>
      <c r="Q147" s="106">
        <v>500000</v>
      </c>
      <c r="R147" s="106"/>
      <c r="S147" s="106"/>
      <c r="T147" s="106">
        <v>129994.35</v>
      </c>
      <c r="U147" s="106"/>
      <c r="V147" s="106">
        <v>129994.35</v>
      </c>
      <c r="W147" s="106"/>
      <c r="X147" s="106"/>
      <c r="Y147" s="106"/>
      <c r="Z147" s="106"/>
      <c r="AA147" s="106"/>
      <c r="AB147" s="106"/>
      <c r="AC147" s="106"/>
      <c r="AD147" s="106">
        <v>129994.35</v>
      </c>
      <c r="AE147" s="126"/>
      <c r="AF147" s="107"/>
      <c r="AG147" s="119"/>
      <c r="AH147" s="103" t="s">
        <v>318</v>
      </c>
    </row>
    <row r="148" spans="1:34" s="104" customFormat="1" ht="39" x14ac:dyDescent="0.2">
      <c r="A148" s="115" t="s">
        <v>250</v>
      </c>
      <c r="B148" s="105" t="s">
        <v>17</v>
      </c>
      <c r="C148" s="357" t="s">
        <v>310</v>
      </c>
      <c r="D148" s="358"/>
      <c r="E148" s="359"/>
      <c r="F148" s="195" t="s">
        <v>251</v>
      </c>
      <c r="G148" s="106">
        <v>500000</v>
      </c>
      <c r="H148" s="106"/>
      <c r="I148" s="106">
        <v>500000</v>
      </c>
      <c r="J148" s="106"/>
      <c r="K148" s="106"/>
      <c r="L148" s="106"/>
      <c r="M148" s="106"/>
      <c r="N148" s="106"/>
      <c r="O148" s="106"/>
      <c r="P148" s="106"/>
      <c r="Q148" s="106">
        <v>500000</v>
      </c>
      <c r="R148" s="106"/>
      <c r="S148" s="106"/>
      <c r="T148" s="106">
        <v>129994.35</v>
      </c>
      <c r="U148" s="106"/>
      <c r="V148" s="106">
        <v>129994.35</v>
      </c>
      <c r="W148" s="106"/>
      <c r="X148" s="106"/>
      <c r="Y148" s="106"/>
      <c r="Z148" s="106"/>
      <c r="AA148" s="106"/>
      <c r="AB148" s="106"/>
      <c r="AC148" s="106"/>
      <c r="AD148" s="106">
        <v>129994.35</v>
      </c>
      <c r="AE148" s="126"/>
      <c r="AF148" s="107"/>
      <c r="AG148" s="119"/>
      <c r="AH148" s="103" t="s">
        <v>319</v>
      </c>
    </row>
    <row r="149" spans="1:34" s="104" customFormat="1" ht="39" x14ac:dyDescent="0.2">
      <c r="A149" s="114" t="s">
        <v>253</v>
      </c>
      <c r="B149" s="110" t="s">
        <v>17</v>
      </c>
      <c r="C149" s="360" t="s">
        <v>310</v>
      </c>
      <c r="D149" s="361"/>
      <c r="E149" s="362"/>
      <c r="F149" s="196" t="s">
        <v>254</v>
      </c>
      <c r="G149" s="106">
        <v>500000</v>
      </c>
      <c r="H149" s="111"/>
      <c r="I149" s="106">
        <v>500000</v>
      </c>
      <c r="J149" s="111"/>
      <c r="K149" s="112"/>
      <c r="L149" s="112"/>
      <c r="M149" s="112"/>
      <c r="N149" s="112"/>
      <c r="O149" s="112"/>
      <c r="P149" s="112"/>
      <c r="Q149" s="112">
        <v>500000</v>
      </c>
      <c r="R149" s="112"/>
      <c r="S149" s="112"/>
      <c r="T149" s="106">
        <v>129994.35</v>
      </c>
      <c r="U149" s="111"/>
      <c r="V149" s="106">
        <v>129994.35</v>
      </c>
      <c r="W149" s="111"/>
      <c r="X149" s="112"/>
      <c r="Y149" s="112"/>
      <c r="Z149" s="112"/>
      <c r="AA149" s="112"/>
      <c r="AB149" s="112"/>
      <c r="AC149" s="112"/>
      <c r="AD149" s="112">
        <v>129994.35</v>
      </c>
      <c r="AE149" s="128"/>
      <c r="AF149" s="113"/>
      <c r="AG149" s="161" t="str">
        <f>C149&amp;F149</f>
        <v>00005010000000000811</v>
      </c>
      <c r="AH149" s="103" t="str">
        <f>C149&amp;F149</f>
        <v>00005010000000000811</v>
      </c>
    </row>
    <row r="150" spans="1:34" s="104" customFormat="1" ht="11.25" x14ac:dyDescent="0.2">
      <c r="A150" s="115" t="s">
        <v>320</v>
      </c>
      <c r="B150" s="105" t="s">
        <v>17</v>
      </c>
      <c r="C150" s="357" t="s">
        <v>321</v>
      </c>
      <c r="D150" s="358"/>
      <c r="E150" s="359"/>
      <c r="F150" s="195" t="s">
        <v>125</v>
      </c>
      <c r="G150" s="106">
        <v>8170692.1399999997</v>
      </c>
      <c r="H150" s="106"/>
      <c r="I150" s="106">
        <v>8170692.1399999997</v>
      </c>
      <c r="J150" s="106"/>
      <c r="K150" s="106"/>
      <c r="L150" s="106"/>
      <c r="M150" s="106"/>
      <c r="N150" s="106"/>
      <c r="O150" s="106"/>
      <c r="P150" s="106">
        <v>7735692.1399999997</v>
      </c>
      <c r="Q150" s="106">
        <v>420000</v>
      </c>
      <c r="R150" s="106">
        <v>15000</v>
      </c>
      <c r="S150" s="106"/>
      <c r="T150" s="106">
        <v>2295435.64</v>
      </c>
      <c r="U150" s="106"/>
      <c r="V150" s="106">
        <v>2295435.64</v>
      </c>
      <c r="W150" s="106"/>
      <c r="X150" s="106"/>
      <c r="Y150" s="106"/>
      <c r="Z150" s="106"/>
      <c r="AA150" s="106"/>
      <c r="AB150" s="106"/>
      <c r="AC150" s="106">
        <v>2130685.64</v>
      </c>
      <c r="AD150" s="106">
        <v>164750</v>
      </c>
      <c r="AE150" s="126"/>
      <c r="AF150" s="107"/>
      <c r="AG150" s="119"/>
      <c r="AH150" s="103" t="s">
        <v>322</v>
      </c>
    </row>
    <row r="151" spans="1:34" s="104" customFormat="1" ht="19.5" x14ac:dyDescent="0.2">
      <c r="A151" s="115" t="s">
        <v>145</v>
      </c>
      <c r="B151" s="105" t="s">
        <v>17</v>
      </c>
      <c r="C151" s="357" t="s">
        <v>321</v>
      </c>
      <c r="D151" s="358"/>
      <c r="E151" s="359"/>
      <c r="F151" s="195" t="s">
        <v>17</v>
      </c>
      <c r="G151" s="106">
        <v>2754087.07</v>
      </c>
      <c r="H151" s="106"/>
      <c r="I151" s="106">
        <v>2754087.07</v>
      </c>
      <c r="J151" s="106"/>
      <c r="K151" s="106"/>
      <c r="L151" s="106"/>
      <c r="M151" s="106"/>
      <c r="N151" s="106"/>
      <c r="O151" s="106"/>
      <c r="P151" s="106">
        <v>2319087.0699999998</v>
      </c>
      <c r="Q151" s="106">
        <v>420000</v>
      </c>
      <c r="R151" s="106">
        <v>15000</v>
      </c>
      <c r="S151" s="106"/>
      <c r="T151" s="106">
        <v>2295435.64</v>
      </c>
      <c r="U151" s="106"/>
      <c r="V151" s="106">
        <v>2295435.64</v>
      </c>
      <c r="W151" s="106"/>
      <c r="X151" s="106"/>
      <c r="Y151" s="106"/>
      <c r="Z151" s="106"/>
      <c r="AA151" s="106"/>
      <c r="AB151" s="106"/>
      <c r="AC151" s="106">
        <v>2130685.64</v>
      </c>
      <c r="AD151" s="106">
        <v>164750</v>
      </c>
      <c r="AE151" s="126"/>
      <c r="AF151" s="107"/>
      <c r="AG151" s="119"/>
      <c r="AH151" s="103" t="s">
        <v>323</v>
      </c>
    </row>
    <row r="152" spans="1:34" s="104" customFormat="1" ht="29.25" x14ac:dyDescent="0.2">
      <c r="A152" s="115" t="s">
        <v>147</v>
      </c>
      <c r="B152" s="105" t="s">
        <v>17</v>
      </c>
      <c r="C152" s="357" t="s">
        <v>321</v>
      </c>
      <c r="D152" s="358"/>
      <c r="E152" s="359"/>
      <c r="F152" s="195" t="s">
        <v>148</v>
      </c>
      <c r="G152" s="106">
        <v>2754087.07</v>
      </c>
      <c r="H152" s="106"/>
      <c r="I152" s="106">
        <v>2754087.07</v>
      </c>
      <c r="J152" s="106"/>
      <c r="K152" s="106"/>
      <c r="L152" s="106"/>
      <c r="M152" s="106"/>
      <c r="N152" s="106"/>
      <c r="O152" s="106"/>
      <c r="P152" s="106">
        <v>2319087.0699999998</v>
      </c>
      <c r="Q152" s="106">
        <v>420000</v>
      </c>
      <c r="R152" s="106">
        <v>15000</v>
      </c>
      <c r="S152" s="106"/>
      <c r="T152" s="106">
        <v>2295435.64</v>
      </c>
      <c r="U152" s="106"/>
      <c r="V152" s="106">
        <v>2295435.64</v>
      </c>
      <c r="W152" s="106"/>
      <c r="X152" s="106"/>
      <c r="Y152" s="106"/>
      <c r="Z152" s="106"/>
      <c r="AA152" s="106"/>
      <c r="AB152" s="106"/>
      <c r="AC152" s="106">
        <v>2130685.64</v>
      </c>
      <c r="AD152" s="106">
        <v>164750</v>
      </c>
      <c r="AE152" s="126"/>
      <c r="AF152" s="107"/>
      <c r="AG152" s="119"/>
      <c r="AH152" s="103" t="s">
        <v>324</v>
      </c>
    </row>
    <row r="153" spans="1:34" s="104" customFormat="1" ht="11.25" x14ac:dyDescent="0.2">
      <c r="A153" s="114" t="s">
        <v>152</v>
      </c>
      <c r="B153" s="110" t="s">
        <v>17</v>
      </c>
      <c r="C153" s="360" t="s">
        <v>321</v>
      </c>
      <c r="D153" s="361"/>
      <c r="E153" s="362"/>
      <c r="F153" s="196" t="s">
        <v>153</v>
      </c>
      <c r="G153" s="106">
        <v>2754087.07</v>
      </c>
      <c r="H153" s="111"/>
      <c r="I153" s="106">
        <v>2754087.07</v>
      </c>
      <c r="J153" s="111"/>
      <c r="K153" s="112"/>
      <c r="L153" s="112"/>
      <c r="M153" s="112"/>
      <c r="N153" s="112"/>
      <c r="O153" s="112"/>
      <c r="P153" s="112">
        <v>2319087.0699999998</v>
      </c>
      <c r="Q153" s="112">
        <v>420000</v>
      </c>
      <c r="R153" s="112">
        <v>15000</v>
      </c>
      <c r="S153" s="112"/>
      <c r="T153" s="106">
        <v>2295435.64</v>
      </c>
      <c r="U153" s="111"/>
      <c r="V153" s="106">
        <v>2295435.64</v>
      </c>
      <c r="W153" s="111"/>
      <c r="X153" s="112"/>
      <c r="Y153" s="112"/>
      <c r="Z153" s="112"/>
      <c r="AA153" s="112"/>
      <c r="AB153" s="112"/>
      <c r="AC153" s="112">
        <v>2130685.64</v>
      </c>
      <c r="AD153" s="112">
        <v>164750</v>
      </c>
      <c r="AE153" s="128"/>
      <c r="AF153" s="113"/>
      <c r="AG153" s="161" t="str">
        <f>C153&amp;F153</f>
        <v>00005020000000000244</v>
      </c>
      <c r="AH153" s="103" t="str">
        <f>C153&amp;F153</f>
        <v>00005020000000000244</v>
      </c>
    </row>
    <row r="154" spans="1:34" s="104" customFormat="1" ht="19.5" x14ac:dyDescent="0.2">
      <c r="A154" s="115" t="s">
        <v>210</v>
      </c>
      <c r="B154" s="105" t="s">
        <v>17</v>
      </c>
      <c r="C154" s="357" t="s">
        <v>321</v>
      </c>
      <c r="D154" s="358"/>
      <c r="E154" s="359"/>
      <c r="F154" s="195" t="s">
        <v>211</v>
      </c>
      <c r="G154" s="106">
        <v>5416605.0700000003</v>
      </c>
      <c r="H154" s="106"/>
      <c r="I154" s="106">
        <v>5416605.0700000003</v>
      </c>
      <c r="J154" s="106"/>
      <c r="K154" s="106"/>
      <c r="L154" s="106"/>
      <c r="M154" s="106"/>
      <c r="N154" s="106"/>
      <c r="O154" s="106"/>
      <c r="P154" s="106">
        <v>5416605.0700000003</v>
      </c>
      <c r="Q154" s="106"/>
      <c r="R154" s="106"/>
      <c r="S154" s="106"/>
      <c r="T154" s="106">
        <v>0</v>
      </c>
      <c r="U154" s="106"/>
      <c r="V154" s="106">
        <v>0</v>
      </c>
      <c r="W154" s="106"/>
      <c r="X154" s="106"/>
      <c r="Y154" s="106"/>
      <c r="Z154" s="106"/>
      <c r="AA154" s="106"/>
      <c r="AB154" s="106"/>
      <c r="AC154" s="106">
        <v>0</v>
      </c>
      <c r="AD154" s="106"/>
      <c r="AE154" s="126"/>
      <c r="AF154" s="107"/>
      <c r="AG154" s="119"/>
      <c r="AH154" s="103" t="s">
        <v>325</v>
      </c>
    </row>
    <row r="155" spans="1:34" s="104" customFormat="1" ht="11.25" x14ac:dyDescent="0.2">
      <c r="A155" s="115" t="s">
        <v>326</v>
      </c>
      <c r="B155" s="105" t="s">
        <v>17</v>
      </c>
      <c r="C155" s="357" t="s">
        <v>321</v>
      </c>
      <c r="D155" s="358"/>
      <c r="E155" s="359"/>
      <c r="F155" s="195" t="s">
        <v>25</v>
      </c>
      <c r="G155" s="106">
        <v>498935</v>
      </c>
      <c r="H155" s="106"/>
      <c r="I155" s="106">
        <v>498935</v>
      </c>
      <c r="J155" s="106"/>
      <c r="K155" s="106"/>
      <c r="L155" s="106"/>
      <c r="M155" s="106"/>
      <c r="N155" s="106"/>
      <c r="O155" s="106"/>
      <c r="P155" s="106">
        <v>498935</v>
      </c>
      <c r="Q155" s="106"/>
      <c r="R155" s="106"/>
      <c r="S155" s="106"/>
      <c r="T155" s="106">
        <v>0</v>
      </c>
      <c r="U155" s="106"/>
      <c r="V155" s="106">
        <v>0</v>
      </c>
      <c r="W155" s="106"/>
      <c r="X155" s="106"/>
      <c r="Y155" s="106"/>
      <c r="Z155" s="106"/>
      <c r="AA155" s="106"/>
      <c r="AB155" s="106"/>
      <c r="AC155" s="106">
        <v>0</v>
      </c>
      <c r="AD155" s="106"/>
      <c r="AE155" s="126"/>
      <c r="AF155" s="107"/>
      <c r="AG155" s="119"/>
      <c r="AH155" s="103" t="s">
        <v>327</v>
      </c>
    </row>
    <row r="156" spans="1:34" s="104" customFormat="1" ht="11.25" x14ac:dyDescent="0.2">
      <c r="A156" s="114" t="s">
        <v>328</v>
      </c>
      <c r="B156" s="110" t="s">
        <v>17</v>
      </c>
      <c r="C156" s="360" t="s">
        <v>321</v>
      </c>
      <c r="D156" s="361"/>
      <c r="E156" s="362"/>
      <c r="F156" s="196" t="s">
        <v>329</v>
      </c>
      <c r="G156" s="106">
        <v>498935</v>
      </c>
      <c r="H156" s="111"/>
      <c r="I156" s="106">
        <v>498935</v>
      </c>
      <c r="J156" s="111"/>
      <c r="K156" s="112"/>
      <c r="L156" s="112"/>
      <c r="M156" s="112"/>
      <c r="N156" s="112"/>
      <c r="O156" s="112"/>
      <c r="P156" s="112">
        <v>498935</v>
      </c>
      <c r="Q156" s="112"/>
      <c r="R156" s="112"/>
      <c r="S156" s="112"/>
      <c r="T156" s="106">
        <v>0</v>
      </c>
      <c r="U156" s="111"/>
      <c r="V156" s="106">
        <v>0</v>
      </c>
      <c r="W156" s="111"/>
      <c r="X156" s="112"/>
      <c r="Y156" s="112"/>
      <c r="Z156" s="112"/>
      <c r="AA156" s="112"/>
      <c r="AB156" s="112"/>
      <c r="AC156" s="112">
        <v>0</v>
      </c>
      <c r="AD156" s="112"/>
      <c r="AE156" s="128"/>
      <c r="AF156" s="113"/>
      <c r="AG156" s="161" t="str">
        <f>C156&amp;F156</f>
        <v>00005020000000000622</v>
      </c>
      <c r="AH156" s="103" t="str">
        <f>C156&amp;F156</f>
        <v>00005020000000000622</v>
      </c>
    </row>
    <row r="157" spans="1:34" s="104" customFormat="1" ht="29.25" x14ac:dyDescent="0.2">
      <c r="A157" s="115" t="s">
        <v>297</v>
      </c>
      <c r="B157" s="105" t="s">
        <v>17</v>
      </c>
      <c r="C157" s="357" t="s">
        <v>321</v>
      </c>
      <c r="D157" s="358"/>
      <c r="E157" s="359"/>
      <c r="F157" s="195" t="s">
        <v>298</v>
      </c>
      <c r="G157" s="106">
        <v>4917670.07</v>
      </c>
      <c r="H157" s="106"/>
      <c r="I157" s="106">
        <v>4917670.07</v>
      </c>
      <c r="J157" s="106"/>
      <c r="K157" s="106"/>
      <c r="L157" s="106"/>
      <c r="M157" s="106"/>
      <c r="N157" s="106"/>
      <c r="O157" s="106"/>
      <c r="P157" s="106">
        <v>4917670.07</v>
      </c>
      <c r="Q157" s="106"/>
      <c r="R157" s="106"/>
      <c r="S157" s="106"/>
      <c r="T157" s="106">
        <v>0</v>
      </c>
      <c r="U157" s="106"/>
      <c r="V157" s="106">
        <v>0</v>
      </c>
      <c r="W157" s="106"/>
      <c r="X157" s="106"/>
      <c r="Y157" s="106"/>
      <c r="Z157" s="106"/>
      <c r="AA157" s="106"/>
      <c r="AB157" s="106"/>
      <c r="AC157" s="106">
        <v>0</v>
      </c>
      <c r="AD157" s="106"/>
      <c r="AE157" s="126"/>
      <c r="AF157" s="107"/>
      <c r="AG157" s="119"/>
      <c r="AH157" s="103" t="s">
        <v>330</v>
      </c>
    </row>
    <row r="158" spans="1:34" s="104" customFormat="1" ht="58.5" x14ac:dyDescent="0.2">
      <c r="A158" s="114" t="s">
        <v>300</v>
      </c>
      <c r="B158" s="110" t="s">
        <v>17</v>
      </c>
      <c r="C158" s="360" t="s">
        <v>321</v>
      </c>
      <c r="D158" s="361"/>
      <c r="E158" s="362"/>
      <c r="F158" s="196" t="s">
        <v>301</v>
      </c>
      <c r="G158" s="106">
        <v>4917670.07</v>
      </c>
      <c r="H158" s="111"/>
      <c r="I158" s="106">
        <v>4917670.07</v>
      </c>
      <c r="J158" s="111"/>
      <c r="K158" s="112"/>
      <c r="L158" s="112"/>
      <c r="M158" s="112"/>
      <c r="N158" s="112"/>
      <c r="O158" s="112"/>
      <c r="P158" s="112">
        <v>4917670.07</v>
      </c>
      <c r="Q158" s="112"/>
      <c r="R158" s="112"/>
      <c r="S158" s="112"/>
      <c r="T158" s="106">
        <v>0</v>
      </c>
      <c r="U158" s="111"/>
      <c r="V158" s="106">
        <v>0</v>
      </c>
      <c r="W158" s="111"/>
      <c r="X158" s="112"/>
      <c r="Y158" s="112"/>
      <c r="Z158" s="112"/>
      <c r="AA158" s="112"/>
      <c r="AB158" s="112"/>
      <c r="AC158" s="112">
        <v>0</v>
      </c>
      <c r="AD158" s="112"/>
      <c r="AE158" s="128"/>
      <c r="AF158" s="113"/>
      <c r="AG158" s="161" t="str">
        <f>C158&amp;F158</f>
        <v>00005020000000000632</v>
      </c>
      <c r="AH158" s="103" t="str">
        <f>C158&amp;F158</f>
        <v>00005020000000000632</v>
      </c>
    </row>
    <row r="159" spans="1:34" s="104" customFormat="1" ht="11.25" x14ac:dyDescent="0.2">
      <c r="A159" s="115" t="s">
        <v>331</v>
      </c>
      <c r="B159" s="105" t="s">
        <v>17</v>
      </c>
      <c r="C159" s="357" t="s">
        <v>332</v>
      </c>
      <c r="D159" s="358"/>
      <c r="E159" s="359"/>
      <c r="F159" s="195" t="s">
        <v>125</v>
      </c>
      <c r="G159" s="106">
        <v>30588394</v>
      </c>
      <c r="H159" s="106"/>
      <c r="I159" s="106">
        <v>30588394</v>
      </c>
      <c r="J159" s="106"/>
      <c r="K159" s="106"/>
      <c r="L159" s="106"/>
      <c r="M159" s="106"/>
      <c r="N159" s="106"/>
      <c r="O159" s="106"/>
      <c r="P159" s="106"/>
      <c r="Q159" s="106">
        <v>20142103</v>
      </c>
      <c r="R159" s="106">
        <v>10446291</v>
      </c>
      <c r="S159" s="106"/>
      <c r="T159" s="106">
        <v>10197352.84</v>
      </c>
      <c r="U159" s="106"/>
      <c r="V159" s="106">
        <v>10197352.84</v>
      </c>
      <c r="W159" s="106"/>
      <c r="X159" s="106"/>
      <c r="Y159" s="106"/>
      <c r="Z159" s="106"/>
      <c r="AA159" s="106"/>
      <c r="AB159" s="106"/>
      <c r="AC159" s="106"/>
      <c r="AD159" s="106">
        <v>6300284.7000000002</v>
      </c>
      <c r="AE159" s="126">
        <v>3897068.14</v>
      </c>
      <c r="AF159" s="107"/>
      <c r="AG159" s="119"/>
      <c r="AH159" s="103" t="s">
        <v>333</v>
      </c>
    </row>
    <row r="160" spans="1:34" s="104" customFormat="1" ht="19.5" x14ac:dyDescent="0.2">
      <c r="A160" s="115" t="s">
        <v>145</v>
      </c>
      <c r="B160" s="105" t="s">
        <v>17</v>
      </c>
      <c r="C160" s="357" t="s">
        <v>332</v>
      </c>
      <c r="D160" s="358"/>
      <c r="E160" s="359"/>
      <c r="F160" s="195" t="s">
        <v>17</v>
      </c>
      <c r="G160" s="106">
        <v>23719472</v>
      </c>
      <c r="H160" s="106"/>
      <c r="I160" s="106">
        <v>23719472</v>
      </c>
      <c r="J160" s="106"/>
      <c r="K160" s="106"/>
      <c r="L160" s="106"/>
      <c r="M160" s="106"/>
      <c r="N160" s="106"/>
      <c r="O160" s="106"/>
      <c r="P160" s="106"/>
      <c r="Q160" s="106">
        <v>13273181</v>
      </c>
      <c r="R160" s="106">
        <v>10446291</v>
      </c>
      <c r="S160" s="106"/>
      <c r="T160" s="106">
        <v>8332370.8399999999</v>
      </c>
      <c r="U160" s="106"/>
      <c r="V160" s="106">
        <v>8332370.8399999999</v>
      </c>
      <c r="W160" s="106"/>
      <c r="X160" s="106"/>
      <c r="Y160" s="106"/>
      <c r="Z160" s="106"/>
      <c r="AA160" s="106"/>
      <c r="AB160" s="106"/>
      <c r="AC160" s="106"/>
      <c r="AD160" s="106">
        <v>4435302.7</v>
      </c>
      <c r="AE160" s="126">
        <v>3897068.14</v>
      </c>
      <c r="AF160" s="107"/>
      <c r="AG160" s="119"/>
      <c r="AH160" s="103" t="s">
        <v>334</v>
      </c>
    </row>
    <row r="161" spans="1:34" s="104" customFormat="1" ht="29.25" x14ac:dyDescent="0.2">
      <c r="A161" s="115" t="s">
        <v>147</v>
      </c>
      <c r="B161" s="105" t="s">
        <v>17</v>
      </c>
      <c r="C161" s="357" t="s">
        <v>332</v>
      </c>
      <c r="D161" s="358"/>
      <c r="E161" s="359"/>
      <c r="F161" s="195" t="s">
        <v>148</v>
      </c>
      <c r="G161" s="106">
        <v>23719472</v>
      </c>
      <c r="H161" s="106"/>
      <c r="I161" s="106">
        <v>23719472</v>
      </c>
      <c r="J161" s="106"/>
      <c r="K161" s="106"/>
      <c r="L161" s="106"/>
      <c r="M161" s="106"/>
      <c r="N161" s="106"/>
      <c r="O161" s="106"/>
      <c r="P161" s="106"/>
      <c r="Q161" s="106">
        <v>13273181</v>
      </c>
      <c r="R161" s="106">
        <v>10446291</v>
      </c>
      <c r="S161" s="106"/>
      <c r="T161" s="106">
        <v>8332370.8399999999</v>
      </c>
      <c r="U161" s="106"/>
      <c r="V161" s="106">
        <v>8332370.8399999999</v>
      </c>
      <c r="W161" s="106"/>
      <c r="X161" s="106"/>
      <c r="Y161" s="106"/>
      <c r="Z161" s="106"/>
      <c r="AA161" s="106"/>
      <c r="AB161" s="106"/>
      <c r="AC161" s="106"/>
      <c r="AD161" s="106">
        <v>4435302.7</v>
      </c>
      <c r="AE161" s="126">
        <v>3897068.14</v>
      </c>
      <c r="AF161" s="107"/>
      <c r="AG161" s="119"/>
      <c r="AH161" s="103" t="s">
        <v>335</v>
      </c>
    </row>
    <row r="162" spans="1:34" s="104" customFormat="1" ht="11.25" x14ac:dyDescent="0.2">
      <c r="A162" s="114" t="s">
        <v>152</v>
      </c>
      <c r="B162" s="110" t="s">
        <v>17</v>
      </c>
      <c r="C162" s="360" t="s">
        <v>332</v>
      </c>
      <c r="D162" s="361"/>
      <c r="E162" s="362"/>
      <c r="F162" s="196" t="s">
        <v>153</v>
      </c>
      <c r="G162" s="106">
        <v>23719472</v>
      </c>
      <c r="H162" s="111"/>
      <c r="I162" s="106">
        <v>23719472</v>
      </c>
      <c r="J162" s="111"/>
      <c r="K162" s="112"/>
      <c r="L162" s="112"/>
      <c r="M162" s="112"/>
      <c r="N162" s="112"/>
      <c r="O162" s="112"/>
      <c r="P162" s="112"/>
      <c r="Q162" s="112">
        <v>13273181</v>
      </c>
      <c r="R162" s="112">
        <v>10446291</v>
      </c>
      <c r="S162" s="112"/>
      <c r="T162" s="106">
        <v>8332370.8399999999</v>
      </c>
      <c r="U162" s="111"/>
      <c r="V162" s="106">
        <v>8332370.8399999999</v>
      </c>
      <c r="W162" s="111"/>
      <c r="X162" s="112"/>
      <c r="Y162" s="112"/>
      <c r="Z162" s="112"/>
      <c r="AA162" s="112"/>
      <c r="AB162" s="112"/>
      <c r="AC162" s="112"/>
      <c r="AD162" s="112">
        <v>4435302.7</v>
      </c>
      <c r="AE162" s="128">
        <v>3897068.14</v>
      </c>
      <c r="AF162" s="113"/>
      <c r="AG162" s="161" t="str">
        <f>C162&amp;F162</f>
        <v>00005030000000000244</v>
      </c>
      <c r="AH162" s="103" t="str">
        <f>C162&amp;F162</f>
        <v>00005030000000000244</v>
      </c>
    </row>
    <row r="163" spans="1:34" s="104" customFormat="1" ht="19.5" x14ac:dyDescent="0.2">
      <c r="A163" s="115" t="s">
        <v>261</v>
      </c>
      <c r="B163" s="105" t="s">
        <v>17</v>
      </c>
      <c r="C163" s="357" t="s">
        <v>332</v>
      </c>
      <c r="D163" s="358"/>
      <c r="E163" s="359"/>
      <c r="F163" s="195" t="s">
        <v>262</v>
      </c>
      <c r="G163" s="106">
        <v>3866000</v>
      </c>
      <c r="H163" s="106"/>
      <c r="I163" s="106">
        <v>3866000</v>
      </c>
      <c r="J163" s="106"/>
      <c r="K163" s="106"/>
      <c r="L163" s="106"/>
      <c r="M163" s="106"/>
      <c r="N163" s="106"/>
      <c r="O163" s="106"/>
      <c r="P163" s="106"/>
      <c r="Q163" s="106">
        <v>3866000</v>
      </c>
      <c r="R163" s="106"/>
      <c r="S163" s="106"/>
      <c r="T163" s="106">
        <v>1864982</v>
      </c>
      <c r="U163" s="106"/>
      <c r="V163" s="106">
        <v>1864982</v>
      </c>
      <c r="W163" s="106"/>
      <c r="X163" s="106"/>
      <c r="Y163" s="106"/>
      <c r="Z163" s="106"/>
      <c r="AA163" s="106"/>
      <c r="AB163" s="106"/>
      <c r="AC163" s="106"/>
      <c r="AD163" s="106">
        <v>1864982</v>
      </c>
      <c r="AE163" s="126"/>
      <c r="AF163" s="107"/>
      <c r="AG163" s="119"/>
      <c r="AH163" s="103" t="s">
        <v>336</v>
      </c>
    </row>
    <row r="164" spans="1:34" s="104" customFormat="1" ht="11.25" x14ac:dyDescent="0.2">
      <c r="A164" s="115" t="s">
        <v>264</v>
      </c>
      <c r="B164" s="105" t="s">
        <v>17</v>
      </c>
      <c r="C164" s="357" t="s">
        <v>332</v>
      </c>
      <c r="D164" s="358"/>
      <c r="E164" s="359"/>
      <c r="F164" s="195" t="s">
        <v>265</v>
      </c>
      <c r="G164" s="106">
        <v>3866000</v>
      </c>
      <c r="H164" s="106"/>
      <c r="I164" s="106">
        <v>3866000</v>
      </c>
      <c r="J164" s="106"/>
      <c r="K164" s="106"/>
      <c r="L164" s="106"/>
      <c r="M164" s="106"/>
      <c r="N164" s="106"/>
      <c r="O164" s="106"/>
      <c r="P164" s="106"/>
      <c r="Q164" s="106">
        <v>3866000</v>
      </c>
      <c r="R164" s="106"/>
      <c r="S164" s="106"/>
      <c r="T164" s="106">
        <v>1864982</v>
      </c>
      <c r="U164" s="106"/>
      <c r="V164" s="106">
        <v>1864982</v>
      </c>
      <c r="W164" s="106"/>
      <c r="X164" s="106"/>
      <c r="Y164" s="106"/>
      <c r="Z164" s="106"/>
      <c r="AA164" s="106"/>
      <c r="AB164" s="106"/>
      <c r="AC164" s="106"/>
      <c r="AD164" s="106">
        <v>1864982</v>
      </c>
      <c r="AE164" s="126"/>
      <c r="AF164" s="107"/>
      <c r="AG164" s="119"/>
      <c r="AH164" s="103" t="s">
        <v>337</v>
      </c>
    </row>
    <row r="165" spans="1:34" s="104" customFormat="1" ht="29.25" x14ac:dyDescent="0.2">
      <c r="A165" s="114" t="s">
        <v>267</v>
      </c>
      <c r="B165" s="110" t="s">
        <v>17</v>
      </c>
      <c r="C165" s="360" t="s">
        <v>332</v>
      </c>
      <c r="D165" s="361"/>
      <c r="E165" s="362"/>
      <c r="F165" s="196" t="s">
        <v>268</v>
      </c>
      <c r="G165" s="106">
        <v>3866000</v>
      </c>
      <c r="H165" s="111"/>
      <c r="I165" s="106">
        <v>3866000</v>
      </c>
      <c r="J165" s="111"/>
      <c r="K165" s="112"/>
      <c r="L165" s="112"/>
      <c r="M165" s="112"/>
      <c r="N165" s="112"/>
      <c r="O165" s="112"/>
      <c r="P165" s="112"/>
      <c r="Q165" s="112">
        <v>3866000</v>
      </c>
      <c r="R165" s="112"/>
      <c r="S165" s="112"/>
      <c r="T165" s="106">
        <v>1864982</v>
      </c>
      <c r="U165" s="111"/>
      <c r="V165" s="106">
        <v>1864982</v>
      </c>
      <c r="W165" s="111"/>
      <c r="X165" s="112"/>
      <c r="Y165" s="112"/>
      <c r="Z165" s="112"/>
      <c r="AA165" s="112"/>
      <c r="AB165" s="112"/>
      <c r="AC165" s="112"/>
      <c r="AD165" s="112">
        <v>1864982</v>
      </c>
      <c r="AE165" s="128"/>
      <c r="AF165" s="113"/>
      <c r="AG165" s="161" t="str">
        <f>C165&amp;F165</f>
        <v>00005030000000000414</v>
      </c>
      <c r="AH165" s="103" t="str">
        <f>C165&amp;F165</f>
        <v>00005030000000000414</v>
      </c>
    </row>
    <row r="166" spans="1:34" s="104" customFormat="1" ht="11.25" x14ac:dyDescent="0.2">
      <c r="A166" s="115" t="s">
        <v>161</v>
      </c>
      <c r="B166" s="105" t="s">
        <v>17</v>
      </c>
      <c r="C166" s="357" t="s">
        <v>332</v>
      </c>
      <c r="D166" s="358"/>
      <c r="E166" s="359"/>
      <c r="F166" s="195" t="s">
        <v>162</v>
      </c>
      <c r="G166" s="106">
        <v>3002922</v>
      </c>
      <c r="H166" s="106"/>
      <c r="I166" s="106">
        <v>3002922</v>
      </c>
      <c r="J166" s="106"/>
      <c r="K166" s="106"/>
      <c r="L166" s="106"/>
      <c r="M166" s="106"/>
      <c r="N166" s="106"/>
      <c r="O166" s="106"/>
      <c r="P166" s="106"/>
      <c r="Q166" s="106">
        <v>3002922</v>
      </c>
      <c r="R166" s="106"/>
      <c r="S166" s="106"/>
      <c r="T166" s="106">
        <v>0</v>
      </c>
      <c r="U166" s="106"/>
      <c r="V166" s="106">
        <v>0</v>
      </c>
      <c r="W166" s="106"/>
      <c r="X166" s="106"/>
      <c r="Y166" s="106"/>
      <c r="Z166" s="106"/>
      <c r="AA166" s="106"/>
      <c r="AB166" s="106"/>
      <c r="AC166" s="106"/>
      <c r="AD166" s="106">
        <v>0</v>
      </c>
      <c r="AE166" s="126"/>
      <c r="AF166" s="107"/>
      <c r="AG166" s="119"/>
      <c r="AH166" s="103" t="s">
        <v>338</v>
      </c>
    </row>
    <row r="167" spans="1:34" s="104" customFormat="1" ht="39" x14ac:dyDescent="0.2">
      <c r="A167" s="115" t="s">
        <v>250</v>
      </c>
      <c r="B167" s="105" t="s">
        <v>17</v>
      </c>
      <c r="C167" s="357" t="s">
        <v>332</v>
      </c>
      <c r="D167" s="358"/>
      <c r="E167" s="359"/>
      <c r="F167" s="195" t="s">
        <v>251</v>
      </c>
      <c r="G167" s="106">
        <v>3002922</v>
      </c>
      <c r="H167" s="106"/>
      <c r="I167" s="106">
        <v>3002922</v>
      </c>
      <c r="J167" s="106"/>
      <c r="K167" s="106"/>
      <c r="L167" s="106"/>
      <c r="M167" s="106"/>
      <c r="N167" s="106"/>
      <c r="O167" s="106"/>
      <c r="P167" s="106"/>
      <c r="Q167" s="106">
        <v>3002922</v>
      </c>
      <c r="R167" s="106"/>
      <c r="S167" s="106"/>
      <c r="T167" s="106">
        <v>0</v>
      </c>
      <c r="U167" s="106"/>
      <c r="V167" s="106">
        <v>0</v>
      </c>
      <c r="W167" s="106"/>
      <c r="X167" s="106"/>
      <c r="Y167" s="106"/>
      <c r="Z167" s="106"/>
      <c r="AA167" s="106"/>
      <c r="AB167" s="106"/>
      <c r="AC167" s="106"/>
      <c r="AD167" s="106">
        <v>0</v>
      </c>
      <c r="AE167" s="126"/>
      <c r="AF167" s="107"/>
      <c r="AG167" s="119"/>
      <c r="AH167" s="103" t="s">
        <v>339</v>
      </c>
    </row>
    <row r="168" spans="1:34" s="104" customFormat="1" ht="39" x14ac:dyDescent="0.2">
      <c r="A168" s="114" t="s">
        <v>253</v>
      </c>
      <c r="B168" s="110" t="s">
        <v>17</v>
      </c>
      <c r="C168" s="360" t="s">
        <v>332</v>
      </c>
      <c r="D168" s="361"/>
      <c r="E168" s="362"/>
      <c r="F168" s="196" t="s">
        <v>254</v>
      </c>
      <c r="G168" s="106">
        <v>3002922</v>
      </c>
      <c r="H168" s="111"/>
      <c r="I168" s="106">
        <v>3002922</v>
      </c>
      <c r="J168" s="111"/>
      <c r="K168" s="112"/>
      <c r="L168" s="112"/>
      <c r="M168" s="112"/>
      <c r="N168" s="112"/>
      <c r="O168" s="112"/>
      <c r="P168" s="112"/>
      <c r="Q168" s="112">
        <v>3002922</v>
      </c>
      <c r="R168" s="112"/>
      <c r="S168" s="112"/>
      <c r="T168" s="106">
        <v>0</v>
      </c>
      <c r="U168" s="111"/>
      <c r="V168" s="106">
        <v>0</v>
      </c>
      <c r="W168" s="111"/>
      <c r="X168" s="112"/>
      <c r="Y168" s="112"/>
      <c r="Z168" s="112"/>
      <c r="AA168" s="112"/>
      <c r="AB168" s="112"/>
      <c r="AC168" s="112"/>
      <c r="AD168" s="112">
        <v>0</v>
      </c>
      <c r="AE168" s="128"/>
      <c r="AF168" s="113"/>
      <c r="AG168" s="161" t="str">
        <f>C168&amp;F168</f>
        <v>00005030000000000811</v>
      </c>
      <c r="AH168" s="103" t="str">
        <f>C168&amp;F168</f>
        <v>00005030000000000811</v>
      </c>
    </row>
    <row r="169" spans="1:34" s="104" customFormat="1" ht="19.5" x14ac:dyDescent="0.2">
      <c r="A169" s="115" t="s">
        <v>340</v>
      </c>
      <c r="B169" s="105" t="s">
        <v>17</v>
      </c>
      <c r="C169" s="357" t="s">
        <v>341</v>
      </c>
      <c r="D169" s="358"/>
      <c r="E169" s="359"/>
      <c r="F169" s="195" t="s">
        <v>125</v>
      </c>
      <c r="G169" s="106">
        <v>292950</v>
      </c>
      <c r="H169" s="106"/>
      <c r="I169" s="106">
        <v>292950</v>
      </c>
      <c r="J169" s="106"/>
      <c r="K169" s="106"/>
      <c r="L169" s="106"/>
      <c r="M169" s="106"/>
      <c r="N169" s="106"/>
      <c r="O169" s="106"/>
      <c r="P169" s="106"/>
      <c r="Q169" s="106">
        <v>292950</v>
      </c>
      <c r="R169" s="106"/>
      <c r="S169" s="106"/>
      <c r="T169" s="106">
        <v>145577.97</v>
      </c>
      <c r="U169" s="106"/>
      <c r="V169" s="106">
        <v>145577.97</v>
      </c>
      <c r="W169" s="106"/>
      <c r="X169" s="106"/>
      <c r="Y169" s="106"/>
      <c r="Z169" s="106"/>
      <c r="AA169" s="106"/>
      <c r="AB169" s="106"/>
      <c r="AC169" s="106"/>
      <c r="AD169" s="106">
        <v>145577.97</v>
      </c>
      <c r="AE169" s="126"/>
      <c r="AF169" s="107"/>
      <c r="AG169" s="119"/>
      <c r="AH169" s="103" t="s">
        <v>342</v>
      </c>
    </row>
    <row r="170" spans="1:34" s="104" customFormat="1" ht="19.5" x14ac:dyDescent="0.2">
      <c r="A170" s="115" t="s">
        <v>210</v>
      </c>
      <c r="B170" s="105" t="s">
        <v>17</v>
      </c>
      <c r="C170" s="357" t="s">
        <v>341</v>
      </c>
      <c r="D170" s="358"/>
      <c r="E170" s="359"/>
      <c r="F170" s="195" t="s">
        <v>211</v>
      </c>
      <c r="G170" s="106">
        <v>292950</v>
      </c>
      <c r="H170" s="106"/>
      <c r="I170" s="106">
        <v>292950</v>
      </c>
      <c r="J170" s="106"/>
      <c r="K170" s="106"/>
      <c r="L170" s="106"/>
      <c r="M170" s="106"/>
      <c r="N170" s="106"/>
      <c r="O170" s="106"/>
      <c r="P170" s="106"/>
      <c r="Q170" s="106">
        <v>292950</v>
      </c>
      <c r="R170" s="106"/>
      <c r="S170" s="106"/>
      <c r="T170" s="106">
        <v>145577.97</v>
      </c>
      <c r="U170" s="106"/>
      <c r="V170" s="106">
        <v>145577.97</v>
      </c>
      <c r="W170" s="106"/>
      <c r="X170" s="106"/>
      <c r="Y170" s="106"/>
      <c r="Z170" s="106"/>
      <c r="AA170" s="106"/>
      <c r="AB170" s="106"/>
      <c r="AC170" s="106"/>
      <c r="AD170" s="106">
        <v>145577.97</v>
      </c>
      <c r="AE170" s="126"/>
      <c r="AF170" s="107"/>
      <c r="AG170" s="119"/>
      <c r="AH170" s="103" t="s">
        <v>343</v>
      </c>
    </row>
    <row r="171" spans="1:34" s="104" customFormat="1" ht="11.25" x14ac:dyDescent="0.2">
      <c r="A171" s="115" t="s">
        <v>326</v>
      </c>
      <c r="B171" s="105" t="s">
        <v>17</v>
      </c>
      <c r="C171" s="357" t="s">
        <v>341</v>
      </c>
      <c r="D171" s="358"/>
      <c r="E171" s="359"/>
      <c r="F171" s="195" t="s">
        <v>25</v>
      </c>
      <c r="G171" s="106">
        <v>292950</v>
      </c>
      <c r="H171" s="106"/>
      <c r="I171" s="106">
        <v>292950</v>
      </c>
      <c r="J171" s="106"/>
      <c r="K171" s="106"/>
      <c r="L171" s="106"/>
      <c r="M171" s="106"/>
      <c r="N171" s="106"/>
      <c r="O171" s="106"/>
      <c r="P171" s="106"/>
      <c r="Q171" s="106">
        <v>292950</v>
      </c>
      <c r="R171" s="106"/>
      <c r="S171" s="106"/>
      <c r="T171" s="106">
        <v>145577.97</v>
      </c>
      <c r="U171" s="106"/>
      <c r="V171" s="106">
        <v>145577.97</v>
      </c>
      <c r="W171" s="106"/>
      <c r="X171" s="106"/>
      <c r="Y171" s="106"/>
      <c r="Z171" s="106"/>
      <c r="AA171" s="106"/>
      <c r="AB171" s="106"/>
      <c r="AC171" s="106"/>
      <c r="AD171" s="106">
        <v>145577.97</v>
      </c>
      <c r="AE171" s="126"/>
      <c r="AF171" s="107"/>
      <c r="AG171" s="119"/>
      <c r="AH171" s="103" t="s">
        <v>344</v>
      </c>
    </row>
    <row r="172" spans="1:34" s="104" customFormat="1" ht="39" x14ac:dyDescent="0.2">
      <c r="A172" s="114" t="s">
        <v>345</v>
      </c>
      <c r="B172" s="110" t="s">
        <v>17</v>
      </c>
      <c r="C172" s="360" t="s">
        <v>341</v>
      </c>
      <c r="D172" s="361"/>
      <c r="E172" s="362"/>
      <c r="F172" s="196" t="s">
        <v>346</v>
      </c>
      <c r="G172" s="106">
        <v>292950</v>
      </c>
      <c r="H172" s="111"/>
      <c r="I172" s="106">
        <v>292950</v>
      </c>
      <c r="J172" s="111"/>
      <c r="K172" s="112"/>
      <c r="L172" s="112"/>
      <c r="M172" s="112"/>
      <c r="N172" s="112"/>
      <c r="O172" s="112"/>
      <c r="P172" s="112"/>
      <c r="Q172" s="112">
        <v>292950</v>
      </c>
      <c r="R172" s="112"/>
      <c r="S172" s="112"/>
      <c r="T172" s="106">
        <v>145577.97</v>
      </c>
      <c r="U172" s="111"/>
      <c r="V172" s="106">
        <v>145577.97</v>
      </c>
      <c r="W172" s="111"/>
      <c r="X172" s="112"/>
      <c r="Y172" s="112"/>
      <c r="Z172" s="112"/>
      <c r="AA172" s="112"/>
      <c r="AB172" s="112"/>
      <c r="AC172" s="112"/>
      <c r="AD172" s="112">
        <v>145577.97</v>
      </c>
      <c r="AE172" s="128"/>
      <c r="AF172" s="113"/>
      <c r="AG172" s="161" t="str">
        <f>C172&amp;F172</f>
        <v>00005050000000000621</v>
      </c>
      <c r="AH172" s="103" t="str">
        <f>C172&amp;F172</f>
        <v>00005050000000000621</v>
      </c>
    </row>
    <row r="173" spans="1:34" s="104" customFormat="1" ht="11.25" x14ac:dyDescent="0.2">
      <c r="A173" s="115" t="s">
        <v>347</v>
      </c>
      <c r="B173" s="105" t="s">
        <v>17</v>
      </c>
      <c r="C173" s="357" t="s">
        <v>348</v>
      </c>
      <c r="D173" s="358"/>
      <c r="E173" s="359"/>
      <c r="F173" s="195" t="s">
        <v>125</v>
      </c>
      <c r="G173" s="106">
        <v>13150433</v>
      </c>
      <c r="H173" s="106"/>
      <c r="I173" s="106">
        <v>13150433</v>
      </c>
      <c r="J173" s="106"/>
      <c r="K173" s="106"/>
      <c r="L173" s="106"/>
      <c r="M173" s="106"/>
      <c r="N173" s="106"/>
      <c r="O173" s="106"/>
      <c r="P173" s="106">
        <v>13150433</v>
      </c>
      <c r="Q173" s="106"/>
      <c r="R173" s="106"/>
      <c r="S173" s="106"/>
      <c r="T173" s="106">
        <v>0</v>
      </c>
      <c r="U173" s="106"/>
      <c r="V173" s="106">
        <v>0</v>
      </c>
      <c r="W173" s="106"/>
      <c r="X173" s="106"/>
      <c r="Y173" s="106"/>
      <c r="Z173" s="106"/>
      <c r="AA173" s="106"/>
      <c r="AB173" s="106"/>
      <c r="AC173" s="106">
        <v>0</v>
      </c>
      <c r="AD173" s="106"/>
      <c r="AE173" s="126"/>
      <c r="AF173" s="107"/>
      <c r="AG173" s="119"/>
      <c r="AH173" s="103" t="s">
        <v>349</v>
      </c>
    </row>
    <row r="174" spans="1:34" s="104" customFormat="1" ht="19.5" x14ac:dyDescent="0.2">
      <c r="A174" s="115" t="s">
        <v>350</v>
      </c>
      <c r="B174" s="105" t="s">
        <v>17</v>
      </c>
      <c r="C174" s="357" t="s">
        <v>351</v>
      </c>
      <c r="D174" s="358"/>
      <c r="E174" s="359"/>
      <c r="F174" s="195" t="s">
        <v>125</v>
      </c>
      <c r="G174" s="106">
        <v>13150433</v>
      </c>
      <c r="H174" s="106"/>
      <c r="I174" s="106">
        <v>13150433</v>
      </c>
      <c r="J174" s="106"/>
      <c r="K174" s="106"/>
      <c r="L174" s="106"/>
      <c r="M174" s="106"/>
      <c r="N174" s="106"/>
      <c r="O174" s="106"/>
      <c r="P174" s="106">
        <v>13150433</v>
      </c>
      <c r="Q174" s="106"/>
      <c r="R174" s="106"/>
      <c r="S174" s="106"/>
      <c r="T174" s="106">
        <v>0</v>
      </c>
      <c r="U174" s="106"/>
      <c r="V174" s="106">
        <v>0</v>
      </c>
      <c r="W174" s="106"/>
      <c r="X174" s="106"/>
      <c r="Y174" s="106"/>
      <c r="Z174" s="106"/>
      <c r="AA174" s="106"/>
      <c r="AB174" s="106"/>
      <c r="AC174" s="106">
        <v>0</v>
      </c>
      <c r="AD174" s="106"/>
      <c r="AE174" s="126"/>
      <c r="AF174" s="107"/>
      <c r="AG174" s="119"/>
      <c r="AH174" s="103" t="s">
        <v>352</v>
      </c>
    </row>
    <row r="175" spans="1:34" s="104" customFormat="1" ht="19.5" x14ac:dyDescent="0.2">
      <c r="A175" s="115" t="s">
        <v>145</v>
      </c>
      <c r="B175" s="105" t="s">
        <v>17</v>
      </c>
      <c r="C175" s="357" t="s">
        <v>351</v>
      </c>
      <c r="D175" s="358"/>
      <c r="E175" s="359"/>
      <c r="F175" s="195" t="s">
        <v>17</v>
      </c>
      <c r="G175" s="106">
        <v>13150433</v>
      </c>
      <c r="H175" s="106"/>
      <c r="I175" s="106">
        <v>13150433</v>
      </c>
      <c r="J175" s="106"/>
      <c r="K175" s="106"/>
      <c r="L175" s="106"/>
      <c r="M175" s="106"/>
      <c r="N175" s="106"/>
      <c r="O175" s="106"/>
      <c r="P175" s="106">
        <v>13150433</v>
      </c>
      <c r="Q175" s="106"/>
      <c r="R175" s="106"/>
      <c r="S175" s="106"/>
      <c r="T175" s="106">
        <v>0</v>
      </c>
      <c r="U175" s="106"/>
      <c r="V175" s="106">
        <v>0</v>
      </c>
      <c r="W175" s="106"/>
      <c r="X175" s="106"/>
      <c r="Y175" s="106"/>
      <c r="Z175" s="106"/>
      <c r="AA175" s="106"/>
      <c r="AB175" s="106"/>
      <c r="AC175" s="106">
        <v>0</v>
      </c>
      <c r="AD175" s="106"/>
      <c r="AE175" s="126"/>
      <c r="AF175" s="107"/>
      <c r="AG175" s="119"/>
      <c r="AH175" s="103" t="s">
        <v>353</v>
      </c>
    </row>
    <row r="176" spans="1:34" s="104" customFormat="1" ht="29.25" x14ac:dyDescent="0.2">
      <c r="A176" s="115" t="s">
        <v>147</v>
      </c>
      <c r="B176" s="105" t="s">
        <v>17</v>
      </c>
      <c r="C176" s="357" t="s">
        <v>351</v>
      </c>
      <c r="D176" s="358"/>
      <c r="E176" s="359"/>
      <c r="F176" s="195" t="s">
        <v>148</v>
      </c>
      <c r="G176" s="106">
        <v>13150433</v>
      </c>
      <c r="H176" s="106"/>
      <c r="I176" s="106">
        <v>13150433</v>
      </c>
      <c r="J176" s="106"/>
      <c r="K176" s="106"/>
      <c r="L176" s="106"/>
      <c r="M176" s="106"/>
      <c r="N176" s="106"/>
      <c r="O176" s="106"/>
      <c r="P176" s="106">
        <v>13150433</v>
      </c>
      <c r="Q176" s="106"/>
      <c r="R176" s="106"/>
      <c r="S176" s="106"/>
      <c r="T176" s="106">
        <v>0</v>
      </c>
      <c r="U176" s="106"/>
      <c r="V176" s="106">
        <v>0</v>
      </c>
      <c r="W176" s="106"/>
      <c r="X176" s="106"/>
      <c r="Y176" s="106"/>
      <c r="Z176" s="106"/>
      <c r="AA176" s="106"/>
      <c r="AB176" s="106"/>
      <c r="AC176" s="106">
        <v>0</v>
      </c>
      <c r="AD176" s="106"/>
      <c r="AE176" s="126"/>
      <c r="AF176" s="107"/>
      <c r="AG176" s="119"/>
      <c r="AH176" s="103" t="s">
        <v>354</v>
      </c>
    </row>
    <row r="177" spans="1:34" s="104" customFormat="1" ht="29.25" x14ac:dyDescent="0.2">
      <c r="A177" s="114" t="s">
        <v>282</v>
      </c>
      <c r="B177" s="110" t="s">
        <v>17</v>
      </c>
      <c r="C177" s="360" t="s">
        <v>351</v>
      </c>
      <c r="D177" s="361"/>
      <c r="E177" s="362"/>
      <c r="F177" s="196" t="s">
        <v>283</v>
      </c>
      <c r="G177" s="106">
        <v>13150433</v>
      </c>
      <c r="H177" s="111"/>
      <c r="I177" s="106">
        <v>13150433</v>
      </c>
      <c r="J177" s="111"/>
      <c r="K177" s="112"/>
      <c r="L177" s="112"/>
      <c r="M177" s="112"/>
      <c r="N177" s="112"/>
      <c r="O177" s="112"/>
      <c r="P177" s="112">
        <v>13150433</v>
      </c>
      <c r="Q177" s="112"/>
      <c r="R177" s="112"/>
      <c r="S177" s="112"/>
      <c r="T177" s="106">
        <v>0</v>
      </c>
      <c r="U177" s="111"/>
      <c r="V177" s="106">
        <v>0</v>
      </c>
      <c r="W177" s="111"/>
      <c r="X177" s="112"/>
      <c r="Y177" s="112"/>
      <c r="Z177" s="112"/>
      <c r="AA177" s="112"/>
      <c r="AB177" s="112"/>
      <c r="AC177" s="112">
        <v>0</v>
      </c>
      <c r="AD177" s="112"/>
      <c r="AE177" s="128"/>
      <c r="AF177" s="113"/>
      <c r="AG177" s="161" t="str">
        <f>C177&amp;F177</f>
        <v>00006050000000000243</v>
      </c>
      <c r="AH177" s="103" t="str">
        <f>C177&amp;F177</f>
        <v>00006050000000000243</v>
      </c>
    </row>
    <row r="178" spans="1:34" s="104" customFormat="1" ht="11.25" x14ac:dyDescent="0.2">
      <c r="A178" s="115" t="s">
        <v>355</v>
      </c>
      <c r="B178" s="105" t="s">
        <v>17</v>
      </c>
      <c r="C178" s="357" t="s">
        <v>356</v>
      </c>
      <c r="D178" s="358"/>
      <c r="E178" s="359"/>
      <c r="F178" s="195" t="s">
        <v>125</v>
      </c>
      <c r="G178" s="106">
        <v>288479289.32999998</v>
      </c>
      <c r="H178" s="106"/>
      <c r="I178" s="106">
        <v>288479289.32999998</v>
      </c>
      <c r="J178" s="106"/>
      <c r="K178" s="106"/>
      <c r="L178" s="106"/>
      <c r="M178" s="106"/>
      <c r="N178" s="106"/>
      <c r="O178" s="106"/>
      <c r="P178" s="106">
        <v>288283554.32999998</v>
      </c>
      <c r="Q178" s="106">
        <v>42200</v>
      </c>
      <c r="R178" s="106">
        <v>153535</v>
      </c>
      <c r="S178" s="106"/>
      <c r="T178" s="106">
        <v>167984397.22</v>
      </c>
      <c r="U178" s="106"/>
      <c r="V178" s="106">
        <v>167984397.22</v>
      </c>
      <c r="W178" s="106"/>
      <c r="X178" s="106"/>
      <c r="Y178" s="106"/>
      <c r="Z178" s="106"/>
      <c r="AA178" s="106"/>
      <c r="AB178" s="106"/>
      <c r="AC178" s="106">
        <v>167906668.97</v>
      </c>
      <c r="AD178" s="106">
        <v>0</v>
      </c>
      <c r="AE178" s="126">
        <v>77728.25</v>
      </c>
      <c r="AF178" s="107"/>
      <c r="AG178" s="119"/>
      <c r="AH178" s="103" t="s">
        <v>357</v>
      </c>
    </row>
    <row r="179" spans="1:34" s="104" customFormat="1" ht="11.25" x14ac:dyDescent="0.2">
      <c r="A179" s="115" t="s">
        <v>358</v>
      </c>
      <c r="B179" s="105" t="s">
        <v>17</v>
      </c>
      <c r="C179" s="357" t="s">
        <v>359</v>
      </c>
      <c r="D179" s="358"/>
      <c r="E179" s="359"/>
      <c r="F179" s="195" t="s">
        <v>125</v>
      </c>
      <c r="G179" s="106">
        <v>102883074.40000001</v>
      </c>
      <c r="H179" s="106"/>
      <c r="I179" s="106">
        <v>102883074.40000001</v>
      </c>
      <c r="J179" s="106"/>
      <c r="K179" s="106"/>
      <c r="L179" s="106"/>
      <c r="M179" s="106"/>
      <c r="N179" s="106"/>
      <c r="O179" s="106"/>
      <c r="P179" s="106">
        <v>102883074.40000001</v>
      </c>
      <c r="Q179" s="106"/>
      <c r="R179" s="106"/>
      <c r="S179" s="106"/>
      <c r="T179" s="106">
        <v>58629788.590000004</v>
      </c>
      <c r="U179" s="106"/>
      <c r="V179" s="106">
        <v>58629788.590000004</v>
      </c>
      <c r="W179" s="106"/>
      <c r="X179" s="106"/>
      <c r="Y179" s="106"/>
      <c r="Z179" s="106"/>
      <c r="AA179" s="106"/>
      <c r="AB179" s="106"/>
      <c r="AC179" s="106">
        <v>58629788.590000004</v>
      </c>
      <c r="AD179" s="106"/>
      <c r="AE179" s="126"/>
      <c r="AF179" s="107"/>
      <c r="AG179" s="119"/>
      <c r="AH179" s="103" t="s">
        <v>360</v>
      </c>
    </row>
    <row r="180" spans="1:34" s="104" customFormat="1" ht="19.5" x14ac:dyDescent="0.2">
      <c r="A180" s="115" t="s">
        <v>361</v>
      </c>
      <c r="B180" s="105" t="s">
        <v>17</v>
      </c>
      <c r="C180" s="357" t="s">
        <v>359</v>
      </c>
      <c r="D180" s="358"/>
      <c r="E180" s="359"/>
      <c r="F180" s="195" t="s">
        <v>362</v>
      </c>
      <c r="G180" s="106">
        <v>661900</v>
      </c>
      <c r="H180" s="106"/>
      <c r="I180" s="106">
        <v>661900</v>
      </c>
      <c r="J180" s="106"/>
      <c r="K180" s="106"/>
      <c r="L180" s="106"/>
      <c r="M180" s="106"/>
      <c r="N180" s="106"/>
      <c r="O180" s="106"/>
      <c r="P180" s="106">
        <v>661900</v>
      </c>
      <c r="Q180" s="106"/>
      <c r="R180" s="106"/>
      <c r="S180" s="106"/>
      <c r="T180" s="106">
        <v>661900</v>
      </c>
      <c r="U180" s="106"/>
      <c r="V180" s="106">
        <v>661900</v>
      </c>
      <c r="W180" s="106"/>
      <c r="X180" s="106"/>
      <c r="Y180" s="106"/>
      <c r="Z180" s="106"/>
      <c r="AA180" s="106"/>
      <c r="AB180" s="106"/>
      <c r="AC180" s="106">
        <v>661900</v>
      </c>
      <c r="AD180" s="106"/>
      <c r="AE180" s="126"/>
      <c r="AF180" s="107"/>
      <c r="AG180" s="119"/>
      <c r="AH180" s="103" t="s">
        <v>363</v>
      </c>
    </row>
    <row r="181" spans="1:34" s="104" customFormat="1" ht="19.5" x14ac:dyDescent="0.2">
      <c r="A181" s="115" t="s">
        <v>364</v>
      </c>
      <c r="B181" s="105" t="s">
        <v>17</v>
      </c>
      <c r="C181" s="357" t="s">
        <v>359</v>
      </c>
      <c r="D181" s="358"/>
      <c r="E181" s="359"/>
      <c r="F181" s="195" t="s">
        <v>365</v>
      </c>
      <c r="G181" s="106">
        <v>661900</v>
      </c>
      <c r="H181" s="106"/>
      <c r="I181" s="106">
        <v>661900</v>
      </c>
      <c r="J181" s="106"/>
      <c r="K181" s="106"/>
      <c r="L181" s="106"/>
      <c r="M181" s="106"/>
      <c r="N181" s="106"/>
      <c r="O181" s="106"/>
      <c r="P181" s="106">
        <v>661900</v>
      </c>
      <c r="Q181" s="106"/>
      <c r="R181" s="106"/>
      <c r="S181" s="106"/>
      <c r="T181" s="106">
        <v>661900</v>
      </c>
      <c r="U181" s="106"/>
      <c r="V181" s="106">
        <v>661900</v>
      </c>
      <c r="W181" s="106"/>
      <c r="X181" s="106"/>
      <c r="Y181" s="106"/>
      <c r="Z181" s="106"/>
      <c r="AA181" s="106"/>
      <c r="AB181" s="106"/>
      <c r="AC181" s="106">
        <v>661900</v>
      </c>
      <c r="AD181" s="106"/>
      <c r="AE181" s="126"/>
      <c r="AF181" s="107"/>
      <c r="AG181" s="119"/>
      <c r="AH181" s="103" t="s">
        <v>366</v>
      </c>
    </row>
    <row r="182" spans="1:34" s="104" customFormat="1" ht="19.5" x14ac:dyDescent="0.2">
      <c r="A182" s="114" t="s">
        <v>367</v>
      </c>
      <c r="B182" s="110" t="s">
        <v>17</v>
      </c>
      <c r="C182" s="360" t="s">
        <v>359</v>
      </c>
      <c r="D182" s="361"/>
      <c r="E182" s="362"/>
      <c r="F182" s="196" t="s">
        <v>368</v>
      </c>
      <c r="G182" s="106">
        <v>661900</v>
      </c>
      <c r="H182" s="111"/>
      <c r="I182" s="106">
        <v>661900</v>
      </c>
      <c r="J182" s="111"/>
      <c r="K182" s="112"/>
      <c r="L182" s="112"/>
      <c r="M182" s="112"/>
      <c r="N182" s="112"/>
      <c r="O182" s="112"/>
      <c r="P182" s="112">
        <v>661900</v>
      </c>
      <c r="Q182" s="112"/>
      <c r="R182" s="112"/>
      <c r="S182" s="112"/>
      <c r="T182" s="106">
        <v>661900</v>
      </c>
      <c r="U182" s="111"/>
      <c r="V182" s="106">
        <v>661900</v>
      </c>
      <c r="W182" s="111"/>
      <c r="X182" s="112"/>
      <c r="Y182" s="112"/>
      <c r="Z182" s="112"/>
      <c r="AA182" s="112"/>
      <c r="AB182" s="112"/>
      <c r="AC182" s="112">
        <v>661900</v>
      </c>
      <c r="AD182" s="112"/>
      <c r="AE182" s="128"/>
      <c r="AF182" s="113"/>
      <c r="AG182" s="161" t="str">
        <f>C182&amp;F182</f>
        <v>00007010000000000323</v>
      </c>
      <c r="AH182" s="103" t="str">
        <f>C182&amp;F182</f>
        <v>00007010000000000323</v>
      </c>
    </row>
    <row r="183" spans="1:34" s="104" customFormat="1" ht="19.5" x14ac:dyDescent="0.2">
      <c r="A183" s="115" t="s">
        <v>210</v>
      </c>
      <c r="B183" s="105" t="s">
        <v>17</v>
      </c>
      <c r="C183" s="357" t="s">
        <v>359</v>
      </c>
      <c r="D183" s="358"/>
      <c r="E183" s="359"/>
      <c r="F183" s="195" t="s">
        <v>211</v>
      </c>
      <c r="G183" s="106">
        <v>102221174.40000001</v>
      </c>
      <c r="H183" s="106"/>
      <c r="I183" s="106">
        <v>102221174.40000001</v>
      </c>
      <c r="J183" s="106"/>
      <c r="K183" s="106"/>
      <c r="L183" s="106"/>
      <c r="M183" s="106"/>
      <c r="N183" s="106"/>
      <c r="O183" s="106"/>
      <c r="P183" s="106">
        <v>102221174.40000001</v>
      </c>
      <c r="Q183" s="106"/>
      <c r="R183" s="106"/>
      <c r="S183" s="106"/>
      <c r="T183" s="106">
        <v>57967888.590000004</v>
      </c>
      <c r="U183" s="106"/>
      <c r="V183" s="106">
        <v>57967888.590000004</v>
      </c>
      <c r="W183" s="106"/>
      <c r="X183" s="106"/>
      <c r="Y183" s="106"/>
      <c r="Z183" s="106"/>
      <c r="AA183" s="106"/>
      <c r="AB183" s="106"/>
      <c r="AC183" s="106">
        <v>57967888.590000004</v>
      </c>
      <c r="AD183" s="106"/>
      <c r="AE183" s="126"/>
      <c r="AF183" s="107"/>
      <c r="AG183" s="119"/>
      <c r="AH183" s="103" t="s">
        <v>369</v>
      </c>
    </row>
    <row r="184" spans="1:34" s="104" customFormat="1" ht="11.25" x14ac:dyDescent="0.2">
      <c r="A184" s="115" t="s">
        <v>326</v>
      </c>
      <c r="B184" s="105" t="s">
        <v>17</v>
      </c>
      <c r="C184" s="357" t="s">
        <v>359</v>
      </c>
      <c r="D184" s="358"/>
      <c r="E184" s="359"/>
      <c r="F184" s="195" t="s">
        <v>25</v>
      </c>
      <c r="G184" s="106">
        <v>102221174.40000001</v>
      </c>
      <c r="H184" s="106"/>
      <c r="I184" s="106">
        <v>102221174.40000001</v>
      </c>
      <c r="J184" s="106"/>
      <c r="K184" s="106"/>
      <c r="L184" s="106"/>
      <c r="M184" s="106"/>
      <c r="N184" s="106"/>
      <c r="O184" s="106"/>
      <c r="P184" s="106">
        <v>102221174.40000001</v>
      </c>
      <c r="Q184" s="106"/>
      <c r="R184" s="106"/>
      <c r="S184" s="106"/>
      <c r="T184" s="106">
        <v>57967888.590000004</v>
      </c>
      <c r="U184" s="106"/>
      <c r="V184" s="106">
        <v>57967888.590000004</v>
      </c>
      <c r="W184" s="106"/>
      <c r="X184" s="106"/>
      <c r="Y184" s="106"/>
      <c r="Z184" s="106"/>
      <c r="AA184" s="106"/>
      <c r="AB184" s="106"/>
      <c r="AC184" s="106">
        <v>57967888.590000004</v>
      </c>
      <c r="AD184" s="106"/>
      <c r="AE184" s="126"/>
      <c r="AF184" s="107"/>
      <c r="AG184" s="119"/>
      <c r="AH184" s="103" t="s">
        <v>370</v>
      </c>
    </row>
    <row r="185" spans="1:34" s="104" customFormat="1" ht="39" x14ac:dyDescent="0.2">
      <c r="A185" s="114" t="s">
        <v>345</v>
      </c>
      <c r="B185" s="110" t="s">
        <v>17</v>
      </c>
      <c r="C185" s="360" t="s">
        <v>359</v>
      </c>
      <c r="D185" s="361"/>
      <c r="E185" s="362"/>
      <c r="F185" s="196" t="s">
        <v>346</v>
      </c>
      <c r="G185" s="106">
        <v>98146075.400000006</v>
      </c>
      <c r="H185" s="111"/>
      <c r="I185" s="106">
        <v>98146075.400000006</v>
      </c>
      <c r="J185" s="111"/>
      <c r="K185" s="112"/>
      <c r="L185" s="112"/>
      <c r="M185" s="112"/>
      <c r="N185" s="112"/>
      <c r="O185" s="112"/>
      <c r="P185" s="112">
        <v>98146075.400000006</v>
      </c>
      <c r="Q185" s="112"/>
      <c r="R185" s="112"/>
      <c r="S185" s="112"/>
      <c r="T185" s="106">
        <v>55770207.640000001</v>
      </c>
      <c r="U185" s="111"/>
      <c r="V185" s="106">
        <v>55770207.640000001</v>
      </c>
      <c r="W185" s="111"/>
      <c r="X185" s="112"/>
      <c r="Y185" s="112"/>
      <c r="Z185" s="112"/>
      <c r="AA185" s="112"/>
      <c r="AB185" s="112"/>
      <c r="AC185" s="112">
        <v>55770207.640000001</v>
      </c>
      <c r="AD185" s="112"/>
      <c r="AE185" s="128"/>
      <c r="AF185" s="113"/>
      <c r="AG185" s="161" t="str">
        <f>C185&amp;F185</f>
        <v>00007010000000000621</v>
      </c>
      <c r="AH185" s="103" t="str">
        <f>C185&amp;F185</f>
        <v>00007010000000000621</v>
      </c>
    </row>
    <row r="186" spans="1:34" s="104" customFormat="1" ht="11.25" x14ac:dyDescent="0.2">
      <c r="A186" s="114" t="s">
        <v>328</v>
      </c>
      <c r="B186" s="110" t="s">
        <v>17</v>
      </c>
      <c r="C186" s="360" t="s">
        <v>359</v>
      </c>
      <c r="D186" s="361"/>
      <c r="E186" s="362"/>
      <c r="F186" s="196" t="s">
        <v>329</v>
      </c>
      <c r="G186" s="106">
        <v>4075099</v>
      </c>
      <c r="H186" s="111"/>
      <c r="I186" s="106">
        <v>4075099</v>
      </c>
      <c r="J186" s="111"/>
      <c r="K186" s="112"/>
      <c r="L186" s="112"/>
      <c r="M186" s="112"/>
      <c r="N186" s="112"/>
      <c r="O186" s="112"/>
      <c r="P186" s="112">
        <v>4075099</v>
      </c>
      <c r="Q186" s="112"/>
      <c r="R186" s="112"/>
      <c r="S186" s="112"/>
      <c r="T186" s="106">
        <v>2197680.9500000002</v>
      </c>
      <c r="U186" s="111"/>
      <c r="V186" s="106">
        <v>2197680.9500000002</v>
      </c>
      <c r="W186" s="111"/>
      <c r="X186" s="112"/>
      <c r="Y186" s="112"/>
      <c r="Z186" s="112"/>
      <c r="AA186" s="112"/>
      <c r="AB186" s="112"/>
      <c r="AC186" s="112">
        <v>2197680.9500000002</v>
      </c>
      <c r="AD186" s="112"/>
      <c r="AE186" s="128"/>
      <c r="AF186" s="113"/>
      <c r="AG186" s="161" t="str">
        <f>C186&amp;F186</f>
        <v>00007010000000000622</v>
      </c>
      <c r="AH186" s="103" t="str">
        <f>C186&amp;F186</f>
        <v>00007010000000000622</v>
      </c>
    </row>
    <row r="187" spans="1:34" s="104" customFormat="1" ht="11.25" x14ac:dyDescent="0.2">
      <c r="A187" s="115" t="s">
        <v>371</v>
      </c>
      <c r="B187" s="105" t="s">
        <v>17</v>
      </c>
      <c r="C187" s="357" t="s">
        <v>372</v>
      </c>
      <c r="D187" s="358"/>
      <c r="E187" s="359"/>
      <c r="F187" s="195" t="s">
        <v>125</v>
      </c>
      <c r="G187" s="106">
        <v>144209690.28999999</v>
      </c>
      <c r="H187" s="106"/>
      <c r="I187" s="106">
        <v>144209690.28999999</v>
      </c>
      <c r="J187" s="106"/>
      <c r="K187" s="106"/>
      <c r="L187" s="106"/>
      <c r="M187" s="106"/>
      <c r="N187" s="106"/>
      <c r="O187" s="106"/>
      <c r="P187" s="106">
        <v>144209690.28999999</v>
      </c>
      <c r="Q187" s="106"/>
      <c r="R187" s="106"/>
      <c r="S187" s="106"/>
      <c r="T187" s="106">
        <v>87295594.819999993</v>
      </c>
      <c r="U187" s="106"/>
      <c r="V187" s="106">
        <v>87295594.819999993</v>
      </c>
      <c r="W187" s="106"/>
      <c r="X187" s="106"/>
      <c r="Y187" s="106"/>
      <c r="Z187" s="106"/>
      <c r="AA187" s="106"/>
      <c r="AB187" s="106"/>
      <c r="AC187" s="106">
        <v>87295594.819999993</v>
      </c>
      <c r="AD187" s="106"/>
      <c r="AE187" s="126"/>
      <c r="AF187" s="107"/>
      <c r="AG187" s="119"/>
      <c r="AH187" s="103" t="s">
        <v>373</v>
      </c>
    </row>
    <row r="188" spans="1:34" s="104" customFormat="1" ht="19.5" x14ac:dyDescent="0.2">
      <c r="A188" s="115" t="s">
        <v>361</v>
      </c>
      <c r="B188" s="105" t="s">
        <v>17</v>
      </c>
      <c r="C188" s="357" t="s">
        <v>372</v>
      </c>
      <c r="D188" s="358"/>
      <c r="E188" s="359"/>
      <c r="F188" s="195" t="s">
        <v>362</v>
      </c>
      <c r="G188" s="106">
        <v>1369000</v>
      </c>
      <c r="H188" s="106"/>
      <c r="I188" s="106">
        <v>1369000</v>
      </c>
      <c r="J188" s="106"/>
      <c r="K188" s="106"/>
      <c r="L188" s="106"/>
      <c r="M188" s="106"/>
      <c r="N188" s="106"/>
      <c r="O188" s="106"/>
      <c r="P188" s="106">
        <v>1369000</v>
      </c>
      <c r="Q188" s="106"/>
      <c r="R188" s="106"/>
      <c r="S188" s="106"/>
      <c r="T188" s="106">
        <v>1319573</v>
      </c>
      <c r="U188" s="106"/>
      <c r="V188" s="106">
        <v>1319573</v>
      </c>
      <c r="W188" s="106"/>
      <c r="X188" s="106"/>
      <c r="Y188" s="106"/>
      <c r="Z188" s="106"/>
      <c r="AA188" s="106"/>
      <c r="AB188" s="106"/>
      <c r="AC188" s="106">
        <v>1319573</v>
      </c>
      <c r="AD188" s="106"/>
      <c r="AE188" s="126"/>
      <c r="AF188" s="107"/>
      <c r="AG188" s="119"/>
      <c r="AH188" s="103" t="s">
        <v>374</v>
      </c>
    </row>
    <row r="189" spans="1:34" s="104" customFormat="1" ht="19.5" x14ac:dyDescent="0.2">
      <c r="A189" s="115" t="s">
        <v>364</v>
      </c>
      <c r="B189" s="105" t="s">
        <v>17</v>
      </c>
      <c r="C189" s="357" t="s">
        <v>372</v>
      </c>
      <c r="D189" s="358"/>
      <c r="E189" s="359"/>
      <c r="F189" s="195" t="s">
        <v>365</v>
      </c>
      <c r="G189" s="106">
        <v>1324000</v>
      </c>
      <c r="H189" s="106"/>
      <c r="I189" s="106">
        <v>1324000</v>
      </c>
      <c r="J189" s="106"/>
      <c r="K189" s="106"/>
      <c r="L189" s="106"/>
      <c r="M189" s="106"/>
      <c r="N189" s="106"/>
      <c r="O189" s="106"/>
      <c r="P189" s="106">
        <v>1324000</v>
      </c>
      <c r="Q189" s="106"/>
      <c r="R189" s="106"/>
      <c r="S189" s="106"/>
      <c r="T189" s="106">
        <v>1294573</v>
      </c>
      <c r="U189" s="106"/>
      <c r="V189" s="106">
        <v>1294573</v>
      </c>
      <c r="W189" s="106"/>
      <c r="X189" s="106"/>
      <c r="Y189" s="106"/>
      <c r="Z189" s="106"/>
      <c r="AA189" s="106"/>
      <c r="AB189" s="106"/>
      <c r="AC189" s="106">
        <v>1294573</v>
      </c>
      <c r="AD189" s="106"/>
      <c r="AE189" s="126"/>
      <c r="AF189" s="107"/>
      <c r="AG189" s="119"/>
      <c r="AH189" s="103" t="s">
        <v>375</v>
      </c>
    </row>
    <row r="190" spans="1:34" s="104" customFormat="1" ht="19.5" x14ac:dyDescent="0.2">
      <c r="A190" s="114" t="s">
        <v>367</v>
      </c>
      <c r="B190" s="110" t="s">
        <v>17</v>
      </c>
      <c r="C190" s="360" t="s">
        <v>372</v>
      </c>
      <c r="D190" s="361"/>
      <c r="E190" s="362"/>
      <c r="F190" s="196" t="s">
        <v>368</v>
      </c>
      <c r="G190" s="106">
        <v>1324000</v>
      </c>
      <c r="H190" s="111"/>
      <c r="I190" s="106">
        <v>1324000</v>
      </c>
      <c r="J190" s="111"/>
      <c r="K190" s="112"/>
      <c r="L190" s="112"/>
      <c r="M190" s="112"/>
      <c r="N190" s="112"/>
      <c r="O190" s="112"/>
      <c r="P190" s="112">
        <v>1324000</v>
      </c>
      <c r="Q190" s="112"/>
      <c r="R190" s="112"/>
      <c r="S190" s="112"/>
      <c r="T190" s="106">
        <v>1294573</v>
      </c>
      <c r="U190" s="111"/>
      <c r="V190" s="106">
        <v>1294573</v>
      </c>
      <c r="W190" s="111"/>
      <c r="X190" s="112"/>
      <c r="Y190" s="112"/>
      <c r="Z190" s="112"/>
      <c r="AA190" s="112"/>
      <c r="AB190" s="112"/>
      <c r="AC190" s="112">
        <v>1294573</v>
      </c>
      <c r="AD190" s="112"/>
      <c r="AE190" s="128"/>
      <c r="AF190" s="113"/>
      <c r="AG190" s="161" t="str">
        <f>C190&amp;F190</f>
        <v>00007020000000000323</v>
      </c>
      <c r="AH190" s="103" t="str">
        <f>C190&amp;F190</f>
        <v>00007020000000000323</v>
      </c>
    </row>
    <row r="191" spans="1:34" s="104" customFormat="1" ht="19.5" x14ac:dyDescent="0.2">
      <c r="A191" s="114" t="s">
        <v>376</v>
      </c>
      <c r="B191" s="110" t="s">
        <v>17</v>
      </c>
      <c r="C191" s="360" t="s">
        <v>372</v>
      </c>
      <c r="D191" s="361"/>
      <c r="E191" s="362"/>
      <c r="F191" s="196" t="s">
        <v>377</v>
      </c>
      <c r="G191" s="106">
        <v>45000</v>
      </c>
      <c r="H191" s="111"/>
      <c r="I191" s="106">
        <v>45000</v>
      </c>
      <c r="J191" s="111"/>
      <c r="K191" s="112"/>
      <c r="L191" s="112"/>
      <c r="M191" s="112"/>
      <c r="N191" s="112"/>
      <c r="O191" s="112"/>
      <c r="P191" s="112">
        <v>45000</v>
      </c>
      <c r="Q191" s="112"/>
      <c r="R191" s="112"/>
      <c r="S191" s="112"/>
      <c r="T191" s="106">
        <v>25000</v>
      </c>
      <c r="U191" s="111"/>
      <c r="V191" s="106">
        <v>25000</v>
      </c>
      <c r="W191" s="111"/>
      <c r="X191" s="112"/>
      <c r="Y191" s="112"/>
      <c r="Z191" s="112"/>
      <c r="AA191" s="112"/>
      <c r="AB191" s="112"/>
      <c r="AC191" s="112">
        <v>25000</v>
      </c>
      <c r="AD191" s="112"/>
      <c r="AE191" s="128"/>
      <c r="AF191" s="113"/>
      <c r="AG191" s="161" t="str">
        <f>C191&amp;F191</f>
        <v>00007020000000000330</v>
      </c>
      <c r="AH191" s="103" t="str">
        <f>C191&amp;F191</f>
        <v>00007020000000000330</v>
      </c>
    </row>
    <row r="192" spans="1:34" s="104" customFormat="1" ht="19.5" x14ac:dyDescent="0.2">
      <c r="A192" s="115" t="s">
        <v>210</v>
      </c>
      <c r="B192" s="105" t="s">
        <v>17</v>
      </c>
      <c r="C192" s="357" t="s">
        <v>372</v>
      </c>
      <c r="D192" s="358"/>
      <c r="E192" s="359"/>
      <c r="F192" s="195" t="s">
        <v>211</v>
      </c>
      <c r="G192" s="106">
        <v>142840690.28999999</v>
      </c>
      <c r="H192" s="106"/>
      <c r="I192" s="106">
        <v>142840690.28999999</v>
      </c>
      <c r="J192" s="106"/>
      <c r="K192" s="106"/>
      <c r="L192" s="106"/>
      <c r="M192" s="106"/>
      <c r="N192" s="106"/>
      <c r="O192" s="106"/>
      <c r="P192" s="106">
        <v>142840690.28999999</v>
      </c>
      <c r="Q192" s="106"/>
      <c r="R192" s="106"/>
      <c r="S192" s="106"/>
      <c r="T192" s="106">
        <v>85976021.819999993</v>
      </c>
      <c r="U192" s="106"/>
      <c r="V192" s="106">
        <v>85976021.819999993</v>
      </c>
      <c r="W192" s="106"/>
      <c r="X192" s="106"/>
      <c r="Y192" s="106"/>
      <c r="Z192" s="106"/>
      <c r="AA192" s="106"/>
      <c r="AB192" s="106"/>
      <c r="AC192" s="106">
        <v>85976021.819999993</v>
      </c>
      <c r="AD192" s="106"/>
      <c r="AE192" s="126"/>
      <c r="AF192" s="107"/>
      <c r="AG192" s="119"/>
      <c r="AH192" s="103" t="s">
        <v>378</v>
      </c>
    </row>
    <row r="193" spans="1:34" s="104" customFormat="1" ht="11.25" x14ac:dyDescent="0.2">
      <c r="A193" s="115" t="s">
        <v>213</v>
      </c>
      <c r="B193" s="105" t="s">
        <v>17</v>
      </c>
      <c r="C193" s="357" t="s">
        <v>372</v>
      </c>
      <c r="D193" s="358"/>
      <c r="E193" s="359"/>
      <c r="F193" s="195" t="s">
        <v>214</v>
      </c>
      <c r="G193" s="106">
        <v>7249900</v>
      </c>
      <c r="H193" s="106"/>
      <c r="I193" s="106">
        <v>7249900</v>
      </c>
      <c r="J193" s="106"/>
      <c r="K193" s="106"/>
      <c r="L193" s="106"/>
      <c r="M193" s="106"/>
      <c r="N193" s="106"/>
      <c r="O193" s="106"/>
      <c r="P193" s="106">
        <v>7249900</v>
      </c>
      <c r="Q193" s="106"/>
      <c r="R193" s="106"/>
      <c r="S193" s="106"/>
      <c r="T193" s="106">
        <v>3754500</v>
      </c>
      <c r="U193" s="106"/>
      <c r="V193" s="106">
        <v>3754500</v>
      </c>
      <c r="W193" s="106"/>
      <c r="X193" s="106"/>
      <c r="Y193" s="106"/>
      <c r="Z193" s="106"/>
      <c r="AA193" s="106"/>
      <c r="AB193" s="106"/>
      <c r="AC193" s="106">
        <v>3754500</v>
      </c>
      <c r="AD193" s="106"/>
      <c r="AE193" s="126"/>
      <c r="AF193" s="107"/>
      <c r="AG193" s="119"/>
      <c r="AH193" s="103" t="s">
        <v>379</v>
      </c>
    </row>
    <row r="194" spans="1:34" s="104" customFormat="1" ht="39" x14ac:dyDescent="0.2">
      <c r="A194" s="114" t="s">
        <v>216</v>
      </c>
      <c r="B194" s="110" t="s">
        <v>17</v>
      </c>
      <c r="C194" s="360" t="s">
        <v>372</v>
      </c>
      <c r="D194" s="361"/>
      <c r="E194" s="362"/>
      <c r="F194" s="196" t="s">
        <v>217</v>
      </c>
      <c r="G194" s="106">
        <v>7249900</v>
      </c>
      <c r="H194" s="111"/>
      <c r="I194" s="106">
        <v>7249900</v>
      </c>
      <c r="J194" s="111"/>
      <c r="K194" s="112"/>
      <c r="L194" s="112"/>
      <c r="M194" s="112"/>
      <c r="N194" s="112"/>
      <c r="O194" s="112"/>
      <c r="P194" s="112">
        <v>7249900</v>
      </c>
      <c r="Q194" s="112"/>
      <c r="R194" s="112"/>
      <c r="S194" s="112"/>
      <c r="T194" s="106">
        <v>3754500</v>
      </c>
      <c r="U194" s="111"/>
      <c r="V194" s="106">
        <v>3754500</v>
      </c>
      <c r="W194" s="111"/>
      <c r="X194" s="112"/>
      <c r="Y194" s="112"/>
      <c r="Z194" s="112"/>
      <c r="AA194" s="112"/>
      <c r="AB194" s="112"/>
      <c r="AC194" s="112">
        <v>3754500</v>
      </c>
      <c r="AD194" s="112"/>
      <c r="AE194" s="128"/>
      <c r="AF194" s="113"/>
      <c r="AG194" s="161" t="str">
        <f>C194&amp;F194</f>
        <v>00007020000000000611</v>
      </c>
      <c r="AH194" s="103" t="str">
        <f>C194&amp;F194</f>
        <v>00007020000000000611</v>
      </c>
    </row>
    <row r="195" spans="1:34" s="104" customFormat="1" ht="11.25" x14ac:dyDescent="0.2">
      <c r="A195" s="115" t="s">
        <v>326</v>
      </c>
      <c r="B195" s="105" t="s">
        <v>17</v>
      </c>
      <c r="C195" s="357" t="s">
        <v>372</v>
      </c>
      <c r="D195" s="358"/>
      <c r="E195" s="359"/>
      <c r="F195" s="195" t="s">
        <v>25</v>
      </c>
      <c r="G195" s="106">
        <v>135590790.28999999</v>
      </c>
      <c r="H195" s="106"/>
      <c r="I195" s="106">
        <v>135590790.28999999</v>
      </c>
      <c r="J195" s="106"/>
      <c r="K195" s="106"/>
      <c r="L195" s="106"/>
      <c r="M195" s="106"/>
      <c r="N195" s="106"/>
      <c r="O195" s="106"/>
      <c r="P195" s="106">
        <v>135590790.28999999</v>
      </c>
      <c r="Q195" s="106"/>
      <c r="R195" s="106"/>
      <c r="S195" s="106"/>
      <c r="T195" s="106">
        <v>82221521.819999993</v>
      </c>
      <c r="U195" s="106"/>
      <c r="V195" s="106">
        <v>82221521.819999993</v>
      </c>
      <c r="W195" s="106"/>
      <c r="X195" s="106"/>
      <c r="Y195" s="106"/>
      <c r="Z195" s="106"/>
      <c r="AA195" s="106"/>
      <c r="AB195" s="106"/>
      <c r="AC195" s="106">
        <v>82221521.819999993</v>
      </c>
      <c r="AD195" s="106"/>
      <c r="AE195" s="126"/>
      <c r="AF195" s="107"/>
      <c r="AG195" s="119"/>
      <c r="AH195" s="103" t="s">
        <v>380</v>
      </c>
    </row>
    <row r="196" spans="1:34" s="104" customFormat="1" ht="39" x14ac:dyDescent="0.2">
      <c r="A196" s="114" t="s">
        <v>345</v>
      </c>
      <c r="B196" s="110" t="s">
        <v>17</v>
      </c>
      <c r="C196" s="360" t="s">
        <v>372</v>
      </c>
      <c r="D196" s="361"/>
      <c r="E196" s="362"/>
      <c r="F196" s="196" t="s">
        <v>346</v>
      </c>
      <c r="G196" s="106">
        <v>131635732</v>
      </c>
      <c r="H196" s="111"/>
      <c r="I196" s="106">
        <v>131635732</v>
      </c>
      <c r="J196" s="111"/>
      <c r="K196" s="112"/>
      <c r="L196" s="112"/>
      <c r="M196" s="112"/>
      <c r="N196" s="112"/>
      <c r="O196" s="112"/>
      <c r="P196" s="112">
        <v>131635732</v>
      </c>
      <c r="Q196" s="112"/>
      <c r="R196" s="112"/>
      <c r="S196" s="112"/>
      <c r="T196" s="106">
        <v>80703795.75</v>
      </c>
      <c r="U196" s="111"/>
      <c r="V196" s="106">
        <v>80703795.75</v>
      </c>
      <c r="W196" s="111"/>
      <c r="X196" s="112"/>
      <c r="Y196" s="112"/>
      <c r="Z196" s="112"/>
      <c r="AA196" s="112"/>
      <c r="AB196" s="112"/>
      <c r="AC196" s="112">
        <v>80703795.75</v>
      </c>
      <c r="AD196" s="112"/>
      <c r="AE196" s="128"/>
      <c r="AF196" s="113"/>
      <c r="AG196" s="161" t="str">
        <f>C196&amp;F196</f>
        <v>00007020000000000621</v>
      </c>
      <c r="AH196" s="103" t="str">
        <f>C196&amp;F196</f>
        <v>00007020000000000621</v>
      </c>
    </row>
    <row r="197" spans="1:34" s="104" customFormat="1" ht="11.25" x14ac:dyDescent="0.2">
      <c r="A197" s="114" t="s">
        <v>328</v>
      </c>
      <c r="B197" s="110" t="s">
        <v>17</v>
      </c>
      <c r="C197" s="360" t="s">
        <v>372</v>
      </c>
      <c r="D197" s="361"/>
      <c r="E197" s="362"/>
      <c r="F197" s="196" t="s">
        <v>329</v>
      </c>
      <c r="G197" s="106">
        <v>3955058.29</v>
      </c>
      <c r="H197" s="111"/>
      <c r="I197" s="106">
        <v>3955058.29</v>
      </c>
      <c r="J197" s="111"/>
      <c r="K197" s="112"/>
      <c r="L197" s="112"/>
      <c r="M197" s="112"/>
      <c r="N197" s="112"/>
      <c r="O197" s="112"/>
      <c r="P197" s="112">
        <v>3955058.29</v>
      </c>
      <c r="Q197" s="112"/>
      <c r="R197" s="112"/>
      <c r="S197" s="112"/>
      <c r="T197" s="106">
        <v>1517726.07</v>
      </c>
      <c r="U197" s="111"/>
      <c r="V197" s="106">
        <v>1517726.07</v>
      </c>
      <c r="W197" s="111"/>
      <c r="X197" s="112"/>
      <c r="Y197" s="112"/>
      <c r="Z197" s="112"/>
      <c r="AA197" s="112"/>
      <c r="AB197" s="112"/>
      <c r="AC197" s="112">
        <v>1517726.07</v>
      </c>
      <c r="AD197" s="112"/>
      <c r="AE197" s="128"/>
      <c r="AF197" s="113"/>
      <c r="AG197" s="161" t="str">
        <f>C197&amp;F197</f>
        <v>00007020000000000622</v>
      </c>
      <c r="AH197" s="103" t="str">
        <f>C197&amp;F197</f>
        <v>00007020000000000622</v>
      </c>
    </row>
    <row r="198" spans="1:34" s="104" customFormat="1" ht="11.25" x14ac:dyDescent="0.2">
      <c r="A198" s="115" t="s">
        <v>381</v>
      </c>
      <c r="B198" s="105" t="s">
        <v>17</v>
      </c>
      <c r="C198" s="357" t="s">
        <v>382</v>
      </c>
      <c r="D198" s="358"/>
      <c r="E198" s="359"/>
      <c r="F198" s="195" t="s">
        <v>125</v>
      </c>
      <c r="G198" s="106">
        <v>24978631.34</v>
      </c>
      <c r="H198" s="106"/>
      <c r="I198" s="106">
        <v>24978631.34</v>
      </c>
      <c r="J198" s="106"/>
      <c r="K198" s="106"/>
      <c r="L198" s="106"/>
      <c r="M198" s="106"/>
      <c r="N198" s="106"/>
      <c r="O198" s="106"/>
      <c r="P198" s="106">
        <v>24978631.34</v>
      </c>
      <c r="Q198" s="106"/>
      <c r="R198" s="106"/>
      <c r="S198" s="106"/>
      <c r="T198" s="106">
        <v>14439064.470000001</v>
      </c>
      <c r="U198" s="106"/>
      <c r="V198" s="106">
        <v>14439064.470000001</v>
      </c>
      <c r="W198" s="106"/>
      <c r="X198" s="106"/>
      <c r="Y198" s="106"/>
      <c r="Z198" s="106"/>
      <c r="AA198" s="106"/>
      <c r="AB198" s="106"/>
      <c r="AC198" s="106">
        <v>14439064.470000001</v>
      </c>
      <c r="AD198" s="106"/>
      <c r="AE198" s="126"/>
      <c r="AF198" s="107"/>
      <c r="AG198" s="119"/>
      <c r="AH198" s="103" t="s">
        <v>383</v>
      </c>
    </row>
    <row r="199" spans="1:34" s="104" customFormat="1" ht="19.5" x14ac:dyDescent="0.2">
      <c r="A199" s="115" t="s">
        <v>210</v>
      </c>
      <c r="B199" s="105" t="s">
        <v>17</v>
      </c>
      <c r="C199" s="357" t="s">
        <v>382</v>
      </c>
      <c r="D199" s="358"/>
      <c r="E199" s="359"/>
      <c r="F199" s="195" t="s">
        <v>211</v>
      </c>
      <c r="G199" s="106">
        <v>24978631.34</v>
      </c>
      <c r="H199" s="106"/>
      <c r="I199" s="106">
        <v>24978631.34</v>
      </c>
      <c r="J199" s="106"/>
      <c r="K199" s="106"/>
      <c r="L199" s="106"/>
      <c r="M199" s="106"/>
      <c r="N199" s="106"/>
      <c r="O199" s="106"/>
      <c r="P199" s="106">
        <v>24978631.34</v>
      </c>
      <c r="Q199" s="106"/>
      <c r="R199" s="106"/>
      <c r="S199" s="106"/>
      <c r="T199" s="106">
        <v>14439064.470000001</v>
      </c>
      <c r="U199" s="106"/>
      <c r="V199" s="106">
        <v>14439064.470000001</v>
      </c>
      <c r="W199" s="106"/>
      <c r="X199" s="106"/>
      <c r="Y199" s="106"/>
      <c r="Z199" s="106"/>
      <c r="AA199" s="106"/>
      <c r="AB199" s="106"/>
      <c r="AC199" s="106">
        <v>14439064.470000001</v>
      </c>
      <c r="AD199" s="106"/>
      <c r="AE199" s="126"/>
      <c r="AF199" s="107"/>
      <c r="AG199" s="119"/>
      <c r="AH199" s="103" t="s">
        <v>384</v>
      </c>
    </row>
    <row r="200" spans="1:34" s="104" customFormat="1" ht="11.25" x14ac:dyDescent="0.2">
      <c r="A200" s="115" t="s">
        <v>213</v>
      </c>
      <c r="B200" s="105" t="s">
        <v>17</v>
      </c>
      <c r="C200" s="357" t="s">
        <v>382</v>
      </c>
      <c r="D200" s="358"/>
      <c r="E200" s="359"/>
      <c r="F200" s="195" t="s">
        <v>214</v>
      </c>
      <c r="G200" s="106">
        <v>11951980.57</v>
      </c>
      <c r="H200" s="106"/>
      <c r="I200" s="106">
        <v>11951980.57</v>
      </c>
      <c r="J200" s="106"/>
      <c r="K200" s="106"/>
      <c r="L200" s="106"/>
      <c r="M200" s="106"/>
      <c r="N200" s="106"/>
      <c r="O200" s="106"/>
      <c r="P200" s="106">
        <v>11951980.57</v>
      </c>
      <c r="Q200" s="106"/>
      <c r="R200" s="106"/>
      <c r="S200" s="106"/>
      <c r="T200" s="106">
        <v>6808145.5999999996</v>
      </c>
      <c r="U200" s="106"/>
      <c r="V200" s="106">
        <v>6808145.5999999996</v>
      </c>
      <c r="W200" s="106"/>
      <c r="X200" s="106"/>
      <c r="Y200" s="106"/>
      <c r="Z200" s="106"/>
      <c r="AA200" s="106"/>
      <c r="AB200" s="106"/>
      <c r="AC200" s="106">
        <v>6808145.5999999996</v>
      </c>
      <c r="AD200" s="106"/>
      <c r="AE200" s="126"/>
      <c r="AF200" s="107"/>
      <c r="AG200" s="119"/>
      <c r="AH200" s="103" t="s">
        <v>385</v>
      </c>
    </row>
    <row r="201" spans="1:34" s="104" customFormat="1" ht="39" x14ac:dyDescent="0.2">
      <c r="A201" s="114" t="s">
        <v>216</v>
      </c>
      <c r="B201" s="110" t="s">
        <v>17</v>
      </c>
      <c r="C201" s="360" t="s">
        <v>382</v>
      </c>
      <c r="D201" s="361"/>
      <c r="E201" s="362"/>
      <c r="F201" s="196" t="s">
        <v>217</v>
      </c>
      <c r="G201" s="106">
        <v>11662841.6</v>
      </c>
      <c r="H201" s="111"/>
      <c r="I201" s="106">
        <v>11662841.6</v>
      </c>
      <c r="J201" s="111"/>
      <c r="K201" s="112"/>
      <c r="L201" s="112"/>
      <c r="M201" s="112"/>
      <c r="N201" s="112"/>
      <c r="O201" s="112"/>
      <c r="P201" s="112">
        <v>11662841.6</v>
      </c>
      <c r="Q201" s="112"/>
      <c r="R201" s="112"/>
      <c r="S201" s="112"/>
      <c r="T201" s="106">
        <v>6528587.2000000002</v>
      </c>
      <c r="U201" s="111"/>
      <c r="V201" s="106">
        <v>6528587.2000000002</v>
      </c>
      <c r="W201" s="111"/>
      <c r="X201" s="112"/>
      <c r="Y201" s="112"/>
      <c r="Z201" s="112"/>
      <c r="AA201" s="112"/>
      <c r="AB201" s="112"/>
      <c r="AC201" s="112">
        <v>6528587.2000000002</v>
      </c>
      <c r="AD201" s="112"/>
      <c r="AE201" s="128"/>
      <c r="AF201" s="113"/>
      <c r="AG201" s="161" t="str">
        <f>C201&amp;F201</f>
        <v>00007030000000000611</v>
      </c>
      <c r="AH201" s="103" t="str">
        <f>C201&amp;F201</f>
        <v>00007030000000000611</v>
      </c>
    </row>
    <row r="202" spans="1:34" s="104" customFormat="1" ht="11.25" x14ac:dyDescent="0.2">
      <c r="A202" s="114" t="s">
        <v>218</v>
      </c>
      <c r="B202" s="110" t="s">
        <v>17</v>
      </c>
      <c r="C202" s="360" t="s">
        <v>382</v>
      </c>
      <c r="D202" s="361"/>
      <c r="E202" s="362"/>
      <c r="F202" s="196" t="s">
        <v>219</v>
      </c>
      <c r="G202" s="106">
        <v>289138.96999999997</v>
      </c>
      <c r="H202" s="111"/>
      <c r="I202" s="106">
        <v>289138.96999999997</v>
      </c>
      <c r="J202" s="111"/>
      <c r="K202" s="112"/>
      <c r="L202" s="112"/>
      <c r="M202" s="112"/>
      <c r="N202" s="112"/>
      <c r="O202" s="112"/>
      <c r="P202" s="112">
        <v>289138.96999999997</v>
      </c>
      <c r="Q202" s="112"/>
      <c r="R202" s="112"/>
      <c r="S202" s="112"/>
      <c r="T202" s="106">
        <v>279558.40000000002</v>
      </c>
      <c r="U202" s="111"/>
      <c r="V202" s="106">
        <v>279558.40000000002</v>
      </c>
      <c r="W202" s="111"/>
      <c r="X202" s="112"/>
      <c r="Y202" s="112"/>
      <c r="Z202" s="112"/>
      <c r="AA202" s="112"/>
      <c r="AB202" s="112"/>
      <c r="AC202" s="112">
        <v>279558.40000000002</v>
      </c>
      <c r="AD202" s="112"/>
      <c r="AE202" s="128"/>
      <c r="AF202" s="113"/>
      <c r="AG202" s="161" t="str">
        <f>C202&amp;F202</f>
        <v>00007030000000000612</v>
      </c>
      <c r="AH202" s="103" t="str">
        <f>C202&amp;F202</f>
        <v>00007030000000000612</v>
      </c>
    </row>
    <row r="203" spans="1:34" s="104" customFormat="1" ht="11.25" x14ac:dyDescent="0.2">
      <c r="A203" s="115" t="s">
        <v>326</v>
      </c>
      <c r="B203" s="105" t="s">
        <v>17</v>
      </c>
      <c r="C203" s="357" t="s">
        <v>382</v>
      </c>
      <c r="D203" s="358"/>
      <c r="E203" s="359"/>
      <c r="F203" s="195" t="s">
        <v>25</v>
      </c>
      <c r="G203" s="106">
        <v>13026650.77</v>
      </c>
      <c r="H203" s="106"/>
      <c r="I203" s="106">
        <v>13026650.77</v>
      </c>
      <c r="J203" s="106"/>
      <c r="K203" s="106"/>
      <c r="L203" s="106"/>
      <c r="M203" s="106"/>
      <c r="N203" s="106"/>
      <c r="O203" s="106"/>
      <c r="P203" s="106">
        <v>13026650.77</v>
      </c>
      <c r="Q203" s="106"/>
      <c r="R203" s="106"/>
      <c r="S203" s="106"/>
      <c r="T203" s="106">
        <v>7630918.8700000001</v>
      </c>
      <c r="U203" s="106"/>
      <c r="V203" s="106">
        <v>7630918.8700000001</v>
      </c>
      <c r="W203" s="106"/>
      <c r="X203" s="106"/>
      <c r="Y203" s="106"/>
      <c r="Z203" s="106"/>
      <c r="AA203" s="106"/>
      <c r="AB203" s="106"/>
      <c r="AC203" s="106">
        <v>7630918.8700000001</v>
      </c>
      <c r="AD203" s="106"/>
      <c r="AE203" s="126"/>
      <c r="AF203" s="107"/>
      <c r="AG203" s="119"/>
      <c r="AH203" s="103" t="s">
        <v>386</v>
      </c>
    </row>
    <row r="204" spans="1:34" s="104" customFormat="1" ht="39" x14ac:dyDescent="0.2">
      <c r="A204" s="114" t="s">
        <v>345</v>
      </c>
      <c r="B204" s="110" t="s">
        <v>17</v>
      </c>
      <c r="C204" s="360" t="s">
        <v>382</v>
      </c>
      <c r="D204" s="361"/>
      <c r="E204" s="362"/>
      <c r="F204" s="196" t="s">
        <v>346</v>
      </c>
      <c r="G204" s="106">
        <v>12493657</v>
      </c>
      <c r="H204" s="111"/>
      <c r="I204" s="106">
        <v>12493657</v>
      </c>
      <c r="J204" s="111"/>
      <c r="K204" s="112"/>
      <c r="L204" s="112"/>
      <c r="M204" s="112"/>
      <c r="N204" s="112"/>
      <c r="O204" s="112"/>
      <c r="P204" s="112">
        <v>12493657</v>
      </c>
      <c r="Q204" s="112"/>
      <c r="R204" s="112"/>
      <c r="S204" s="112"/>
      <c r="T204" s="106">
        <v>7172079.0999999996</v>
      </c>
      <c r="U204" s="111"/>
      <c r="V204" s="106">
        <v>7172079.0999999996</v>
      </c>
      <c r="W204" s="111"/>
      <c r="X204" s="112"/>
      <c r="Y204" s="112"/>
      <c r="Z204" s="112"/>
      <c r="AA204" s="112"/>
      <c r="AB204" s="112"/>
      <c r="AC204" s="112">
        <v>7172079.0999999996</v>
      </c>
      <c r="AD204" s="112"/>
      <c r="AE204" s="128"/>
      <c r="AF204" s="113"/>
      <c r="AG204" s="161" t="str">
        <f>C204&amp;F204</f>
        <v>00007030000000000621</v>
      </c>
      <c r="AH204" s="103" t="str">
        <f>C204&amp;F204</f>
        <v>00007030000000000621</v>
      </c>
    </row>
    <row r="205" spans="1:34" s="104" customFormat="1" ht="11.25" x14ac:dyDescent="0.2">
      <c r="A205" s="114" t="s">
        <v>328</v>
      </c>
      <c r="B205" s="110" t="s">
        <v>17</v>
      </c>
      <c r="C205" s="360" t="s">
        <v>382</v>
      </c>
      <c r="D205" s="361"/>
      <c r="E205" s="362"/>
      <c r="F205" s="196" t="s">
        <v>329</v>
      </c>
      <c r="G205" s="106">
        <v>532993.77</v>
      </c>
      <c r="H205" s="111"/>
      <c r="I205" s="106">
        <v>532993.77</v>
      </c>
      <c r="J205" s="111"/>
      <c r="K205" s="112"/>
      <c r="L205" s="112"/>
      <c r="M205" s="112"/>
      <c r="N205" s="112"/>
      <c r="O205" s="112"/>
      <c r="P205" s="112">
        <v>532993.77</v>
      </c>
      <c r="Q205" s="112"/>
      <c r="R205" s="112"/>
      <c r="S205" s="112"/>
      <c r="T205" s="106">
        <v>458839.77</v>
      </c>
      <c r="U205" s="111"/>
      <c r="V205" s="106">
        <v>458839.77</v>
      </c>
      <c r="W205" s="111"/>
      <c r="X205" s="112"/>
      <c r="Y205" s="112"/>
      <c r="Z205" s="112"/>
      <c r="AA205" s="112"/>
      <c r="AB205" s="112"/>
      <c r="AC205" s="112">
        <v>458839.77</v>
      </c>
      <c r="AD205" s="112"/>
      <c r="AE205" s="128"/>
      <c r="AF205" s="113"/>
      <c r="AG205" s="161" t="str">
        <f>C205&amp;F205</f>
        <v>00007030000000000622</v>
      </c>
      <c r="AH205" s="103" t="str">
        <f>C205&amp;F205</f>
        <v>00007030000000000622</v>
      </c>
    </row>
    <row r="206" spans="1:34" s="104" customFormat="1" ht="11.25" x14ac:dyDescent="0.2">
      <c r="A206" s="115" t="s">
        <v>387</v>
      </c>
      <c r="B206" s="105" t="s">
        <v>17</v>
      </c>
      <c r="C206" s="357" t="s">
        <v>388</v>
      </c>
      <c r="D206" s="358"/>
      <c r="E206" s="359"/>
      <c r="F206" s="195" t="s">
        <v>125</v>
      </c>
      <c r="G206" s="106">
        <v>6604168.2999999998</v>
      </c>
      <c r="H206" s="106"/>
      <c r="I206" s="106">
        <v>6604168.2999999998</v>
      </c>
      <c r="J206" s="106"/>
      <c r="K206" s="106"/>
      <c r="L206" s="106"/>
      <c r="M206" s="106"/>
      <c r="N206" s="106"/>
      <c r="O206" s="106"/>
      <c r="P206" s="106">
        <v>6496368.2999999998</v>
      </c>
      <c r="Q206" s="106">
        <v>42200</v>
      </c>
      <c r="R206" s="106">
        <v>65600</v>
      </c>
      <c r="S206" s="106"/>
      <c r="T206" s="106">
        <v>3068748.61</v>
      </c>
      <c r="U206" s="106"/>
      <c r="V206" s="106">
        <v>3068748.61</v>
      </c>
      <c r="W206" s="106"/>
      <c r="X206" s="106"/>
      <c r="Y206" s="106"/>
      <c r="Z206" s="106"/>
      <c r="AA206" s="106"/>
      <c r="AB206" s="106"/>
      <c r="AC206" s="106">
        <v>3039455.36</v>
      </c>
      <c r="AD206" s="106">
        <v>0</v>
      </c>
      <c r="AE206" s="126">
        <v>29293.25</v>
      </c>
      <c r="AF206" s="107"/>
      <c r="AG206" s="119"/>
      <c r="AH206" s="103" t="s">
        <v>389</v>
      </c>
    </row>
    <row r="207" spans="1:34" s="104" customFormat="1" ht="19.5" x14ac:dyDescent="0.2">
      <c r="A207" s="115" t="s">
        <v>145</v>
      </c>
      <c r="B207" s="105" t="s">
        <v>17</v>
      </c>
      <c r="C207" s="357" t="s">
        <v>388</v>
      </c>
      <c r="D207" s="358"/>
      <c r="E207" s="359"/>
      <c r="F207" s="195" t="s">
        <v>17</v>
      </c>
      <c r="G207" s="106">
        <v>107800</v>
      </c>
      <c r="H207" s="106"/>
      <c r="I207" s="106">
        <v>107800</v>
      </c>
      <c r="J207" s="106"/>
      <c r="K207" s="106"/>
      <c r="L207" s="106"/>
      <c r="M207" s="106"/>
      <c r="N207" s="106"/>
      <c r="O207" s="106"/>
      <c r="P207" s="106"/>
      <c r="Q207" s="106">
        <v>42200</v>
      </c>
      <c r="R207" s="106">
        <v>65600</v>
      </c>
      <c r="S207" s="106"/>
      <c r="T207" s="106">
        <v>29293.25</v>
      </c>
      <c r="U207" s="106"/>
      <c r="V207" s="106">
        <v>29293.25</v>
      </c>
      <c r="W207" s="106"/>
      <c r="X207" s="106"/>
      <c r="Y207" s="106"/>
      <c r="Z207" s="106"/>
      <c r="AA207" s="106"/>
      <c r="AB207" s="106"/>
      <c r="AC207" s="106"/>
      <c r="AD207" s="106">
        <v>0</v>
      </c>
      <c r="AE207" s="126">
        <v>29293.25</v>
      </c>
      <c r="AF207" s="107"/>
      <c r="AG207" s="119"/>
      <c r="AH207" s="103" t="s">
        <v>390</v>
      </c>
    </row>
    <row r="208" spans="1:34" s="104" customFormat="1" ht="29.25" x14ac:dyDescent="0.2">
      <c r="A208" s="115" t="s">
        <v>147</v>
      </c>
      <c r="B208" s="105" t="s">
        <v>17</v>
      </c>
      <c r="C208" s="357" t="s">
        <v>388</v>
      </c>
      <c r="D208" s="358"/>
      <c r="E208" s="359"/>
      <c r="F208" s="195" t="s">
        <v>148</v>
      </c>
      <c r="G208" s="106">
        <v>107800</v>
      </c>
      <c r="H208" s="106"/>
      <c r="I208" s="106">
        <v>107800</v>
      </c>
      <c r="J208" s="106"/>
      <c r="K208" s="106"/>
      <c r="L208" s="106"/>
      <c r="M208" s="106"/>
      <c r="N208" s="106"/>
      <c r="O208" s="106"/>
      <c r="P208" s="106"/>
      <c r="Q208" s="106">
        <v>42200</v>
      </c>
      <c r="R208" s="106">
        <v>65600</v>
      </c>
      <c r="S208" s="106"/>
      <c r="T208" s="106">
        <v>29293.25</v>
      </c>
      <c r="U208" s="106"/>
      <c r="V208" s="106">
        <v>29293.25</v>
      </c>
      <c r="W208" s="106"/>
      <c r="X208" s="106"/>
      <c r="Y208" s="106"/>
      <c r="Z208" s="106"/>
      <c r="AA208" s="106"/>
      <c r="AB208" s="106"/>
      <c r="AC208" s="106"/>
      <c r="AD208" s="106">
        <v>0</v>
      </c>
      <c r="AE208" s="126">
        <v>29293.25</v>
      </c>
      <c r="AF208" s="107"/>
      <c r="AG208" s="119"/>
      <c r="AH208" s="103" t="s">
        <v>391</v>
      </c>
    </row>
    <row r="209" spans="1:34" s="104" customFormat="1" ht="11.25" x14ac:dyDescent="0.2">
      <c r="A209" s="114" t="s">
        <v>152</v>
      </c>
      <c r="B209" s="110" t="s">
        <v>17</v>
      </c>
      <c r="C209" s="360" t="s">
        <v>388</v>
      </c>
      <c r="D209" s="361"/>
      <c r="E209" s="362"/>
      <c r="F209" s="196" t="s">
        <v>153</v>
      </c>
      <c r="G209" s="106">
        <v>107800</v>
      </c>
      <c r="H209" s="111"/>
      <c r="I209" s="106">
        <v>107800</v>
      </c>
      <c r="J209" s="111"/>
      <c r="K209" s="112"/>
      <c r="L209" s="112"/>
      <c r="M209" s="112"/>
      <c r="N209" s="112"/>
      <c r="O209" s="112"/>
      <c r="P209" s="112"/>
      <c r="Q209" s="112">
        <v>42200</v>
      </c>
      <c r="R209" s="112">
        <v>65600</v>
      </c>
      <c r="S209" s="112"/>
      <c r="T209" s="106">
        <v>29293.25</v>
      </c>
      <c r="U209" s="111"/>
      <c r="V209" s="106">
        <v>29293.25</v>
      </c>
      <c r="W209" s="111"/>
      <c r="X209" s="112"/>
      <c r="Y209" s="112"/>
      <c r="Z209" s="112"/>
      <c r="AA209" s="112"/>
      <c r="AB209" s="112"/>
      <c r="AC209" s="112"/>
      <c r="AD209" s="112">
        <v>0</v>
      </c>
      <c r="AE209" s="128">
        <v>29293.25</v>
      </c>
      <c r="AF209" s="113"/>
      <c r="AG209" s="161" t="str">
        <f>C209&amp;F209</f>
        <v>00007070000000000244</v>
      </c>
      <c r="AH209" s="103" t="str">
        <f>C209&amp;F209</f>
        <v>00007070000000000244</v>
      </c>
    </row>
    <row r="210" spans="1:34" s="104" customFormat="1" ht="19.5" x14ac:dyDescent="0.2">
      <c r="A210" s="115" t="s">
        <v>361</v>
      </c>
      <c r="B210" s="105" t="s">
        <v>17</v>
      </c>
      <c r="C210" s="357" t="s">
        <v>388</v>
      </c>
      <c r="D210" s="358"/>
      <c r="E210" s="359"/>
      <c r="F210" s="195" t="s">
        <v>362</v>
      </c>
      <c r="G210" s="106">
        <v>573161.4</v>
      </c>
      <c r="H210" s="106"/>
      <c r="I210" s="106">
        <v>573161.4</v>
      </c>
      <c r="J210" s="106"/>
      <c r="K210" s="106"/>
      <c r="L210" s="106"/>
      <c r="M210" s="106"/>
      <c r="N210" s="106"/>
      <c r="O210" s="106"/>
      <c r="P210" s="106">
        <v>573161.4</v>
      </c>
      <c r="Q210" s="106"/>
      <c r="R210" s="106"/>
      <c r="S210" s="106"/>
      <c r="T210" s="106">
        <v>0</v>
      </c>
      <c r="U210" s="106"/>
      <c r="V210" s="106">
        <v>0</v>
      </c>
      <c r="W210" s="106"/>
      <c r="X210" s="106"/>
      <c r="Y210" s="106"/>
      <c r="Z210" s="106"/>
      <c r="AA210" s="106"/>
      <c r="AB210" s="106"/>
      <c r="AC210" s="106">
        <v>0</v>
      </c>
      <c r="AD210" s="106"/>
      <c r="AE210" s="126"/>
      <c r="AF210" s="107"/>
      <c r="AG210" s="119"/>
      <c r="AH210" s="103" t="s">
        <v>392</v>
      </c>
    </row>
    <row r="211" spans="1:34" s="104" customFormat="1" ht="19.5" x14ac:dyDescent="0.2">
      <c r="A211" s="115" t="s">
        <v>364</v>
      </c>
      <c r="B211" s="105" t="s">
        <v>17</v>
      </c>
      <c r="C211" s="357" t="s">
        <v>388</v>
      </c>
      <c r="D211" s="358"/>
      <c r="E211" s="359"/>
      <c r="F211" s="195" t="s">
        <v>365</v>
      </c>
      <c r="G211" s="106">
        <v>573161.4</v>
      </c>
      <c r="H211" s="106"/>
      <c r="I211" s="106">
        <v>573161.4</v>
      </c>
      <c r="J211" s="106"/>
      <c r="K211" s="106"/>
      <c r="L211" s="106"/>
      <c r="M211" s="106"/>
      <c r="N211" s="106"/>
      <c r="O211" s="106"/>
      <c r="P211" s="106">
        <v>573161.4</v>
      </c>
      <c r="Q211" s="106"/>
      <c r="R211" s="106"/>
      <c r="S211" s="106"/>
      <c r="T211" s="106">
        <v>0</v>
      </c>
      <c r="U211" s="106"/>
      <c r="V211" s="106">
        <v>0</v>
      </c>
      <c r="W211" s="106"/>
      <c r="X211" s="106"/>
      <c r="Y211" s="106"/>
      <c r="Z211" s="106"/>
      <c r="AA211" s="106"/>
      <c r="AB211" s="106"/>
      <c r="AC211" s="106">
        <v>0</v>
      </c>
      <c r="AD211" s="106"/>
      <c r="AE211" s="126"/>
      <c r="AF211" s="107"/>
      <c r="AG211" s="119"/>
      <c r="AH211" s="103" t="s">
        <v>393</v>
      </c>
    </row>
    <row r="212" spans="1:34" s="104" customFormat="1" ht="19.5" x14ac:dyDescent="0.2">
      <c r="A212" s="114" t="s">
        <v>367</v>
      </c>
      <c r="B212" s="110" t="s">
        <v>17</v>
      </c>
      <c r="C212" s="360" t="s">
        <v>388</v>
      </c>
      <c r="D212" s="361"/>
      <c r="E212" s="362"/>
      <c r="F212" s="196" t="s">
        <v>368</v>
      </c>
      <c r="G212" s="106">
        <v>573161.4</v>
      </c>
      <c r="H212" s="111"/>
      <c r="I212" s="106">
        <v>573161.4</v>
      </c>
      <c r="J212" s="111"/>
      <c r="K212" s="112"/>
      <c r="L212" s="112"/>
      <c r="M212" s="112"/>
      <c r="N212" s="112"/>
      <c r="O212" s="112"/>
      <c r="P212" s="112">
        <v>573161.4</v>
      </c>
      <c r="Q212" s="112"/>
      <c r="R212" s="112"/>
      <c r="S212" s="112"/>
      <c r="T212" s="106">
        <v>0</v>
      </c>
      <c r="U212" s="111"/>
      <c r="V212" s="106">
        <v>0</v>
      </c>
      <c r="W212" s="111"/>
      <c r="X212" s="112"/>
      <c r="Y212" s="112"/>
      <c r="Z212" s="112"/>
      <c r="AA212" s="112"/>
      <c r="AB212" s="112"/>
      <c r="AC212" s="112">
        <v>0</v>
      </c>
      <c r="AD212" s="112"/>
      <c r="AE212" s="128"/>
      <c r="AF212" s="113"/>
      <c r="AG212" s="161" t="str">
        <f>C212&amp;F212</f>
        <v>00007070000000000323</v>
      </c>
      <c r="AH212" s="103" t="str">
        <f>C212&amp;F212</f>
        <v>00007070000000000323</v>
      </c>
    </row>
    <row r="213" spans="1:34" s="104" customFormat="1" ht="19.5" x14ac:dyDescent="0.2">
      <c r="A213" s="115" t="s">
        <v>210</v>
      </c>
      <c r="B213" s="105" t="s">
        <v>17</v>
      </c>
      <c r="C213" s="357" t="s">
        <v>388</v>
      </c>
      <c r="D213" s="358"/>
      <c r="E213" s="359"/>
      <c r="F213" s="195" t="s">
        <v>211</v>
      </c>
      <c r="G213" s="106">
        <v>5923206.9000000004</v>
      </c>
      <c r="H213" s="106"/>
      <c r="I213" s="106">
        <v>5923206.9000000004</v>
      </c>
      <c r="J213" s="106"/>
      <c r="K213" s="106"/>
      <c r="L213" s="106"/>
      <c r="M213" s="106"/>
      <c r="N213" s="106"/>
      <c r="O213" s="106"/>
      <c r="P213" s="106">
        <v>5923206.9000000004</v>
      </c>
      <c r="Q213" s="106"/>
      <c r="R213" s="106"/>
      <c r="S213" s="106"/>
      <c r="T213" s="106">
        <v>3039455.36</v>
      </c>
      <c r="U213" s="106"/>
      <c r="V213" s="106">
        <v>3039455.36</v>
      </c>
      <c r="W213" s="106"/>
      <c r="X213" s="106"/>
      <c r="Y213" s="106"/>
      <c r="Z213" s="106"/>
      <c r="AA213" s="106"/>
      <c r="AB213" s="106"/>
      <c r="AC213" s="106">
        <v>3039455.36</v>
      </c>
      <c r="AD213" s="106"/>
      <c r="AE213" s="126"/>
      <c r="AF213" s="107"/>
      <c r="AG213" s="119"/>
      <c r="AH213" s="103" t="s">
        <v>394</v>
      </c>
    </row>
    <row r="214" spans="1:34" s="104" customFormat="1" ht="11.25" x14ac:dyDescent="0.2">
      <c r="A214" s="115" t="s">
        <v>326</v>
      </c>
      <c r="B214" s="105" t="s">
        <v>17</v>
      </c>
      <c r="C214" s="357" t="s">
        <v>388</v>
      </c>
      <c r="D214" s="358"/>
      <c r="E214" s="359"/>
      <c r="F214" s="195" t="s">
        <v>25</v>
      </c>
      <c r="G214" s="106">
        <v>5923206.9000000004</v>
      </c>
      <c r="H214" s="106"/>
      <c r="I214" s="106">
        <v>5923206.9000000004</v>
      </c>
      <c r="J214" s="106"/>
      <c r="K214" s="106"/>
      <c r="L214" s="106"/>
      <c r="M214" s="106"/>
      <c r="N214" s="106"/>
      <c r="O214" s="106"/>
      <c r="P214" s="106">
        <v>5923206.9000000004</v>
      </c>
      <c r="Q214" s="106"/>
      <c r="R214" s="106"/>
      <c r="S214" s="106"/>
      <c r="T214" s="106">
        <v>3039455.36</v>
      </c>
      <c r="U214" s="106"/>
      <c r="V214" s="106">
        <v>3039455.36</v>
      </c>
      <c r="W214" s="106"/>
      <c r="X214" s="106"/>
      <c r="Y214" s="106"/>
      <c r="Z214" s="106"/>
      <c r="AA214" s="106"/>
      <c r="AB214" s="106"/>
      <c r="AC214" s="106">
        <v>3039455.36</v>
      </c>
      <c r="AD214" s="106"/>
      <c r="AE214" s="126"/>
      <c r="AF214" s="107"/>
      <c r="AG214" s="119"/>
      <c r="AH214" s="103" t="s">
        <v>395</v>
      </c>
    </row>
    <row r="215" spans="1:34" s="104" customFormat="1" ht="39" x14ac:dyDescent="0.2">
      <c r="A215" s="114" t="s">
        <v>345</v>
      </c>
      <c r="B215" s="110" t="s">
        <v>17</v>
      </c>
      <c r="C215" s="360" t="s">
        <v>388</v>
      </c>
      <c r="D215" s="361"/>
      <c r="E215" s="362"/>
      <c r="F215" s="196" t="s">
        <v>346</v>
      </c>
      <c r="G215" s="106">
        <v>5750587</v>
      </c>
      <c r="H215" s="111"/>
      <c r="I215" s="106">
        <v>5750587</v>
      </c>
      <c r="J215" s="111"/>
      <c r="K215" s="112"/>
      <c r="L215" s="112"/>
      <c r="M215" s="112"/>
      <c r="N215" s="112"/>
      <c r="O215" s="112"/>
      <c r="P215" s="112">
        <v>5750587</v>
      </c>
      <c r="Q215" s="112"/>
      <c r="R215" s="112"/>
      <c r="S215" s="112"/>
      <c r="T215" s="106">
        <v>2885808.18</v>
      </c>
      <c r="U215" s="111"/>
      <c r="V215" s="106">
        <v>2885808.18</v>
      </c>
      <c r="W215" s="111"/>
      <c r="X215" s="112"/>
      <c r="Y215" s="112"/>
      <c r="Z215" s="112"/>
      <c r="AA215" s="112"/>
      <c r="AB215" s="112"/>
      <c r="AC215" s="112">
        <v>2885808.18</v>
      </c>
      <c r="AD215" s="112"/>
      <c r="AE215" s="128"/>
      <c r="AF215" s="113"/>
      <c r="AG215" s="161" t="str">
        <f>C215&amp;F215</f>
        <v>00007070000000000621</v>
      </c>
      <c r="AH215" s="103" t="str">
        <f>C215&amp;F215</f>
        <v>00007070000000000621</v>
      </c>
    </row>
    <row r="216" spans="1:34" s="104" customFormat="1" ht="11.25" x14ac:dyDescent="0.2">
      <c r="A216" s="114" t="s">
        <v>328</v>
      </c>
      <c r="B216" s="110" t="s">
        <v>17</v>
      </c>
      <c r="C216" s="360" t="s">
        <v>388</v>
      </c>
      <c r="D216" s="361"/>
      <c r="E216" s="362"/>
      <c r="F216" s="196" t="s">
        <v>329</v>
      </c>
      <c r="G216" s="106">
        <v>172619.9</v>
      </c>
      <c r="H216" s="111"/>
      <c r="I216" s="106">
        <v>172619.9</v>
      </c>
      <c r="J216" s="111"/>
      <c r="K216" s="112"/>
      <c r="L216" s="112"/>
      <c r="M216" s="112"/>
      <c r="N216" s="112"/>
      <c r="O216" s="112"/>
      <c r="P216" s="112">
        <v>172619.9</v>
      </c>
      <c r="Q216" s="112"/>
      <c r="R216" s="112"/>
      <c r="S216" s="112"/>
      <c r="T216" s="106">
        <v>153647.18</v>
      </c>
      <c r="U216" s="111"/>
      <c r="V216" s="106">
        <v>153647.18</v>
      </c>
      <c r="W216" s="111"/>
      <c r="X216" s="112"/>
      <c r="Y216" s="112"/>
      <c r="Z216" s="112"/>
      <c r="AA216" s="112"/>
      <c r="AB216" s="112"/>
      <c r="AC216" s="112">
        <v>153647.18</v>
      </c>
      <c r="AD216" s="112"/>
      <c r="AE216" s="128"/>
      <c r="AF216" s="113"/>
      <c r="AG216" s="161" t="str">
        <f>C216&amp;F216</f>
        <v>00007070000000000622</v>
      </c>
      <c r="AH216" s="103" t="str">
        <f>C216&amp;F216</f>
        <v>00007070000000000622</v>
      </c>
    </row>
    <row r="217" spans="1:34" s="104" customFormat="1" ht="11.25" x14ac:dyDescent="0.2">
      <c r="A217" s="115" t="s">
        <v>396</v>
      </c>
      <c r="B217" s="105" t="s">
        <v>17</v>
      </c>
      <c r="C217" s="357" t="s">
        <v>397</v>
      </c>
      <c r="D217" s="358"/>
      <c r="E217" s="359"/>
      <c r="F217" s="195" t="s">
        <v>125</v>
      </c>
      <c r="G217" s="106">
        <v>9803725</v>
      </c>
      <c r="H217" s="106"/>
      <c r="I217" s="106">
        <v>9803725</v>
      </c>
      <c r="J217" s="106"/>
      <c r="K217" s="106"/>
      <c r="L217" s="106"/>
      <c r="M217" s="106"/>
      <c r="N217" s="106"/>
      <c r="O217" s="106"/>
      <c r="P217" s="106">
        <v>9715790</v>
      </c>
      <c r="Q217" s="106"/>
      <c r="R217" s="106">
        <v>87935</v>
      </c>
      <c r="S217" s="106"/>
      <c r="T217" s="106">
        <v>4551200.7300000004</v>
      </c>
      <c r="U217" s="106"/>
      <c r="V217" s="106">
        <v>4551200.7300000004</v>
      </c>
      <c r="W217" s="106"/>
      <c r="X217" s="106"/>
      <c r="Y217" s="106"/>
      <c r="Z217" s="106"/>
      <c r="AA217" s="106"/>
      <c r="AB217" s="106"/>
      <c r="AC217" s="106">
        <v>4502765.7300000004</v>
      </c>
      <c r="AD217" s="106"/>
      <c r="AE217" s="126">
        <v>48435</v>
      </c>
      <c r="AF217" s="107"/>
      <c r="AG217" s="119"/>
      <c r="AH217" s="103" t="s">
        <v>398</v>
      </c>
    </row>
    <row r="218" spans="1:34" s="104" customFormat="1" ht="48.75" x14ac:dyDescent="0.2">
      <c r="A218" s="115" t="s">
        <v>130</v>
      </c>
      <c r="B218" s="105" t="s">
        <v>17</v>
      </c>
      <c r="C218" s="357" t="s">
        <v>397</v>
      </c>
      <c r="D218" s="358"/>
      <c r="E218" s="359"/>
      <c r="F218" s="195" t="s">
        <v>131</v>
      </c>
      <c r="G218" s="106">
        <v>3859200</v>
      </c>
      <c r="H218" s="106"/>
      <c r="I218" s="106">
        <v>3859200</v>
      </c>
      <c r="J218" s="106"/>
      <c r="K218" s="106"/>
      <c r="L218" s="106"/>
      <c r="M218" s="106"/>
      <c r="N218" s="106"/>
      <c r="O218" s="106"/>
      <c r="P218" s="106">
        <v>3859200</v>
      </c>
      <c r="Q218" s="106"/>
      <c r="R218" s="106"/>
      <c r="S218" s="106"/>
      <c r="T218" s="106">
        <v>1765632.69</v>
      </c>
      <c r="U218" s="106"/>
      <c r="V218" s="106">
        <v>1765632.69</v>
      </c>
      <c r="W218" s="106"/>
      <c r="X218" s="106"/>
      <c r="Y218" s="106"/>
      <c r="Z218" s="106"/>
      <c r="AA218" s="106"/>
      <c r="AB218" s="106"/>
      <c r="AC218" s="106">
        <v>1765632.69</v>
      </c>
      <c r="AD218" s="106"/>
      <c r="AE218" s="126"/>
      <c r="AF218" s="107"/>
      <c r="AG218" s="119"/>
      <c r="AH218" s="103" t="s">
        <v>399</v>
      </c>
    </row>
    <row r="219" spans="1:34" s="104" customFormat="1" ht="19.5" x14ac:dyDescent="0.2">
      <c r="A219" s="115" t="s">
        <v>133</v>
      </c>
      <c r="B219" s="105" t="s">
        <v>17</v>
      </c>
      <c r="C219" s="357" t="s">
        <v>397</v>
      </c>
      <c r="D219" s="358"/>
      <c r="E219" s="359"/>
      <c r="F219" s="195" t="s">
        <v>134</v>
      </c>
      <c r="G219" s="106">
        <v>3859200</v>
      </c>
      <c r="H219" s="106"/>
      <c r="I219" s="106">
        <v>3859200</v>
      </c>
      <c r="J219" s="106"/>
      <c r="K219" s="106"/>
      <c r="L219" s="106"/>
      <c r="M219" s="106"/>
      <c r="N219" s="106"/>
      <c r="O219" s="106"/>
      <c r="P219" s="106">
        <v>3859200</v>
      </c>
      <c r="Q219" s="106"/>
      <c r="R219" s="106"/>
      <c r="S219" s="106"/>
      <c r="T219" s="106">
        <v>1765632.69</v>
      </c>
      <c r="U219" s="106"/>
      <c r="V219" s="106">
        <v>1765632.69</v>
      </c>
      <c r="W219" s="106"/>
      <c r="X219" s="106"/>
      <c r="Y219" s="106"/>
      <c r="Z219" s="106"/>
      <c r="AA219" s="106"/>
      <c r="AB219" s="106"/>
      <c r="AC219" s="106">
        <v>1765632.69</v>
      </c>
      <c r="AD219" s="106"/>
      <c r="AE219" s="126"/>
      <c r="AF219" s="107"/>
      <c r="AG219" s="119"/>
      <c r="AH219" s="103" t="s">
        <v>400</v>
      </c>
    </row>
    <row r="220" spans="1:34" s="104" customFormat="1" ht="19.5" x14ac:dyDescent="0.2">
      <c r="A220" s="114" t="s">
        <v>136</v>
      </c>
      <c r="B220" s="110" t="s">
        <v>17</v>
      </c>
      <c r="C220" s="360" t="s">
        <v>397</v>
      </c>
      <c r="D220" s="361"/>
      <c r="E220" s="362"/>
      <c r="F220" s="196" t="s">
        <v>137</v>
      </c>
      <c r="G220" s="106">
        <v>2764500</v>
      </c>
      <c r="H220" s="111"/>
      <c r="I220" s="106">
        <v>2764500</v>
      </c>
      <c r="J220" s="111"/>
      <c r="K220" s="112"/>
      <c r="L220" s="112"/>
      <c r="M220" s="112"/>
      <c r="N220" s="112"/>
      <c r="O220" s="112"/>
      <c r="P220" s="112">
        <v>2764500</v>
      </c>
      <c r="Q220" s="112"/>
      <c r="R220" s="112"/>
      <c r="S220" s="112"/>
      <c r="T220" s="106">
        <v>1251789.54</v>
      </c>
      <c r="U220" s="111"/>
      <c r="V220" s="106">
        <v>1251789.54</v>
      </c>
      <c r="W220" s="111"/>
      <c r="X220" s="112"/>
      <c r="Y220" s="112"/>
      <c r="Z220" s="112"/>
      <c r="AA220" s="112"/>
      <c r="AB220" s="112"/>
      <c r="AC220" s="112">
        <v>1251789.54</v>
      </c>
      <c r="AD220" s="112"/>
      <c r="AE220" s="128"/>
      <c r="AF220" s="113"/>
      <c r="AG220" s="161" t="str">
        <f>C220&amp;F220</f>
        <v>00007090000000000121</v>
      </c>
      <c r="AH220" s="103" t="str">
        <f>C220&amp;F220</f>
        <v>00007090000000000121</v>
      </c>
    </row>
    <row r="221" spans="1:34" s="104" customFormat="1" ht="29.25" x14ac:dyDescent="0.2">
      <c r="A221" s="114" t="s">
        <v>138</v>
      </c>
      <c r="B221" s="110" t="s">
        <v>17</v>
      </c>
      <c r="C221" s="360" t="s">
        <v>397</v>
      </c>
      <c r="D221" s="361"/>
      <c r="E221" s="362"/>
      <c r="F221" s="196" t="s">
        <v>139</v>
      </c>
      <c r="G221" s="106">
        <v>240600</v>
      </c>
      <c r="H221" s="111"/>
      <c r="I221" s="106">
        <v>240600</v>
      </c>
      <c r="J221" s="111"/>
      <c r="K221" s="112"/>
      <c r="L221" s="112"/>
      <c r="M221" s="112"/>
      <c r="N221" s="112"/>
      <c r="O221" s="112"/>
      <c r="P221" s="112">
        <v>240600</v>
      </c>
      <c r="Q221" s="112"/>
      <c r="R221" s="112"/>
      <c r="S221" s="112"/>
      <c r="T221" s="106">
        <v>40100</v>
      </c>
      <c r="U221" s="111"/>
      <c r="V221" s="106">
        <v>40100</v>
      </c>
      <c r="W221" s="111"/>
      <c r="X221" s="112"/>
      <c r="Y221" s="112"/>
      <c r="Z221" s="112"/>
      <c r="AA221" s="112"/>
      <c r="AB221" s="112"/>
      <c r="AC221" s="112">
        <v>40100</v>
      </c>
      <c r="AD221" s="112"/>
      <c r="AE221" s="128"/>
      <c r="AF221" s="113"/>
      <c r="AG221" s="161" t="str">
        <f>C221&amp;F221</f>
        <v>00007090000000000122</v>
      </c>
      <c r="AH221" s="103" t="str">
        <f>C221&amp;F221</f>
        <v>00007090000000000122</v>
      </c>
    </row>
    <row r="222" spans="1:34" s="104" customFormat="1" ht="39" x14ac:dyDescent="0.2">
      <c r="A222" s="114" t="s">
        <v>140</v>
      </c>
      <c r="B222" s="110" t="s">
        <v>17</v>
      </c>
      <c r="C222" s="360" t="s">
        <v>397</v>
      </c>
      <c r="D222" s="361"/>
      <c r="E222" s="362"/>
      <c r="F222" s="196" t="s">
        <v>141</v>
      </c>
      <c r="G222" s="106">
        <v>854100</v>
      </c>
      <c r="H222" s="111"/>
      <c r="I222" s="106">
        <v>854100</v>
      </c>
      <c r="J222" s="111"/>
      <c r="K222" s="112"/>
      <c r="L222" s="112"/>
      <c r="M222" s="112"/>
      <c r="N222" s="112"/>
      <c r="O222" s="112"/>
      <c r="P222" s="112">
        <v>854100</v>
      </c>
      <c r="Q222" s="112"/>
      <c r="R222" s="112"/>
      <c r="S222" s="112"/>
      <c r="T222" s="106">
        <v>473743.15</v>
      </c>
      <c r="U222" s="111"/>
      <c r="V222" s="106">
        <v>473743.15</v>
      </c>
      <c r="W222" s="111"/>
      <c r="X222" s="112"/>
      <c r="Y222" s="112"/>
      <c r="Z222" s="112"/>
      <c r="AA222" s="112"/>
      <c r="AB222" s="112"/>
      <c r="AC222" s="112">
        <v>473743.15</v>
      </c>
      <c r="AD222" s="112"/>
      <c r="AE222" s="128"/>
      <c r="AF222" s="113"/>
      <c r="AG222" s="161" t="str">
        <f>C222&amp;F222</f>
        <v>00007090000000000129</v>
      </c>
      <c r="AH222" s="103" t="str">
        <f>C222&amp;F222</f>
        <v>00007090000000000129</v>
      </c>
    </row>
    <row r="223" spans="1:34" s="104" customFormat="1" ht="19.5" x14ac:dyDescent="0.2">
      <c r="A223" s="115" t="s">
        <v>145</v>
      </c>
      <c r="B223" s="105" t="s">
        <v>17</v>
      </c>
      <c r="C223" s="357" t="s">
        <v>397</v>
      </c>
      <c r="D223" s="358"/>
      <c r="E223" s="359"/>
      <c r="F223" s="195" t="s">
        <v>17</v>
      </c>
      <c r="G223" s="106">
        <v>302825</v>
      </c>
      <c r="H223" s="106"/>
      <c r="I223" s="106">
        <v>302825</v>
      </c>
      <c r="J223" s="106"/>
      <c r="K223" s="106"/>
      <c r="L223" s="106"/>
      <c r="M223" s="106"/>
      <c r="N223" s="106"/>
      <c r="O223" s="106"/>
      <c r="P223" s="106">
        <v>214890</v>
      </c>
      <c r="Q223" s="106"/>
      <c r="R223" s="106">
        <v>87935</v>
      </c>
      <c r="S223" s="106"/>
      <c r="T223" s="106">
        <v>117400.24</v>
      </c>
      <c r="U223" s="106"/>
      <c r="V223" s="106">
        <v>117400.24</v>
      </c>
      <c r="W223" s="106"/>
      <c r="X223" s="106"/>
      <c r="Y223" s="106"/>
      <c r="Z223" s="106"/>
      <c r="AA223" s="106"/>
      <c r="AB223" s="106"/>
      <c r="AC223" s="106">
        <v>68965.240000000005</v>
      </c>
      <c r="AD223" s="106"/>
      <c r="AE223" s="126">
        <v>48435</v>
      </c>
      <c r="AF223" s="107"/>
      <c r="AG223" s="119"/>
      <c r="AH223" s="103" t="s">
        <v>401</v>
      </c>
    </row>
    <row r="224" spans="1:34" s="104" customFormat="1" ht="29.25" x14ac:dyDescent="0.2">
      <c r="A224" s="115" t="s">
        <v>147</v>
      </c>
      <c r="B224" s="105" t="s">
        <v>17</v>
      </c>
      <c r="C224" s="357" t="s">
        <v>397</v>
      </c>
      <c r="D224" s="358"/>
      <c r="E224" s="359"/>
      <c r="F224" s="195" t="s">
        <v>148</v>
      </c>
      <c r="G224" s="106">
        <v>302825</v>
      </c>
      <c r="H224" s="106"/>
      <c r="I224" s="106">
        <v>302825</v>
      </c>
      <c r="J224" s="106"/>
      <c r="K224" s="106"/>
      <c r="L224" s="106"/>
      <c r="M224" s="106"/>
      <c r="N224" s="106"/>
      <c r="O224" s="106"/>
      <c r="P224" s="106">
        <v>214890</v>
      </c>
      <c r="Q224" s="106"/>
      <c r="R224" s="106">
        <v>87935</v>
      </c>
      <c r="S224" s="106"/>
      <c r="T224" s="106">
        <v>117400.24</v>
      </c>
      <c r="U224" s="106"/>
      <c r="V224" s="106">
        <v>117400.24</v>
      </c>
      <c r="W224" s="106"/>
      <c r="X224" s="106"/>
      <c r="Y224" s="106"/>
      <c r="Z224" s="106"/>
      <c r="AA224" s="106"/>
      <c r="AB224" s="106"/>
      <c r="AC224" s="106">
        <v>68965.240000000005</v>
      </c>
      <c r="AD224" s="106"/>
      <c r="AE224" s="126">
        <v>48435</v>
      </c>
      <c r="AF224" s="107"/>
      <c r="AG224" s="119"/>
      <c r="AH224" s="103" t="s">
        <v>402</v>
      </c>
    </row>
    <row r="225" spans="1:34" s="104" customFormat="1" ht="19.5" x14ac:dyDescent="0.2">
      <c r="A225" s="114" t="s">
        <v>150</v>
      </c>
      <c r="B225" s="110" t="s">
        <v>17</v>
      </c>
      <c r="C225" s="360" t="s">
        <v>397</v>
      </c>
      <c r="D225" s="361"/>
      <c r="E225" s="362"/>
      <c r="F225" s="196" t="s">
        <v>151</v>
      </c>
      <c r="G225" s="106">
        <v>40000</v>
      </c>
      <c r="H225" s="111"/>
      <c r="I225" s="106">
        <v>40000</v>
      </c>
      <c r="J225" s="111"/>
      <c r="K225" s="112"/>
      <c r="L225" s="112"/>
      <c r="M225" s="112"/>
      <c r="N225" s="112"/>
      <c r="O225" s="112"/>
      <c r="P225" s="112">
        <v>40000</v>
      </c>
      <c r="Q225" s="112"/>
      <c r="R225" s="112"/>
      <c r="S225" s="112"/>
      <c r="T225" s="106">
        <v>7365.24</v>
      </c>
      <c r="U225" s="111"/>
      <c r="V225" s="106">
        <v>7365.24</v>
      </c>
      <c r="W225" s="111"/>
      <c r="X225" s="112"/>
      <c r="Y225" s="112"/>
      <c r="Z225" s="112"/>
      <c r="AA225" s="112"/>
      <c r="AB225" s="112"/>
      <c r="AC225" s="112">
        <v>7365.24</v>
      </c>
      <c r="AD225" s="112"/>
      <c r="AE225" s="128"/>
      <c r="AF225" s="113"/>
      <c r="AG225" s="161" t="str">
        <f>C225&amp;F225</f>
        <v>00007090000000000242</v>
      </c>
      <c r="AH225" s="103" t="str">
        <f>C225&amp;F225</f>
        <v>00007090000000000242</v>
      </c>
    </row>
    <row r="226" spans="1:34" s="104" customFormat="1" ht="11.25" x14ac:dyDescent="0.2">
      <c r="A226" s="114" t="s">
        <v>152</v>
      </c>
      <c r="B226" s="110" t="s">
        <v>17</v>
      </c>
      <c r="C226" s="360" t="s">
        <v>397</v>
      </c>
      <c r="D226" s="361"/>
      <c r="E226" s="362"/>
      <c r="F226" s="196" t="s">
        <v>153</v>
      </c>
      <c r="G226" s="106">
        <v>262825</v>
      </c>
      <c r="H226" s="111"/>
      <c r="I226" s="106">
        <v>262825</v>
      </c>
      <c r="J226" s="111"/>
      <c r="K226" s="112"/>
      <c r="L226" s="112"/>
      <c r="M226" s="112"/>
      <c r="N226" s="112"/>
      <c r="O226" s="112"/>
      <c r="P226" s="112">
        <v>174890</v>
      </c>
      <c r="Q226" s="112"/>
      <c r="R226" s="112">
        <v>87935</v>
      </c>
      <c r="S226" s="112"/>
      <c r="T226" s="106">
        <v>110035</v>
      </c>
      <c r="U226" s="111"/>
      <c r="V226" s="106">
        <v>110035</v>
      </c>
      <c r="W226" s="111"/>
      <c r="X226" s="112"/>
      <c r="Y226" s="112"/>
      <c r="Z226" s="112"/>
      <c r="AA226" s="112"/>
      <c r="AB226" s="112"/>
      <c r="AC226" s="112">
        <v>61600</v>
      </c>
      <c r="AD226" s="112"/>
      <c r="AE226" s="128">
        <v>48435</v>
      </c>
      <c r="AF226" s="113"/>
      <c r="AG226" s="161" t="str">
        <f>C226&amp;F226</f>
        <v>00007090000000000244</v>
      </c>
      <c r="AH226" s="103" t="str">
        <f>C226&amp;F226</f>
        <v>00007090000000000244</v>
      </c>
    </row>
    <row r="227" spans="1:34" s="104" customFormat="1" ht="19.5" x14ac:dyDescent="0.2">
      <c r="A227" s="115" t="s">
        <v>210</v>
      </c>
      <c r="B227" s="105" t="s">
        <v>17</v>
      </c>
      <c r="C227" s="357" t="s">
        <v>397</v>
      </c>
      <c r="D227" s="358"/>
      <c r="E227" s="359"/>
      <c r="F227" s="195" t="s">
        <v>211</v>
      </c>
      <c r="G227" s="106">
        <v>5636500</v>
      </c>
      <c r="H227" s="106"/>
      <c r="I227" s="106">
        <v>5636500</v>
      </c>
      <c r="J227" s="106"/>
      <c r="K227" s="106"/>
      <c r="L227" s="106"/>
      <c r="M227" s="106"/>
      <c r="N227" s="106"/>
      <c r="O227" s="106"/>
      <c r="P227" s="106">
        <v>5636500</v>
      </c>
      <c r="Q227" s="106"/>
      <c r="R227" s="106"/>
      <c r="S227" s="106"/>
      <c r="T227" s="106">
        <v>2666714.73</v>
      </c>
      <c r="U227" s="106"/>
      <c r="V227" s="106">
        <v>2666714.73</v>
      </c>
      <c r="W227" s="106"/>
      <c r="X227" s="106"/>
      <c r="Y227" s="106"/>
      <c r="Z227" s="106"/>
      <c r="AA227" s="106"/>
      <c r="AB227" s="106"/>
      <c r="AC227" s="106">
        <v>2666714.73</v>
      </c>
      <c r="AD227" s="106"/>
      <c r="AE227" s="126"/>
      <c r="AF227" s="107"/>
      <c r="AG227" s="119"/>
      <c r="AH227" s="103" t="s">
        <v>403</v>
      </c>
    </row>
    <row r="228" spans="1:34" s="104" customFormat="1" ht="11.25" x14ac:dyDescent="0.2">
      <c r="A228" s="115" t="s">
        <v>213</v>
      </c>
      <c r="B228" s="105" t="s">
        <v>17</v>
      </c>
      <c r="C228" s="357" t="s">
        <v>397</v>
      </c>
      <c r="D228" s="358"/>
      <c r="E228" s="359"/>
      <c r="F228" s="195" t="s">
        <v>214</v>
      </c>
      <c r="G228" s="106">
        <v>5636500</v>
      </c>
      <c r="H228" s="106"/>
      <c r="I228" s="106">
        <v>5636500</v>
      </c>
      <c r="J228" s="106"/>
      <c r="K228" s="106"/>
      <c r="L228" s="106"/>
      <c r="M228" s="106"/>
      <c r="N228" s="106"/>
      <c r="O228" s="106"/>
      <c r="P228" s="106">
        <v>5636500</v>
      </c>
      <c r="Q228" s="106"/>
      <c r="R228" s="106"/>
      <c r="S228" s="106"/>
      <c r="T228" s="106">
        <v>2666714.73</v>
      </c>
      <c r="U228" s="106"/>
      <c r="V228" s="106">
        <v>2666714.73</v>
      </c>
      <c r="W228" s="106"/>
      <c r="X228" s="106"/>
      <c r="Y228" s="106"/>
      <c r="Z228" s="106"/>
      <c r="AA228" s="106"/>
      <c r="AB228" s="106"/>
      <c r="AC228" s="106">
        <v>2666714.73</v>
      </c>
      <c r="AD228" s="106"/>
      <c r="AE228" s="126"/>
      <c r="AF228" s="107"/>
      <c r="AG228" s="119"/>
      <c r="AH228" s="103" t="s">
        <v>404</v>
      </c>
    </row>
    <row r="229" spans="1:34" s="104" customFormat="1" ht="39" x14ac:dyDescent="0.2">
      <c r="A229" s="114" t="s">
        <v>216</v>
      </c>
      <c r="B229" s="110" t="s">
        <v>17</v>
      </c>
      <c r="C229" s="360" t="s">
        <v>397</v>
      </c>
      <c r="D229" s="361"/>
      <c r="E229" s="362"/>
      <c r="F229" s="196" t="s">
        <v>217</v>
      </c>
      <c r="G229" s="106">
        <v>5441307.2000000002</v>
      </c>
      <c r="H229" s="111"/>
      <c r="I229" s="106">
        <v>5441307.2000000002</v>
      </c>
      <c r="J229" s="111"/>
      <c r="K229" s="112"/>
      <c r="L229" s="112"/>
      <c r="M229" s="112"/>
      <c r="N229" s="112"/>
      <c r="O229" s="112"/>
      <c r="P229" s="112">
        <v>5441307.2000000002</v>
      </c>
      <c r="Q229" s="112"/>
      <c r="R229" s="112"/>
      <c r="S229" s="112"/>
      <c r="T229" s="106">
        <v>2471521.9300000002</v>
      </c>
      <c r="U229" s="111"/>
      <c r="V229" s="106">
        <v>2471521.9300000002</v>
      </c>
      <c r="W229" s="111"/>
      <c r="X229" s="112"/>
      <c r="Y229" s="112"/>
      <c r="Z229" s="112"/>
      <c r="AA229" s="112"/>
      <c r="AB229" s="112"/>
      <c r="AC229" s="112">
        <v>2471521.9300000002</v>
      </c>
      <c r="AD229" s="112"/>
      <c r="AE229" s="128"/>
      <c r="AF229" s="113"/>
      <c r="AG229" s="161" t="str">
        <f>C229&amp;F229</f>
        <v>00007090000000000611</v>
      </c>
      <c r="AH229" s="103" t="str">
        <f>C229&amp;F229</f>
        <v>00007090000000000611</v>
      </c>
    </row>
    <row r="230" spans="1:34" s="104" customFormat="1" ht="11.25" x14ac:dyDescent="0.2">
      <c r="A230" s="114" t="s">
        <v>218</v>
      </c>
      <c r="B230" s="110" t="s">
        <v>17</v>
      </c>
      <c r="C230" s="360" t="s">
        <v>397</v>
      </c>
      <c r="D230" s="361"/>
      <c r="E230" s="362"/>
      <c r="F230" s="196" t="s">
        <v>219</v>
      </c>
      <c r="G230" s="106">
        <v>195192.8</v>
      </c>
      <c r="H230" s="111"/>
      <c r="I230" s="106">
        <v>195192.8</v>
      </c>
      <c r="J230" s="111"/>
      <c r="K230" s="112"/>
      <c r="L230" s="112"/>
      <c r="M230" s="112"/>
      <c r="N230" s="112"/>
      <c r="O230" s="112"/>
      <c r="P230" s="112">
        <v>195192.8</v>
      </c>
      <c r="Q230" s="112"/>
      <c r="R230" s="112"/>
      <c r="S230" s="112"/>
      <c r="T230" s="106">
        <v>195192.8</v>
      </c>
      <c r="U230" s="111"/>
      <c r="V230" s="106">
        <v>195192.8</v>
      </c>
      <c r="W230" s="111"/>
      <c r="X230" s="112"/>
      <c r="Y230" s="112"/>
      <c r="Z230" s="112"/>
      <c r="AA230" s="112"/>
      <c r="AB230" s="112"/>
      <c r="AC230" s="112">
        <v>195192.8</v>
      </c>
      <c r="AD230" s="112"/>
      <c r="AE230" s="128"/>
      <c r="AF230" s="113"/>
      <c r="AG230" s="161" t="str">
        <f>C230&amp;F230</f>
        <v>00007090000000000612</v>
      </c>
      <c r="AH230" s="103" t="str">
        <f>C230&amp;F230</f>
        <v>00007090000000000612</v>
      </c>
    </row>
    <row r="231" spans="1:34" s="104" customFormat="1" ht="11.25" x14ac:dyDescent="0.2">
      <c r="A231" s="115" t="s">
        <v>161</v>
      </c>
      <c r="B231" s="105" t="s">
        <v>17</v>
      </c>
      <c r="C231" s="357" t="s">
        <v>397</v>
      </c>
      <c r="D231" s="358"/>
      <c r="E231" s="359"/>
      <c r="F231" s="195" t="s">
        <v>162</v>
      </c>
      <c r="G231" s="106">
        <v>5200</v>
      </c>
      <c r="H231" s="106"/>
      <c r="I231" s="106">
        <v>5200</v>
      </c>
      <c r="J231" s="106"/>
      <c r="K231" s="106"/>
      <c r="L231" s="106"/>
      <c r="M231" s="106"/>
      <c r="N231" s="106"/>
      <c r="O231" s="106"/>
      <c r="P231" s="106">
        <v>5200</v>
      </c>
      <c r="Q231" s="106"/>
      <c r="R231" s="106"/>
      <c r="S231" s="106"/>
      <c r="T231" s="106">
        <v>1453.07</v>
      </c>
      <c r="U231" s="106"/>
      <c r="V231" s="106">
        <v>1453.07</v>
      </c>
      <c r="W231" s="106"/>
      <c r="X231" s="106"/>
      <c r="Y231" s="106"/>
      <c r="Z231" s="106"/>
      <c r="AA231" s="106"/>
      <c r="AB231" s="106"/>
      <c r="AC231" s="106">
        <v>1453.07</v>
      </c>
      <c r="AD231" s="106"/>
      <c r="AE231" s="126"/>
      <c r="AF231" s="107"/>
      <c r="AG231" s="119"/>
      <c r="AH231" s="103" t="s">
        <v>405</v>
      </c>
    </row>
    <row r="232" spans="1:34" s="104" customFormat="1" ht="11.25" x14ac:dyDescent="0.2">
      <c r="A232" s="115" t="s">
        <v>169</v>
      </c>
      <c r="B232" s="105" t="s">
        <v>17</v>
      </c>
      <c r="C232" s="357" t="s">
        <v>397</v>
      </c>
      <c r="D232" s="358"/>
      <c r="E232" s="359"/>
      <c r="F232" s="195" t="s">
        <v>170</v>
      </c>
      <c r="G232" s="106">
        <v>5200</v>
      </c>
      <c r="H232" s="106"/>
      <c r="I232" s="106">
        <v>5200</v>
      </c>
      <c r="J232" s="106"/>
      <c r="K232" s="106"/>
      <c r="L232" s="106"/>
      <c r="M232" s="106"/>
      <c r="N232" s="106"/>
      <c r="O232" s="106"/>
      <c r="P232" s="106">
        <v>5200</v>
      </c>
      <c r="Q232" s="106"/>
      <c r="R232" s="106"/>
      <c r="S232" s="106"/>
      <c r="T232" s="106">
        <v>1453.07</v>
      </c>
      <c r="U232" s="106"/>
      <c r="V232" s="106">
        <v>1453.07</v>
      </c>
      <c r="W232" s="106"/>
      <c r="X232" s="106"/>
      <c r="Y232" s="106"/>
      <c r="Z232" s="106"/>
      <c r="AA232" s="106"/>
      <c r="AB232" s="106"/>
      <c r="AC232" s="106">
        <v>1453.07</v>
      </c>
      <c r="AD232" s="106"/>
      <c r="AE232" s="126"/>
      <c r="AF232" s="107"/>
      <c r="AG232" s="119"/>
      <c r="AH232" s="103" t="s">
        <v>406</v>
      </c>
    </row>
    <row r="233" spans="1:34" s="104" customFormat="1" ht="11.25" x14ac:dyDescent="0.2">
      <c r="A233" s="114" t="s">
        <v>176</v>
      </c>
      <c r="B233" s="110" t="s">
        <v>17</v>
      </c>
      <c r="C233" s="360" t="s">
        <v>397</v>
      </c>
      <c r="D233" s="361"/>
      <c r="E233" s="362"/>
      <c r="F233" s="196" t="s">
        <v>177</v>
      </c>
      <c r="G233" s="106">
        <v>5200</v>
      </c>
      <c r="H233" s="111"/>
      <c r="I233" s="106">
        <v>5200</v>
      </c>
      <c r="J233" s="111"/>
      <c r="K233" s="112"/>
      <c r="L233" s="112"/>
      <c r="M233" s="112"/>
      <c r="N233" s="112"/>
      <c r="O233" s="112"/>
      <c r="P233" s="112">
        <v>5200</v>
      </c>
      <c r="Q233" s="112"/>
      <c r="R233" s="112"/>
      <c r="S233" s="112"/>
      <c r="T233" s="106">
        <v>1453.07</v>
      </c>
      <c r="U233" s="111"/>
      <c r="V233" s="106">
        <v>1453.07</v>
      </c>
      <c r="W233" s="111"/>
      <c r="X233" s="112"/>
      <c r="Y233" s="112"/>
      <c r="Z233" s="112"/>
      <c r="AA233" s="112"/>
      <c r="AB233" s="112"/>
      <c r="AC233" s="112">
        <v>1453.07</v>
      </c>
      <c r="AD233" s="112"/>
      <c r="AE233" s="128"/>
      <c r="AF233" s="113"/>
      <c r="AG233" s="161" t="str">
        <f>C233&amp;F233</f>
        <v>00007090000000000853</v>
      </c>
      <c r="AH233" s="103" t="str">
        <f>C233&amp;F233</f>
        <v>00007090000000000853</v>
      </c>
    </row>
    <row r="234" spans="1:34" s="104" customFormat="1" ht="11.25" x14ac:dyDescent="0.2">
      <c r="A234" s="115" t="s">
        <v>407</v>
      </c>
      <c r="B234" s="105" t="s">
        <v>17</v>
      </c>
      <c r="C234" s="357" t="s">
        <v>408</v>
      </c>
      <c r="D234" s="358"/>
      <c r="E234" s="359"/>
      <c r="F234" s="195" t="s">
        <v>125</v>
      </c>
      <c r="G234" s="106">
        <v>58581526.399999999</v>
      </c>
      <c r="H234" s="106"/>
      <c r="I234" s="106">
        <v>58581526.399999999</v>
      </c>
      <c r="J234" s="106"/>
      <c r="K234" s="106"/>
      <c r="L234" s="106"/>
      <c r="M234" s="106"/>
      <c r="N234" s="106"/>
      <c r="O234" s="106"/>
      <c r="P234" s="106">
        <v>56692726.399999999</v>
      </c>
      <c r="Q234" s="106">
        <v>1498000</v>
      </c>
      <c r="R234" s="106">
        <v>390800</v>
      </c>
      <c r="S234" s="106"/>
      <c r="T234" s="106">
        <v>32198210.41</v>
      </c>
      <c r="U234" s="106"/>
      <c r="V234" s="106">
        <v>32198210.41</v>
      </c>
      <c r="W234" s="106"/>
      <c r="X234" s="106"/>
      <c r="Y234" s="106"/>
      <c r="Z234" s="106"/>
      <c r="AA234" s="106"/>
      <c r="AB234" s="106"/>
      <c r="AC234" s="106">
        <v>30809849.890000001</v>
      </c>
      <c r="AD234" s="106">
        <v>1235608.93</v>
      </c>
      <c r="AE234" s="126">
        <v>152751.59</v>
      </c>
      <c r="AF234" s="107"/>
      <c r="AG234" s="119"/>
      <c r="AH234" s="103" t="s">
        <v>409</v>
      </c>
    </row>
    <row r="235" spans="1:34" s="104" customFormat="1" ht="11.25" x14ac:dyDescent="0.2">
      <c r="A235" s="115" t="s">
        <v>410</v>
      </c>
      <c r="B235" s="105" t="s">
        <v>17</v>
      </c>
      <c r="C235" s="357" t="s">
        <v>411</v>
      </c>
      <c r="D235" s="358"/>
      <c r="E235" s="359"/>
      <c r="F235" s="195" t="s">
        <v>125</v>
      </c>
      <c r="G235" s="106">
        <v>56022586.399999999</v>
      </c>
      <c r="H235" s="106"/>
      <c r="I235" s="106">
        <v>56022586.399999999</v>
      </c>
      <c r="J235" s="106"/>
      <c r="K235" s="106"/>
      <c r="L235" s="106"/>
      <c r="M235" s="106"/>
      <c r="N235" s="106"/>
      <c r="O235" s="106"/>
      <c r="P235" s="106">
        <v>54133786.399999999</v>
      </c>
      <c r="Q235" s="106">
        <v>1498000</v>
      </c>
      <c r="R235" s="106">
        <v>390800</v>
      </c>
      <c r="S235" s="106"/>
      <c r="T235" s="106">
        <v>30968492.109999999</v>
      </c>
      <c r="U235" s="106"/>
      <c r="V235" s="106">
        <v>30968492.109999999</v>
      </c>
      <c r="W235" s="106"/>
      <c r="X235" s="106"/>
      <c r="Y235" s="106"/>
      <c r="Z235" s="106"/>
      <c r="AA235" s="106"/>
      <c r="AB235" s="106"/>
      <c r="AC235" s="106">
        <v>29580131.59</v>
      </c>
      <c r="AD235" s="106">
        <v>1235608.93</v>
      </c>
      <c r="AE235" s="126">
        <v>152751.59</v>
      </c>
      <c r="AF235" s="107"/>
      <c r="AG235" s="119"/>
      <c r="AH235" s="103" t="s">
        <v>412</v>
      </c>
    </row>
    <row r="236" spans="1:34" s="104" customFormat="1" ht="19.5" x14ac:dyDescent="0.2">
      <c r="A236" s="115" t="s">
        <v>145</v>
      </c>
      <c r="B236" s="105" t="s">
        <v>17</v>
      </c>
      <c r="C236" s="357" t="s">
        <v>411</v>
      </c>
      <c r="D236" s="358"/>
      <c r="E236" s="359"/>
      <c r="F236" s="195" t="s">
        <v>17</v>
      </c>
      <c r="G236" s="106">
        <v>1921800</v>
      </c>
      <c r="H236" s="106"/>
      <c r="I236" s="106">
        <v>1921800</v>
      </c>
      <c r="J236" s="106"/>
      <c r="K236" s="106"/>
      <c r="L236" s="106"/>
      <c r="M236" s="106"/>
      <c r="N236" s="106"/>
      <c r="O236" s="106"/>
      <c r="P236" s="106">
        <v>213000</v>
      </c>
      <c r="Q236" s="106">
        <v>1318000</v>
      </c>
      <c r="R236" s="106">
        <v>390800</v>
      </c>
      <c r="S236" s="106"/>
      <c r="T236" s="106">
        <v>1345707.66</v>
      </c>
      <c r="U236" s="106"/>
      <c r="V236" s="106">
        <v>1345707.66</v>
      </c>
      <c r="W236" s="106"/>
      <c r="X236" s="106"/>
      <c r="Y236" s="106"/>
      <c r="Z236" s="106"/>
      <c r="AA236" s="106"/>
      <c r="AB236" s="106"/>
      <c r="AC236" s="106">
        <v>137347.14000000001</v>
      </c>
      <c r="AD236" s="106">
        <v>1055608.93</v>
      </c>
      <c r="AE236" s="126">
        <v>152751.59</v>
      </c>
      <c r="AF236" s="107"/>
      <c r="AG236" s="119"/>
      <c r="AH236" s="103" t="s">
        <v>413</v>
      </c>
    </row>
    <row r="237" spans="1:34" s="104" customFormat="1" ht="29.25" x14ac:dyDescent="0.2">
      <c r="A237" s="115" t="s">
        <v>147</v>
      </c>
      <c r="B237" s="105" t="s">
        <v>17</v>
      </c>
      <c r="C237" s="357" t="s">
        <v>411</v>
      </c>
      <c r="D237" s="358"/>
      <c r="E237" s="359"/>
      <c r="F237" s="195" t="s">
        <v>148</v>
      </c>
      <c r="G237" s="106">
        <v>1921800</v>
      </c>
      <c r="H237" s="106"/>
      <c r="I237" s="106">
        <v>1921800</v>
      </c>
      <c r="J237" s="106"/>
      <c r="K237" s="106"/>
      <c r="L237" s="106"/>
      <c r="M237" s="106"/>
      <c r="N237" s="106"/>
      <c r="O237" s="106"/>
      <c r="P237" s="106">
        <v>213000</v>
      </c>
      <c r="Q237" s="106">
        <v>1318000</v>
      </c>
      <c r="R237" s="106">
        <v>390800</v>
      </c>
      <c r="S237" s="106"/>
      <c r="T237" s="106">
        <v>1345707.66</v>
      </c>
      <c r="U237" s="106"/>
      <c r="V237" s="106">
        <v>1345707.66</v>
      </c>
      <c r="W237" s="106"/>
      <c r="X237" s="106"/>
      <c r="Y237" s="106"/>
      <c r="Z237" s="106"/>
      <c r="AA237" s="106"/>
      <c r="AB237" s="106"/>
      <c r="AC237" s="106">
        <v>137347.14000000001</v>
      </c>
      <c r="AD237" s="106">
        <v>1055608.93</v>
      </c>
      <c r="AE237" s="126">
        <v>152751.59</v>
      </c>
      <c r="AF237" s="107"/>
      <c r="AG237" s="119"/>
      <c r="AH237" s="103" t="s">
        <v>414</v>
      </c>
    </row>
    <row r="238" spans="1:34" s="104" customFormat="1" ht="11.25" x14ac:dyDescent="0.2">
      <c r="A238" s="114" t="s">
        <v>152</v>
      </c>
      <c r="B238" s="110" t="s">
        <v>17</v>
      </c>
      <c r="C238" s="360" t="s">
        <v>411</v>
      </c>
      <c r="D238" s="361"/>
      <c r="E238" s="362"/>
      <c r="F238" s="196" t="s">
        <v>153</v>
      </c>
      <c r="G238" s="106">
        <v>1921800</v>
      </c>
      <c r="H238" s="111"/>
      <c r="I238" s="106">
        <v>1921800</v>
      </c>
      <c r="J238" s="111"/>
      <c r="K238" s="112"/>
      <c r="L238" s="112"/>
      <c r="M238" s="112"/>
      <c r="N238" s="112"/>
      <c r="O238" s="112"/>
      <c r="P238" s="112">
        <v>213000</v>
      </c>
      <c r="Q238" s="112">
        <v>1318000</v>
      </c>
      <c r="R238" s="112">
        <v>390800</v>
      </c>
      <c r="S238" s="112"/>
      <c r="T238" s="106">
        <v>1345707.66</v>
      </c>
      <c r="U238" s="111"/>
      <c r="V238" s="106">
        <v>1345707.66</v>
      </c>
      <c r="W238" s="111"/>
      <c r="X238" s="112"/>
      <c r="Y238" s="112"/>
      <c r="Z238" s="112"/>
      <c r="AA238" s="112"/>
      <c r="AB238" s="112"/>
      <c r="AC238" s="112">
        <v>137347.14000000001</v>
      </c>
      <c r="AD238" s="112">
        <v>1055608.93</v>
      </c>
      <c r="AE238" s="128">
        <v>152751.59</v>
      </c>
      <c r="AF238" s="113"/>
      <c r="AG238" s="161" t="str">
        <f>C238&amp;F238</f>
        <v>00008010000000000244</v>
      </c>
      <c r="AH238" s="103" t="str">
        <f>C238&amp;F238</f>
        <v>00008010000000000244</v>
      </c>
    </row>
    <row r="239" spans="1:34" s="104" customFormat="1" ht="19.5" x14ac:dyDescent="0.2">
      <c r="A239" s="115" t="s">
        <v>361</v>
      </c>
      <c r="B239" s="105" t="s">
        <v>17</v>
      </c>
      <c r="C239" s="357" t="s">
        <v>411</v>
      </c>
      <c r="D239" s="358"/>
      <c r="E239" s="359"/>
      <c r="F239" s="195" t="s">
        <v>362</v>
      </c>
      <c r="G239" s="106">
        <v>190000</v>
      </c>
      <c r="H239" s="106"/>
      <c r="I239" s="106">
        <v>190000</v>
      </c>
      <c r="J239" s="106"/>
      <c r="K239" s="106"/>
      <c r="L239" s="106"/>
      <c r="M239" s="106"/>
      <c r="N239" s="106"/>
      <c r="O239" s="106"/>
      <c r="P239" s="106">
        <v>10000</v>
      </c>
      <c r="Q239" s="106">
        <v>180000</v>
      </c>
      <c r="R239" s="106"/>
      <c r="S239" s="106"/>
      <c r="T239" s="106">
        <v>190000</v>
      </c>
      <c r="U239" s="106"/>
      <c r="V239" s="106">
        <v>190000</v>
      </c>
      <c r="W239" s="106"/>
      <c r="X239" s="106"/>
      <c r="Y239" s="106"/>
      <c r="Z239" s="106"/>
      <c r="AA239" s="106"/>
      <c r="AB239" s="106"/>
      <c r="AC239" s="106">
        <v>10000</v>
      </c>
      <c r="AD239" s="106">
        <v>180000</v>
      </c>
      <c r="AE239" s="126"/>
      <c r="AF239" s="107"/>
      <c r="AG239" s="119"/>
      <c r="AH239" s="103" t="s">
        <v>415</v>
      </c>
    </row>
    <row r="240" spans="1:34" s="104" customFormat="1" ht="11.25" x14ac:dyDescent="0.2">
      <c r="A240" s="114" t="s">
        <v>416</v>
      </c>
      <c r="B240" s="110" t="s">
        <v>17</v>
      </c>
      <c r="C240" s="360" t="s">
        <v>411</v>
      </c>
      <c r="D240" s="361"/>
      <c r="E240" s="362"/>
      <c r="F240" s="196" t="s">
        <v>417</v>
      </c>
      <c r="G240" s="106">
        <v>190000</v>
      </c>
      <c r="H240" s="111"/>
      <c r="I240" s="106">
        <v>190000</v>
      </c>
      <c r="J240" s="111"/>
      <c r="K240" s="112"/>
      <c r="L240" s="112"/>
      <c r="M240" s="112"/>
      <c r="N240" s="112"/>
      <c r="O240" s="112"/>
      <c r="P240" s="112">
        <v>10000</v>
      </c>
      <c r="Q240" s="112">
        <v>180000</v>
      </c>
      <c r="R240" s="112"/>
      <c r="S240" s="112"/>
      <c r="T240" s="106">
        <v>190000</v>
      </c>
      <c r="U240" s="111"/>
      <c r="V240" s="106">
        <v>190000</v>
      </c>
      <c r="W240" s="111"/>
      <c r="X240" s="112"/>
      <c r="Y240" s="112"/>
      <c r="Z240" s="112"/>
      <c r="AA240" s="112"/>
      <c r="AB240" s="112"/>
      <c r="AC240" s="112">
        <v>10000</v>
      </c>
      <c r="AD240" s="112">
        <v>180000</v>
      </c>
      <c r="AE240" s="128"/>
      <c r="AF240" s="113"/>
      <c r="AG240" s="161" t="str">
        <f>C240&amp;F240</f>
        <v>00008010000000000360</v>
      </c>
      <c r="AH240" s="103" t="str">
        <f>C240&amp;F240</f>
        <v>00008010000000000360</v>
      </c>
    </row>
    <row r="241" spans="1:34" s="104" customFormat="1" ht="19.5" x14ac:dyDescent="0.2">
      <c r="A241" s="115" t="s">
        <v>210</v>
      </c>
      <c r="B241" s="105" t="s">
        <v>17</v>
      </c>
      <c r="C241" s="357" t="s">
        <v>411</v>
      </c>
      <c r="D241" s="358"/>
      <c r="E241" s="359"/>
      <c r="F241" s="195" t="s">
        <v>211</v>
      </c>
      <c r="G241" s="106">
        <v>53910786.399999999</v>
      </c>
      <c r="H241" s="106"/>
      <c r="I241" s="106">
        <v>53910786.399999999</v>
      </c>
      <c r="J241" s="106"/>
      <c r="K241" s="106"/>
      <c r="L241" s="106"/>
      <c r="M241" s="106"/>
      <c r="N241" s="106"/>
      <c r="O241" s="106"/>
      <c r="P241" s="106">
        <v>53910786.399999999</v>
      </c>
      <c r="Q241" s="106"/>
      <c r="R241" s="106"/>
      <c r="S241" s="106"/>
      <c r="T241" s="106">
        <v>29432784.449999999</v>
      </c>
      <c r="U241" s="106"/>
      <c r="V241" s="106">
        <v>29432784.449999999</v>
      </c>
      <c r="W241" s="106"/>
      <c r="X241" s="106"/>
      <c r="Y241" s="106"/>
      <c r="Z241" s="106"/>
      <c r="AA241" s="106"/>
      <c r="AB241" s="106"/>
      <c r="AC241" s="106">
        <v>29432784.449999999</v>
      </c>
      <c r="AD241" s="106"/>
      <c r="AE241" s="126"/>
      <c r="AF241" s="107"/>
      <c r="AG241" s="119"/>
      <c r="AH241" s="103" t="s">
        <v>418</v>
      </c>
    </row>
    <row r="242" spans="1:34" s="104" customFormat="1" ht="11.25" x14ac:dyDescent="0.2">
      <c r="A242" s="115" t="s">
        <v>213</v>
      </c>
      <c r="B242" s="105" t="s">
        <v>17</v>
      </c>
      <c r="C242" s="357" t="s">
        <v>411</v>
      </c>
      <c r="D242" s="358"/>
      <c r="E242" s="359"/>
      <c r="F242" s="195" t="s">
        <v>214</v>
      </c>
      <c r="G242" s="106">
        <v>53910786.399999999</v>
      </c>
      <c r="H242" s="106"/>
      <c r="I242" s="106">
        <v>53910786.399999999</v>
      </c>
      <c r="J242" s="106"/>
      <c r="K242" s="106"/>
      <c r="L242" s="106"/>
      <c r="M242" s="106"/>
      <c r="N242" s="106"/>
      <c r="O242" s="106"/>
      <c r="P242" s="106">
        <v>53910786.399999999</v>
      </c>
      <c r="Q242" s="106"/>
      <c r="R242" s="106"/>
      <c r="S242" s="106"/>
      <c r="T242" s="106">
        <v>29432784.449999999</v>
      </c>
      <c r="U242" s="106"/>
      <c r="V242" s="106">
        <v>29432784.449999999</v>
      </c>
      <c r="W242" s="106"/>
      <c r="X242" s="106"/>
      <c r="Y242" s="106"/>
      <c r="Z242" s="106"/>
      <c r="AA242" s="106"/>
      <c r="AB242" s="106"/>
      <c r="AC242" s="106">
        <v>29432784.449999999</v>
      </c>
      <c r="AD242" s="106"/>
      <c r="AE242" s="126"/>
      <c r="AF242" s="107"/>
      <c r="AG242" s="119"/>
      <c r="AH242" s="103" t="s">
        <v>419</v>
      </c>
    </row>
    <row r="243" spans="1:34" s="104" customFormat="1" ht="39" x14ac:dyDescent="0.2">
      <c r="A243" s="114" t="s">
        <v>216</v>
      </c>
      <c r="B243" s="110" t="s">
        <v>17</v>
      </c>
      <c r="C243" s="360" t="s">
        <v>411</v>
      </c>
      <c r="D243" s="361"/>
      <c r="E243" s="362"/>
      <c r="F243" s="196" t="s">
        <v>217</v>
      </c>
      <c r="G243" s="106">
        <v>51302472.600000001</v>
      </c>
      <c r="H243" s="111"/>
      <c r="I243" s="106">
        <v>51302472.600000001</v>
      </c>
      <c r="J243" s="111"/>
      <c r="K243" s="112"/>
      <c r="L243" s="112"/>
      <c r="M243" s="112"/>
      <c r="N243" s="112"/>
      <c r="O243" s="112"/>
      <c r="P243" s="112">
        <v>51302472.600000001</v>
      </c>
      <c r="Q243" s="112"/>
      <c r="R243" s="112"/>
      <c r="S243" s="112"/>
      <c r="T243" s="106">
        <v>28062046.050000001</v>
      </c>
      <c r="U243" s="111"/>
      <c r="V243" s="106">
        <v>28062046.050000001</v>
      </c>
      <c r="W243" s="111"/>
      <c r="X243" s="112"/>
      <c r="Y243" s="112"/>
      <c r="Z243" s="112"/>
      <c r="AA243" s="112"/>
      <c r="AB243" s="112"/>
      <c r="AC243" s="112">
        <v>28062046.050000001</v>
      </c>
      <c r="AD243" s="112"/>
      <c r="AE243" s="128"/>
      <c r="AF243" s="113"/>
      <c r="AG243" s="161" t="str">
        <f>C243&amp;F243</f>
        <v>00008010000000000611</v>
      </c>
      <c r="AH243" s="103" t="str">
        <f>C243&amp;F243</f>
        <v>00008010000000000611</v>
      </c>
    </row>
    <row r="244" spans="1:34" s="104" customFormat="1" ht="11.25" x14ac:dyDescent="0.2">
      <c r="A244" s="114" t="s">
        <v>218</v>
      </c>
      <c r="B244" s="110" t="s">
        <v>17</v>
      </c>
      <c r="C244" s="360" t="s">
        <v>411</v>
      </c>
      <c r="D244" s="361"/>
      <c r="E244" s="362"/>
      <c r="F244" s="196" t="s">
        <v>219</v>
      </c>
      <c r="G244" s="106">
        <v>2608313.7999999998</v>
      </c>
      <c r="H244" s="111"/>
      <c r="I244" s="106">
        <v>2608313.7999999998</v>
      </c>
      <c r="J244" s="111"/>
      <c r="K244" s="112"/>
      <c r="L244" s="112"/>
      <c r="M244" s="112"/>
      <c r="N244" s="112"/>
      <c r="O244" s="112"/>
      <c r="P244" s="112">
        <v>2608313.7999999998</v>
      </c>
      <c r="Q244" s="112"/>
      <c r="R244" s="112"/>
      <c r="S244" s="112"/>
      <c r="T244" s="106">
        <v>1370738.4</v>
      </c>
      <c r="U244" s="111"/>
      <c r="V244" s="106">
        <v>1370738.4</v>
      </c>
      <c r="W244" s="111"/>
      <c r="X244" s="112"/>
      <c r="Y244" s="112"/>
      <c r="Z244" s="112"/>
      <c r="AA244" s="112"/>
      <c r="AB244" s="112"/>
      <c r="AC244" s="112">
        <v>1370738.4</v>
      </c>
      <c r="AD244" s="112"/>
      <c r="AE244" s="128"/>
      <c r="AF244" s="113"/>
      <c r="AG244" s="161" t="str">
        <f>C244&amp;F244</f>
        <v>00008010000000000612</v>
      </c>
      <c r="AH244" s="103" t="str">
        <f>C244&amp;F244</f>
        <v>00008010000000000612</v>
      </c>
    </row>
    <row r="245" spans="1:34" s="104" customFormat="1" ht="19.5" x14ac:dyDescent="0.2">
      <c r="A245" s="115" t="s">
        <v>420</v>
      </c>
      <c r="B245" s="105" t="s">
        <v>17</v>
      </c>
      <c r="C245" s="357" t="s">
        <v>421</v>
      </c>
      <c r="D245" s="358"/>
      <c r="E245" s="359"/>
      <c r="F245" s="195" t="s">
        <v>125</v>
      </c>
      <c r="G245" s="106">
        <v>2558940</v>
      </c>
      <c r="H245" s="106"/>
      <c r="I245" s="106">
        <v>2558940</v>
      </c>
      <c r="J245" s="106"/>
      <c r="K245" s="106"/>
      <c r="L245" s="106"/>
      <c r="M245" s="106"/>
      <c r="N245" s="106"/>
      <c r="O245" s="106"/>
      <c r="P245" s="106">
        <v>2558940</v>
      </c>
      <c r="Q245" s="106"/>
      <c r="R245" s="106"/>
      <c r="S245" s="106"/>
      <c r="T245" s="106">
        <v>1229718.3</v>
      </c>
      <c r="U245" s="106"/>
      <c r="V245" s="106">
        <v>1229718.3</v>
      </c>
      <c r="W245" s="106"/>
      <c r="X245" s="106"/>
      <c r="Y245" s="106"/>
      <c r="Z245" s="106"/>
      <c r="AA245" s="106"/>
      <c r="AB245" s="106"/>
      <c r="AC245" s="106">
        <v>1229718.3</v>
      </c>
      <c r="AD245" s="106"/>
      <c r="AE245" s="126"/>
      <c r="AF245" s="107"/>
      <c r="AG245" s="119"/>
      <c r="AH245" s="103" t="s">
        <v>422</v>
      </c>
    </row>
    <row r="246" spans="1:34" s="104" customFormat="1" ht="48.75" x14ac:dyDescent="0.2">
      <c r="A246" s="115" t="s">
        <v>130</v>
      </c>
      <c r="B246" s="105" t="s">
        <v>17</v>
      </c>
      <c r="C246" s="357" t="s">
        <v>421</v>
      </c>
      <c r="D246" s="358"/>
      <c r="E246" s="359"/>
      <c r="F246" s="195" t="s">
        <v>131</v>
      </c>
      <c r="G246" s="106">
        <v>2373150</v>
      </c>
      <c r="H246" s="106"/>
      <c r="I246" s="106">
        <v>2373150</v>
      </c>
      <c r="J246" s="106"/>
      <c r="K246" s="106"/>
      <c r="L246" s="106"/>
      <c r="M246" s="106"/>
      <c r="N246" s="106"/>
      <c r="O246" s="106"/>
      <c r="P246" s="106">
        <v>2373150</v>
      </c>
      <c r="Q246" s="106"/>
      <c r="R246" s="106"/>
      <c r="S246" s="106"/>
      <c r="T246" s="106">
        <v>1126697.6000000001</v>
      </c>
      <c r="U246" s="106"/>
      <c r="V246" s="106">
        <v>1126697.6000000001</v>
      </c>
      <c r="W246" s="106"/>
      <c r="X246" s="106"/>
      <c r="Y246" s="106"/>
      <c r="Z246" s="106"/>
      <c r="AA246" s="106"/>
      <c r="AB246" s="106"/>
      <c r="AC246" s="106">
        <v>1126697.6000000001</v>
      </c>
      <c r="AD246" s="106"/>
      <c r="AE246" s="126"/>
      <c r="AF246" s="107"/>
      <c r="AG246" s="119"/>
      <c r="AH246" s="103" t="s">
        <v>423</v>
      </c>
    </row>
    <row r="247" spans="1:34" s="104" customFormat="1" ht="19.5" x14ac:dyDescent="0.2">
      <c r="A247" s="115" t="s">
        <v>133</v>
      </c>
      <c r="B247" s="105" t="s">
        <v>17</v>
      </c>
      <c r="C247" s="357" t="s">
        <v>421</v>
      </c>
      <c r="D247" s="358"/>
      <c r="E247" s="359"/>
      <c r="F247" s="195" t="s">
        <v>134</v>
      </c>
      <c r="G247" s="106">
        <v>2373150</v>
      </c>
      <c r="H247" s="106"/>
      <c r="I247" s="106">
        <v>2373150</v>
      </c>
      <c r="J247" s="106"/>
      <c r="K247" s="106"/>
      <c r="L247" s="106"/>
      <c r="M247" s="106"/>
      <c r="N247" s="106"/>
      <c r="O247" s="106"/>
      <c r="P247" s="106">
        <v>2373150</v>
      </c>
      <c r="Q247" s="106"/>
      <c r="R247" s="106"/>
      <c r="S247" s="106"/>
      <c r="T247" s="106">
        <v>1126697.6000000001</v>
      </c>
      <c r="U247" s="106"/>
      <c r="V247" s="106">
        <v>1126697.6000000001</v>
      </c>
      <c r="W247" s="106"/>
      <c r="X247" s="106"/>
      <c r="Y247" s="106"/>
      <c r="Z247" s="106"/>
      <c r="AA247" s="106"/>
      <c r="AB247" s="106"/>
      <c r="AC247" s="106">
        <v>1126697.6000000001</v>
      </c>
      <c r="AD247" s="106"/>
      <c r="AE247" s="126"/>
      <c r="AF247" s="107"/>
      <c r="AG247" s="119"/>
      <c r="AH247" s="103" t="s">
        <v>424</v>
      </c>
    </row>
    <row r="248" spans="1:34" s="104" customFormat="1" ht="19.5" x14ac:dyDescent="0.2">
      <c r="A248" s="114" t="s">
        <v>136</v>
      </c>
      <c r="B248" s="110" t="s">
        <v>17</v>
      </c>
      <c r="C248" s="360" t="s">
        <v>421</v>
      </c>
      <c r="D248" s="361"/>
      <c r="E248" s="362"/>
      <c r="F248" s="196" t="s">
        <v>137</v>
      </c>
      <c r="G248" s="106">
        <v>1680900</v>
      </c>
      <c r="H248" s="111"/>
      <c r="I248" s="106">
        <v>1680900</v>
      </c>
      <c r="J248" s="111"/>
      <c r="K248" s="112"/>
      <c r="L248" s="112"/>
      <c r="M248" s="112"/>
      <c r="N248" s="112"/>
      <c r="O248" s="112"/>
      <c r="P248" s="112">
        <v>1680900</v>
      </c>
      <c r="Q248" s="112"/>
      <c r="R248" s="112"/>
      <c r="S248" s="112"/>
      <c r="T248" s="106">
        <v>822163.87</v>
      </c>
      <c r="U248" s="111"/>
      <c r="V248" s="106">
        <v>822163.87</v>
      </c>
      <c r="W248" s="111"/>
      <c r="X248" s="112"/>
      <c r="Y248" s="112"/>
      <c r="Z248" s="112"/>
      <c r="AA248" s="112"/>
      <c r="AB248" s="112"/>
      <c r="AC248" s="112">
        <v>822163.87</v>
      </c>
      <c r="AD248" s="112"/>
      <c r="AE248" s="128"/>
      <c r="AF248" s="113"/>
      <c r="AG248" s="161" t="str">
        <f>C248&amp;F248</f>
        <v>00008040000000000121</v>
      </c>
      <c r="AH248" s="103" t="str">
        <f>C248&amp;F248</f>
        <v>00008040000000000121</v>
      </c>
    </row>
    <row r="249" spans="1:34" s="104" customFormat="1" ht="29.25" x14ac:dyDescent="0.2">
      <c r="A249" s="114" t="s">
        <v>138</v>
      </c>
      <c r="B249" s="110" t="s">
        <v>17</v>
      </c>
      <c r="C249" s="360" t="s">
        <v>421</v>
      </c>
      <c r="D249" s="361"/>
      <c r="E249" s="362"/>
      <c r="F249" s="196" t="s">
        <v>139</v>
      </c>
      <c r="G249" s="106">
        <v>122150</v>
      </c>
      <c r="H249" s="111"/>
      <c r="I249" s="106">
        <v>122150</v>
      </c>
      <c r="J249" s="111"/>
      <c r="K249" s="112"/>
      <c r="L249" s="112"/>
      <c r="M249" s="112"/>
      <c r="N249" s="112"/>
      <c r="O249" s="112"/>
      <c r="P249" s="112">
        <v>122150</v>
      </c>
      <c r="Q249" s="112"/>
      <c r="R249" s="112"/>
      <c r="S249" s="112"/>
      <c r="T249" s="106">
        <v>300</v>
      </c>
      <c r="U249" s="111"/>
      <c r="V249" s="106">
        <v>300</v>
      </c>
      <c r="W249" s="111"/>
      <c r="X249" s="112"/>
      <c r="Y249" s="112"/>
      <c r="Z249" s="112"/>
      <c r="AA249" s="112"/>
      <c r="AB249" s="112"/>
      <c r="AC249" s="112">
        <v>300</v>
      </c>
      <c r="AD249" s="112"/>
      <c r="AE249" s="128"/>
      <c r="AF249" s="113"/>
      <c r="AG249" s="161" t="str">
        <f>C249&amp;F249</f>
        <v>00008040000000000122</v>
      </c>
      <c r="AH249" s="103" t="str">
        <f>C249&amp;F249</f>
        <v>00008040000000000122</v>
      </c>
    </row>
    <row r="250" spans="1:34" s="104" customFormat="1" ht="39" x14ac:dyDescent="0.2">
      <c r="A250" s="114" t="s">
        <v>140</v>
      </c>
      <c r="B250" s="110" t="s">
        <v>17</v>
      </c>
      <c r="C250" s="360" t="s">
        <v>421</v>
      </c>
      <c r="D250" s="361"/>
      <c r="E250" s="362"/>
      <c r="F250" s="196" t="s">
        <v>141</v>
      </c>
      <c r="G250" s="106">
        <v>570100</v>
      </c>
      <c r="H250" s="111"/>
      <c r="I250" s="106">
        <v>570100</v>
      </c>
      <c r="J250" s="111"/>
      <c r="K250" s="112"/>
      <c r="L250" s="112"/>
      <c r="M250" s="112"/>
      <c r="N250" s="112"/>
      <c r="O250" s="112"/>
      <c r="P250" s="112">
        <v>570100</v>
      </c>
      <c r="Q250" s="112"/>
      <c r="R250" s="112"/>
      <c r="S250" s="112"/>
      <c r="T250" s="106">
        <v>304233.73</v>
      </c>
      <c r="U250" s="111"/>
      <c r="V250" s="106">
        <v>304233.73</v>
      </c>
      <c r="W250" s="111"/>
      <c r="X250" s="112"/>
      <c r="Y250" s="112"/>
      <c r="Z250" s="112"/>
      <c r="AA250" s="112"/>
      <c r="AB250" s="112"/>
      <c r="AC250" s="112">
        <v>304233.73</v>
      </c>
      <c r="AD250" s="112"/>
      <c r="AE250" s="128"/>
      <c r="AF250" s="113"/>
      <c r="AG250" s="161" t="str">
        <f>C250&amp;F250</f>
        <v>00008040000000000129</v>
      </c>
      <c r="AH250" s="103" t="str">
        <f>C250&amp;F250</f>
        <v>00008040000000000129</v>
      </c>
    </row>
    <row r="251" spans="1:34" s="104" customFormat="1" ht="19.5" x14ac:dyDescent="0.2">
      <c r="A251" s="115" t="s">
        <v>145</v>
      </c>
      <c r="B251" s="105" t="s">
        <v>17</v>
      </c>
      <c r="C251" s="357" t="s">
        <v>421</v>
      </c>
      <c r="D251" s="358"/>
      <c r="E251" s="359"/>
      <c r="F251" s="195" t="s">
        <v>17</v>
      </c>
      <c r="G251" s="106">
        <v>164640</v>
      </c>
      <c r="H251" s="106"/>
      <c r="I251" s="106">
        <v>164640</v>
      </c>
      <c r="J251" s="106"/>
      <c r="K251" s="106"/>
      <c r="L251" s="106"/>
      <c r="M251" s="106"/>
      <c r="N251" s="106"/>
      <c r="O251" s="106"/>
      <c r="P251" s="106">
        <v>164640</v>
      </c>
      <c r="Q251" s="106"/>
      <c r="R251" s="106"/>
      <c r="S251" s="106"/>
      <c r="T251" s="106">
        <v>98289.1</v>
      </c>
      <c r="U251" s="106"/>
      <c r="V251" s="106">
        <v>98289.1</v>
      </c>
      <c r="W251" s="106"/>
      <c r="X251" s="106"/>
      <c r="Y251" s="106"/>
      <c r="Z251" s="106"/>
      <c r="AA251" s="106"/>
      <c r="AB251" s="106"/>
      <c r="AC251" s="106">
        <v>98289.1</v>
      </c>
      <c r="AD251" s="106"/>
      <c r="AE251" s="126"/>
      <c r="AF251" s="107"/>
      <c r="AG251" s="119"/>
      <c r="AH251" s="103" t="s">
        <v>425</v>
      </c>
    </row>
    <row r="252" spans="1:34" s="104" customFormat="1" ht="29.25" x14ac:dyDescent="0.2">
      <c r="A252" s="115" t="s">
        <v>147</v>
      </c>
      <c r="B252" s="105" t="s">
        <v>17</v>
      </c>
      <c r="C252" s="357" t="s">
        <v>421</v>
      </c>
      <c r="D252" s="358"/>
      <c r="E252" s="359"/>
      <c r="F252" s="195" t="s">
        <v>148</v>
      </c>
      <c r="G252" s="106">
        <v>164640</v>
      </c>
      <c r="H252" s="106"/>
      <c r="I252" s="106">
        <v>164640</v>
      </c>
      <c r="J252" s="106"/>
      <c r="K252" s="106"/>
      <c r="L252" s="106"/>
      <c r="M252" s="106"/>
      <c r="N252" s="106"/>
      <c r="O252" s="106"/>
      <c r="P252" s="106">
        <v>164640</v>
      </c>
      <c r="Q252" s="106"/>
      <c r="R252" s="106"/>
      <c r="S252" s="106"/>
      <c r="T252" s="106">
        <v>98289.1</v>
      </c>
      <c r="U252" s="106"/>
      <c r="V252" s="106">
        <v>98289.1</v>
      </c>
      <c r="W252" s="106"/>
      <c r="X252" s="106"/>
      <c r="Y252" s="106"/>
      <c r="Z252" s="106"/>
      <c r="AA252" s="106"/>
      <c r="AB252" s="106"/>
      <c r="AC252" s="106">
        <v>98289.1</v>
      </c>
      <c r="AD252" s="106"/>
      <c r="AE252" s="126"/>
      <c r="AF252" s="107"/>
      <c r="AG252" s="119"/>
      <c r="AH252" s="103" t="s">
        <v>426</v>
      </c>
    </row>
    <row r="253" spans="1:34" s="104" customFormat="1" ht="19.5" x14ac:dyDescent="0.2">
      <c r="A253" s="114" t="s">
        <v>150</v>
      </c>
      <c r="B253" s="110" t="s">
        <v>17</v>
      </c>
      <c r="C253" s="360" t="s">
        <v>421</v>
      </c>
      <c r="D253" s="361"/>
      <c r="E253" s="362"/>
      <c r="F253" s="196" t="s">
        <v>151</v>
      </c>
      <c r="G253" s="106">
        <v>60000</v>
      </c>
      <c r="H253" s="111"/>
      <c r="I253" s="106">
        <v>60000</v>
      </c>
      <c r="J253" s="111"/>
      <c r="K253" s="112"/>
      <c r="L253" s="112"/>
      <c r="M253" s="112"/>
      <c r="N253" s="112"/>
      <c r="O253" s="112"/>
      <c r="P253" s="112">
        <v>60000</v>
      </c>
      <c r="Q253" s="112"/>
      <c r="R253" s="112"/>
      <c r="S253" s="112"/>
      <c r="T253" s="106">
        <v>31828.959999999999</v>
      </c>
      <c r="U253" s="111"/>
      <c r="V253" s="106">
        <v>31828.959999999999</v>
      </c>
      <c r="W253" s="111"/>
      <c r="X253" s="112"/>
      <c r="Y253" s="112"/>
      <c r="Z253" s="112"/>
      <c r="AA253" s="112"/>
      <c r="AB253" s="112"/>
      <c r="AC253" s="112">
        <v>31828.959999999999</v>
      </c>
      <c r="AD253" s="112"/>
      <c r="AE253" s="128"/>
      <c r="AF253" s="113"/>
      <c r="AG253" s="161" t="str">
        <f>C253&amp;F253</f>
        <v>00008040000000000242</v>
      </c>
      <c r="AH253" s="103" t="str">
        <f>C253&amp;F253</f>
        <v>00008040000000000242</v>
      </c>
    </row>
    <row r="254" spans="1:34" s="104" customFormat="1" ht="11.25" x14ac:dyDescent="0.2">
      <c r="A254" s="114" t="s">
        <v>152</v>
      </c>
      <c r="B254" s="110" t="s">
        <v>17</v>
      </c>
      <c r="C254" s="360" t="s">
        <v>421</v>
      </c>
      <c r="D254" s="361"/>
      <c r="E254" s="362"/>
      <c r="F254" s="196" t="s">
        <v>153</v>
      </c>
      <c r="G254" s="106">
        <v>104640</v>
      </c>
      <c r="H254" s="111"/>
      <c r="I254" s="106">
        <v>104640</v>
      </c>
      <c r="J254" s="111"/>
      <c r="K254" s="112"/>
      <c r="L254" s="112"/>
      <c r="M254" s="112"/>
      <c r="N254" s="112"/>
      <c r="O254" s="112"/>
      <c r="P254" s="112">
        <v>104640</v>
      </c>
      <c r="Q254" s="112"/>
      <c r="R254" s="112"/>
      <c r="S254" s="112"/>
      <c r="T254" s="106">
        <v>66460.14</v>
      </c>
      <c r="U254" s="111"/>
      <c r="V254" s="106">
        <v>66460.14</v>
      </c>
      <c r="W254" s="111"/>
      <c r="X254" s="112"/>
      <c r="Y254" s="112"/>
      <c r="Z254" s="112"/>
      <c r="AA254" s="112"/>
      <c r="AB254" s="112"/>
      <c r="AC254" s="112">
        <v>66460.14</v>
      </c>
      <c r="AD254" s="112"/>
      <c r="AE254" s="128"/>
      <c r="AF254" s="113"/>
      <c r="AG254" s="161" t="str">
        <f>C254&amp;F254</f>
        <v>00008040000000000244</v>
      </c>
      <c r="AH254" s="103" t="str">
        <f>C254&amp;F254</f>
        <v>00008040000000000244</v>
      </c>
    </row>
    <row r="255" spans="1:34" s="104" customFormat="1" ht="11.25" x14ac:dyDescent="0.2">
      <c r="A255" s="115" t="s">
        <v>161</v>
      </c>
      <c r="B255" s="105" t="s">
        <v>17</v>
      </c>
      <c r="C255" s="357" t="s">
        <v>421</v>
      </c>
      <c r="D255" s="358"/>
      <c r="E255" s="359"/>
      <c r="F255" s="195" t="s">
        <v>162</v>
      </c>
      <c r="G255" s="106">
        <v>21150</v>
      </c>
      <c r="H255" s="106"/>
      <c r="I255" s="106">
        <v>21150</v>
      </c>
      <c r="J255" s="106"/>
      <c r="K255" s="106"/>
      <c r="L255" s="106"/>
      <c r="M255" s="106"/>
      <c r="N255" s="106"/>
      <c r="O255" s="106"/>
      <c r="P255" s="106">
        <v>21150</v>
      </c>
      <c r="Q255" s="106"/>
      <c r="R255" s="106"/>
      <c r="S255" s="106"/>
      <c r="T255" s="106">
        <v>4731.6000000000004</v>
      </c>
      <c r="U255" s="106"/>
      <c r="V255" s="106">
        <v>4731.6000000000004</v>
      </c>
      <c r="W255" s="106"/>
      <c r="X255" s="106"/>
      <c r="Y255" s="106"/>
      <c r="Z255" s="106"/>
      <c r="AA255" s="106"/>
      <c r="AB255" s="106"/>
      <c r="AC255" s="106">
        <v>4731.6000000000004</v>
      </c>
      <c r="AD255" s="106"/>
      <c r="AE255" s="126"/>
      <c r="AF255" s="107"/>
      <c r="AG255" s="119"/>
      <c r="AH255" s="103" t="s">
        <v>427</v>
      </c>
    </row>
    <row r="256" spans="1:34" s="104" customFormat="1" ht="11.25" x14ac:dyDescent="0.2">
      <c r="A256" s="115" t="s">
        <v>169</v>
      </c>
      <c r="B256" s="105" t="s">
        <v>17</v>
      </c>
      <c r="C256" s="357" t="s">
        <v>421</v>
      </c>
      <c r="D256" s="358"/>
      <c r="E256" s="359"/>
      <c r="F256" s="195" t="s">
        <v>170</v>
      </c>
      <c r="G256" s="106">
        <v>21150</v>
      </c>
      <c r="H256" s="106"/>
      <c r="I256" s="106">
        <v>21150</v>
      </c>
      <c r="J256" s="106"/>
      <c r="K256" s="106"/>
      <c r="L256" s="106"/>
      <c r="M256" s="106"/>
      <c r="N256" s="106"/>
      <c r="O256" s="106"/>
      <c r="P256" s="106">
        <v>21150</v>
      </c>
      <c r="Q256" s="106"/>
      <c r="R256" s="106"/>
      <c r="S256" s="106"/>
      <c r="T256" s="106">
        <v>4731.6000000000004</v>
      </c>
      <c r="U256" s="106"/>
      <c r="V256" s="106">
        <v>4731.6000000000004</v>
      </c>
      <c r="W256" s="106"/>
      <c r="X256" s="106"/>
      <c r="Y256" s="106"/>
      <c r="Z256" s="106"/>
      <c r="AA256" s="106"/>
      <c r="AB256" s="106"/>
      <c r="AC256" s="106">
        <v>4731.6000000000004</v>
      </c>
      <c r="AD256" s="106"/>
      <c r="AE256" s="126"/>
      <c r="AF256" s="107"/>
      <c r="AG256" s="119"/>
      <c r="AH256" s="103" t="s">
        <v>428</v>
      </c>
    </row>
    <row r="257" spans="1:34" s="104" customFormat="1" ht="11.25" x14ac:dyDescent="0.2">
      <c r="A257" s="114" t="s">
        <v>174</v>
      </c>
      <c r="B257" s="110" t="s">
        <v>17</v>
      </c>
      <c r="C257" s="360" t="s">
        <v>421</v>
      </c>
      <c r="D257" s="361"/>
      <c r="E257" s="362"/>
      <c r="F257" s="196" t="s">
        <v>175</v>
      </c>
      <c r="G257" s="106">
        <v>1500</v>
      </c>
      <c r="H257" s="111"/>
      <c r="I257" s="106">
        <v>1500</v>
      </c>
      <c r="J257" s="111"/>
      <c r="K257" s="112"/>
      <c r="L257" s="112"/>
      <c r="M257" s="112"/>
      <c r="N257" s="112"/>
      <c r="O257" s="112"/>
      <c r="P257" s="112">
        <v>1500</v>
      </c>
      <c r="Q257" s="112"/>
      <c r="R257" s="112"/>
      <c r="S257" s="112"/>
      <c r="T257" s="106">
        <v>0</v>
      </c>
      <c r="U257" s="111"/>
      <c r="V257" s="106">
        <v>0</v>
      </c>
      <c r="W257" s="111"/>
      <c r="X257" s="112"/>
      <c r="Y257" s="112"/>
      <c r="Z257" s="112"/>
      <c r="AA257" s="112"/>
      <c r="AB257" s="112"/>
      <c r="AC257" s="112">
        <v>0</v>
      </c>
      <c r="AD257" s="112"/>
      <c r="AE257" s="128"/>
      <c r="AF257" s="113"/>
      <c r="AG257" s="161" t="str">
        <f>C257&amp;F257</f>
        <v>00008040000000000852</v>
      </c>
      <c r="AH257" s="103" t="str">
        <f>C257&amp;F257</f>
        <v>00008040000000000852</v>
      </c>
    </row>
    <row r="258" spans="1:34" s="104" customFormat="1" ht="11.25" x14ac:dyDescent="0.2">
      <c r="A258" s="114" t="s">
        <v>176</v>
      </c>
      <c r="B258" s="110" t="s">
        <v>17</v>
      </c>
      <c r="C258" s="360" t="s">
        <v>421</v>
      </c>
      <c r="D258" s="361"/>
      <c r="E258" s="362"/>
      <c r="F258" s="196" t="s">
        <v>177</v>
      </c>
      <c r="G258" s="106">
        <v>19650</v>
      </c>
      <c r="H258" s="111"/>
      <c r="I258" s="106">
        <v>19650</v>
      </c>
      <c r="J258" s="111"/>
      <c r="K258" s="112"/>
      <c r="L258" s="112"/>
      <c r="M258" s="112"/>
      <c r="N258" s="112"/>
      <c r="O258" s="112"/>
      <c r="P258" s="112">
        <v>19650</v>
      </c>
      <c r="Q258" s="112"/>
      <c r="R258" s="112"/>
      <c r="S258" s="112"/>
      <c r="T258" s="106">
        <v>4731.6000000000004</v>
      </c>
      <c r="U258" s="111"/>
      <c r="V258" s="106">
        <v>4731.6000000000004</v>
      </c>
      <c r="W258" s="111"/>
      <c r="X258" s="112"/>
      <c r="Y258" s="112"/>
      <c r="Z258" s="112"/>
      <c r="AA258" s="112"/>
      <c r="AB258" s="112"/>
      <c r="AC258" s="112">
        <v>4731.6000000000004</v>
      </c>
      <c r="AD258" s="112"/>
      <c r="AE258" s="128"/>
      <c r="AF258" s="113"/>
      <c r="AG258" s="161" t="str">
        <f>C258&amp;F258</f>
        <v>00008040000000000853</v>
      </c>
      <c r="AH258" s="103" t="str">
        <f>C258&amp;F258</f>
        <v>00008040000000000853</v>
      </c>
    </row>
    <row r="259" spans="1:34" s="104" customFormat="1" ht="11.25" x14ac:dyDescent="0.2">
      <c r="A259" s="115" t="s">
        <v>429</v>
      </c>
      <c r="B259" s="105" t="s">
        <v>17</v>
      </c>
      <c r="C259" s="357" t="s">
        <v>430</v>
      </c>
      <c r="D259" s="358"/>
      <c r="E259" s="359"/>
      <c r="F259" s="195" t="s">
        <v>125</v>
      </c>
      <c r="G259" s="106">
        <v>143023086.08000001</v>
      </c>
      <c r="H259" s="106"/>
      <c r="I259" s="106">
        <v>143023086.08000001</v>
      </c>
      <c r="J259" s="106"/>
      <c r="K259" s="106"/>
      <c r="L259" s="106"/>
      <c r="M259" s="106"/>
      <c r="N259" s="106"/>
      <c r="O259" s="106"/>
      <c r="P259" s="106">
        <v>141696442.72</v>
      </c>
      <c r="Q259" s="106">
        <v>165516</v>
      </c>
      <c r="R259" s="106">
        <v>1161127.3600000001</v>
      </c>
      <c r="S259" s="106"/>
      <c r="T259" s="106">
        <v>66403217.799999997</v>
      </c>
      <c r="U259" s="106"/>
      <c r="V259" s="106">
        <v>66403217.799999997</v>
      </c>
      <c r="W259" s="106"/>
      <c r="X259" s="106"/>
      <c r="Y259" s="106"/>
      <c r="Z259" s="106"/>
      <c r="AA259" s="106"/>
      <c r="AB259" s="106"/>
      <c r="AC259" s="106">
        <v>65759140.210000001</v>
      </c>
      <c r="AD259" s="106">
        <v>82758</v>
      </c>
      <c r="AE259" s="126">
        <v>561319.59</v>
      </c>
      <c r="AF259" s="107"/>
      <c r="AG259" s="119"/>
      <c r="AH259" s="103" t="s">
        <v>431</v>
      </c>
    </row>
    <row r="260" spans="1:34" s="104" customFormat="1" ht="11.25" x14ac:dyDescent="0.2">
      <c r="A260" s="115" t="s">
        <v>432</v>
      </c>
      <c r="B260" s="105" t="s">
        <v>17</v>
      </c>
      <c r="C260" s="357" t="s">
        <v>433</v>
      </c>
      <c r="D260" s="358"/>
      <c r="E260" s="359"/>
      <c r="F260" s="195" t="s">
        <v>125</v>
      </c>
      <c r="G260" s="106">
        <v>5641141.0800000001</v>
      </c>
      <c r="H260" s="106"/>
      <c r="I260" s="106">
        <v>5641141.0800000001</v>
      </c>
      <c r="J260" s="106"/>
      <c r="K260" s="106"/>
      <c r="L260" s="106"/>
      <c r="M260" s="106"/>
      <c r="N260" s="106"/>
      <c r="O260" s="106"/>
      <c r="P260" s="106">
        <v>4314497.72</v>
      </c>
      <c r="Q260" s="106">
        <v>165516</v>
      </c>
      <c r="R260" s="106">
        <v>1161127.3600000001</v>
      </c>
      <c r="S260" s="106"/>
      <c r="T260" s="106">
        <v>3076959.74</v>
      </c>
      <c r="U260" s="106"/>
      <c r="V260" s="106">
        <v>3076959.74</v>
      </c>
      <c r="W260" s="106"/>
      <c r="X260" s="106"/>
      <c r="Y260" s="106"/>
      <c r="Z260" s="106"/>
      <c r="AA260" s="106"/>
      <c r="AB260" s="106"/>
      <c r="AC260" s="106">
        <v>2432882.15</v>
      </c>
      <c r="AD260" s="106">
        <v>82758</v>
      </c>
      <c r="AE260" s="126">
        <v>561319.59</v>
      </c>
      <c r="AF260" s="107"/>
      <c r="AG260" s="119"/>
      <c r="AH260" s="103" t="s">
        <v>434</v>
      </c>
    </row>
    <row r="261" spans="1:34" s="104" customFormat="1" ht="19.5" x14ac:dyDescent="0.2">
      <c r="A261" s="115" t="s">
        <v>361</v>
      </c>
      <c r="B261" s="105" t="s">
        <v>17</v>
      </c>
      <c r="C261" s="357" t="s">
        <v>433</v>
      </c>
      <c r="D261" s="358"/>
      <c r="E261" s="359"/>
      <c r="F261" s="195" t="s">
        <v>362</v>
      </c>
      <c r="G261" s="106">
        <v>5641141.0800000001</v>
      </c>
      <c r="H261" s="106"/>
      <c r="I261" s="106">
        <v>5641141.0800000001</v>
      </c>
      <c r="J261" s="106"/>
      <c r="K261" s="106"/>
      <c r="L261" s="106"/>
      <c r="M261" s="106"/>
      <c r="N261" s="106"/>
      <c r="O261" s="106"/>
      <c r="P261" s="106">
        <v>4314497.72</v>
      </c>
      <c r="Q261" s="106">
        <v>165516</v>
      </c>
      <c r="R261" s="106">
        <v>1161127.3600000001</v>
      </c>
      <c r="S261" s="106"/>
      <c r="T261" s="106">
        <v>3076959.74</v>
      </c>
      <c r="U261" s="106"/>
      <c r="V261" s="106">
        <v>3076959.74</v>
      </c>
      <c r="W261" s="106"/>
      <c r="X261" s="106"/>
      <c r="Y261" s="106"/>
      <c r="Z261" s="106"/>
      <c r="AA261" s="106"/>
      <c r="AB261" s="106"/>
      <c r="AC261" s="106">
        <v>2432882.15</v>
      </c>
      <c r="AD261" s="106">
        <v>82758</v>
      </c>
      <c r="AE261" s="126">
        <v>561319.59</v>
      </c>
      <c r="AF261" s="107"/>
      <c r="AG261" s="119"/>
      <c r="AH261" s="103" t="s">
        <v>435</v>
      </c>
    </row>
    <row r="262" spans="1:34" s="104" customFormat="1" ht="19.5" x14ac:dyDescent="0.2">
      <c r="A262" s="115" t="s">
        <v>436</v>
      </c>
      <c r="B262" s="105" t="s">
        <v>17</v>
      </c>
      <c r="C262" s="357" t="s">
        <v>433</v>
      </c>
      <c r="D262" s="358"/>
      <c r="E262" s="359"/>
      <c r="F262" s="195" t="s">
        <v>437</v>
      </c>
      <c r="G262" s="106">
        <v>5641141.0800000001</v>
      </c>
      <c r="H262" s="106"/>
      <c r="I262" s="106">
        <v>5641141.0800000001</v>
      </c>
      <c r="J262" s="106"/>
      <c r="K262" s="106"/>
      <c r="L262" s="106"/>
      <c r="M262" s="106"/>
      <c r="N262" s="106"/>
      <c r="O262" s="106"/>
      <c r="P262" s="106">
        <v>4314497.72</v>
      </c>
      <c r="Q262" s="106">
        <v>165516</v>
      </c>
      <c r="R262" s="106">
        <v>1161127.3600000001</v>
      </c>
      <c r="S262" s="106"/>
      <c r="T262" s="106">
        <v>3076959.74</v>
      </c>
      <c r="U262" s="106"/>
      <c r="V262" s="106">
        <v>3076959.74</v>
      </c>
      <c r="W262" s="106"/>
      <c r="X262" s="106"/>
      <c r="Y262" s="106"/>
      <c r="Z262" s="106"/>
      <c r="AA262" s="106"/>
      <c r="AB262" s="106"/>
      <c r="AC262" s="106">
        <v>2432882.15</v>
      </c>
      <c r="AD262" s="106">
        <v>82758</v>
      </c>
      <c r="AE262" s="126">
        <v>561319.59</v>
      </c>
      <c r="AF262" s="107"/>
      <c r="AG262" s="119"/>
      <c r="AH262" s="103" t="s">
        <v>438</v>
      </c>
    </row>
    <row r="263" spans="1:34" s="104" customFormat="1" ht="11.25" x14ac:dyDescent="0.2">
      <c r="A263" s="114" t="s">
        <v>439</v>
      </c>
      <c r="B263" s="110" t="s">
        <v>17</v>
      </c>
      <c r="C263" s="360" t="s">
        <v>433</v>
      </c>
      <c r="D263" s="361"/>
      <c r="E263" s="362"/>
      <c r="F263" s="196" t="s">
        <v>440</v>
      </c>
      <c r="G263" s="106">
        <v>5641141.0800000001</v>
      </c>
      <c r="H263" s="111"/>
      <c r="I263" s="106">
        <v>5641141.0800000001</v>
      </c>
      <c r="J263" s="111"/>
      <c r="K263" s="112"/>
      <c r="L263" s="112"/>
      <c r="M263" s="112"/>
      <c r="N263" s="112"/>
      <c r="O263" s="112"/>
      <c r="P263" s="112">
        <v>4314497.72</v>
      </c>
      <c r="Q263" s="112">
        <v>165516</v>
      </c>
      <c r="R263" s="112">
        <v>1161127.3600000001</v>
      </c>
      <c r="S263" s="112"/>
      <c r="T263" s="106">
        <v>3076959.74</v>
      </c>
      <c r="U263" s="111"/>
      <c r="V263" s="106">
        <v>3076959.74</v>
      </c>
      <c r="W263" s="111"/>
      <c r="X263" s="112"/>
      <c r="Y263" s="112"/>
      <c r="Z263" s="112"/>
      <c r="AA263" s="112"/>
      <c r="AB263" s="112"/>
      <c r="AC263" s="112">
        <v>2432882.15</v>
      </c>
      <c r="AD263" s="112">
        <v>82758</v>
      </c>
      <c r="AE263" s="128">
        <v>561319.59</v>
      </c>
      <c r="AF263" s="113"/>
      <c r="AG263" s="161" t="str">
        <f>C263&amp;F263</f>
        <v>00010010000000000312</v>
      </c>
      <c r="AH263" s="103" t="str">
        <f>C263&amp;F263</f>
        <v>00010010000000000312</v>
      </c>
    </row>
    <row r="264" spans="1:34" s="104" customFormat="1" ht="11.25" x14ac:dyDescent="0.2">
      <c r="A264" s="115" t="s">
        <v>441</v>
      </c>
      <c r="B264" s="105" t="s">
        <v>17</v>
      </c>
      <c r="C264" s="357" t="s">
        <v>442</v>
      </c>
      <c r="D264" s="358"/>
      <c r="E264" s="359"/>
      <c r="F264" s="195" t="s">
        <v>125</v>
      </c>
      <c r="G264" s="106">
        <v>101075725</v>
      </c>
      <c r="H264" s="106"/>
      <c r="I264" s="106">
        <v>101075725</v>
      </c>
      <c r="J264" s="106"/>
      <c r="K264" s="106"/>
      <c r="L264" s="106"/>
      <c r="M264" s="106"/>
      <c r="N264" s="106"/>
      <c r="O264" s="106"/>
      <c r="P264" s="106">
        <v>101075725</v>
      </c>
      <c r="Q264" s="106"/>
      <c r="R264" s="106"/>
      <c r="S264" s="106"/>
      <c r="T264" s="106">
        <v>48434807.619999997</v>
      </c>
      <c r="U264" s="106"/>
      <c r="V264" s="106">
        <v>48434807.619999997</v>
      </c>
      <c r="W264" s="106"/>
      <c r="X264" s="106"/>
      <c r="Y264" s="106"/>
      <c r="Z264" s="106"/>
      <c r="AA264" s="106"/>
      <c r="AB264" s="106"/>
      <c r="AC264" s="106">
        <v>48434807.619999997</v>
      </c>
      <c r="AD264" s="106"/>
      <c r="AE264" s="126"/>
      <c r="AF264" s="107"/>
      <c r="AG264" s="119"/>
      <c r="AH264" s="103" t="s">
        <v>443</v>
      </c>
    </row>
    <row r="265" spans="1:34" s="104" customFormat="1" ht="19.5" x14ac:dyDescent="0.2">
      <c r="A265" s="115" t="s">
        <v>145</v>
      </c>
      <c r="B265" s="105" t="s">
        <v>17</v>
      </c>
      <c r="C265" s="357" t="s">
        <v>442</v>
      </c>
      <c r="D265" s="358"/>
      <c r="E265" s="359"/>
      <c r="F265" s="195" t="s">
        <v>17</v>
      </c>
      <c r="G265" s="106">
        <v>960700</v>
      </c>
      <c r="H265" s="106"/>
      <c r="I265" s="106">
        <v>960700</v>
      </c>
      <c r="J265" s="106"/>
      <c r="K265" s="106"/>
      <c r="L265" s="106"/>
      <c r="M265" s="106"/>
      <c r="N265" s="106"/>
      <c r="O265" s="106"/>
      <c r="P265" s="106">
        <v>960700</v>
      </c>
      <c r="Q265" s="106"/>
      <c r="R265" s="106"/>
      <c r="S265" s="106"/>
      <c r="T265" s="106">
        <v>411230</v>
      </c>
      <c r="U265" s="106"/>
      <c r="V265" s="106">
        <v>411230</v>
      </c>
      <c r="W265" s="106"/>
      <c r="X265" s="106"/>
      <c r="Y265" s="106"/>
      <c r="Z265" s="106"/>
      <c r="AA265" s="106"/>
      <c r="AB265" s="106"/>
      <c r="AC265" s="106">
        <v>411230</v>
      </c>
      <c r="AD265" s="106"/>
      <c r="AE265" s="126"/>
      <c r="AF265" s="107"/>
      <c r="AG265" s="119"/>
      <c r="AH265" s="103" t="s">
        <v>444</v>
      </c>
    </row>
    <row r="266" spans="1:34" s="104" customFormat="1" ht="29.25" x14ac:dyDescent="0.2">
      <c r="A266" s="115" t="s">
        <v>147</v>
      </c>
      <c r="B266" s="105" t="s">
        <v>17</v>
      </c>
      <c r="C266" s="357" t="s">
        <v>442</v>
      </c>
      <c r="D266" s="358"/>
      <c r="E266" s="359"/>
      <c r="F266" s="195" t="s">
        <v>148</v>
      </c>
      <c r="G266" s="106">
        <v>960700</v>
      </c>
      <c r="H266" s="106"/>
      <c r="I266" s="106">
        <v>960700</v>
      </c>
      <c r="J266" s="106"/>
      <c r="K266" s="106"/>
      <c r="L266" s="106"/>
      <c r="M266" s="106"/>
      <c r="N266" s="106"/>
      <c r="O266" s="106"/>
      <c r="P266" s="106">
        <v>960700</v>
      </c>
      <c r="Q266" s="106"/>
      <c r="R266" s="106"/>
      <c r="S266" s="106"/>
      <c r="T266" s="106">
        <v>411230</v>
      </c>
      <c r="U266" s="106"/>
      <c r="V266" s="106">
        <v>411230</v>
      </c>
      <c r="W266" s="106"/>
      <c r="X266" s="106"/>
      <c r="Y266" s="106"/>
      <c r="Z266" s="106"/>
      <c r="AA266" s="106"/>
      <c r="AB266" s="106"/>
      <c r="AC266" s="106">
        <v>411230</v>
      </c>
      <c r="AD266" s="106"/>
      <c r="AE266" s="126"/>
      <c r="AF266" s="107"/>
      <c r="AG266" s="119"/>
      <c r="AH266" s="103" t="s">
        <v>445</v>
      </c>
    </row>
    <row r="267" spans="1:34" s="104" customFormat="1" ht="11.25" x14ac:dyDescent="0.2">
      <c r="A267" s="114" t="s">
        <v>152</v>
      </c>
      <c r="B267" s="110" t="s">
        <v>17</v>
      </c>
      <c r="C267" s="360" t="s">
        <v>442</v>
      </c>
      <c r="D267" s="361"/>
      <c r="E267" s="362"/>
      <c r="F267" s="196" t="s">
        <v>153</v>
      </c>
      <c r="G267" s="106">
        <v>960700</v>
      </c>
      <c r="H267" s="111"/>
      <c r="I267" s="106">
        <v>960700</v>
      </c>
      <c r="J267" s="111"/>
      <c r="K267" s="112"/>
      <c r="L267" s="112"/>
      <c r="M267" s="112"/>
      <c r="N267" s="112"/>
      <c r="O267" s="112"/>
      <c r="P267" s="112">
        <v>960700</v>
      </c>
      <c r="Q267" s="112"/>
      <c r="R267" s="112"/>
      <c r="S267" s="112"/>
      <c r="T267" s="106">
        <v>411230</v>
      </c>
      <c r="U267" s="111"/>
      <c r="V267" s="106">
        <v>411230</v>
      </c>
      <c r="W267" s="111"/>
      <c r="X267" s="112"/>
      <c r="Y267" s="112"/>
      <c r="Z267" s="112"/>
      <c r="AA267" s="112"/>
      <c r="AB267" s="112"/>
      <c r="AC267" s="112">
        <v>411230</v>
      </c>
      <c r="AD267" s="112"/>
      <c r="AE267" s="128"/>
      <c r="AF267" s="113"/>
      <c r="AG267" s="161" t="str">
        <f>C267&amp;F267</f>
        <v>00010030000000000244</v>
      </c>
      <c r="AH267" s="103" t="str">
        <f>C267&amp;F267</f>
        <v>00010030000000000244</v>
      </c>
    </row>
    <row r="268" spans="1:34" s="104" customFormat="1" ht="19.5" x14ac:dyDescent="0.2">
      <c r="A268" s="115" t="s">
        <v>361</v>
      </c>
      <c r="B268" s="105" t="s">
        <v>17</v>
      </c>
      <c r="C268" s="357" t="s">
        <v>442</v>
      </c>
      <c r="D268" s="358"/>
      <c r="E268" s="359"/>
      <c r="F268" s="195" t="s">
        <v>362</v>
      </c>
      <c r="G268" s="106">
        <v>100115025</v>
      </c>
      <c r="H268" s="106"/>
      <c r="I268" s="106">
        <v>100115025</v>
      </c>
      <c r="J268" s="106"/>
      <c r="K268" s="106"/>
      <c r="L268" s="106"/>
      <c r="M268" s="106"/>
      <c r="N268" s="106"/>
      <c r="O268" s="106"/>
      <c r="P268" s="106">
        <v>100115025</v>
      </c>
      <c r="Q268" s="106"/>
      <c r="R268" s="106"/>
      <c r="S268" s="106"/>
      <c r="T268" s="106">
        <v>48023577.619999997</v>
      </c>
      <c r="U268" s="106"/>
      <c r="V268" s="106">
        <v>48023577.619999997</v>
      </c>
      <c r="W268" s="106"/>
      <c r="X268" s="106"/>
      <c r="Y268" s="106"/>
      <c r="Z268" s="106"/>
      <c r="AA268" s="106"/>
      <c r="AB268" s="106"/>
      <c r="AC268" s="106">
        <v>48023577.619999997</v>
      </c>
      <c r="AD268" s="106"/>
      <c r="AE268" s="126"/>
      <c r="AF268" s="107"/>
      <c r="AG268" s="119"/>
      <c r="AH268" s="103" t="s">
        <v>446</v>
      </c>
    </row>
    <row r="269" spans="1:34" s="104" customFormat="1" ht="19.5" x14ac:dyDescent="0.2">
      <c r="A269" s="115" t="s">
        <v>436</v>
      </c>
      <c r="B269" s="105" t="s">
        <v>17</v>
      </c>
      <c r="C269" s="357" t="s">
        <v>442</v>
      </c>
      <c r="D269" s="358"/>
      <c r="E269" s="359"/>
      <c r="F269" s="195" t="s">
        <v>437</v>
      </c>
      <c r="G269" s="106">
        <v>99164900</v>
      </c>
      <c r="H269" s="106"/>
      <c r="I269" s="106">
        <v>99164900</v>
      </c>
      <c r="J269" s="106"/>
      <c r="K269" s="106"/>
      <c r="L269" s="106"/>
      <c r="M269" s="106"/>
      <c r="N269" s="106"/>
      <c r="O269" s="106"/>
      <c r="P269" s="106">
        <v>99164900</v>
      </c>
      <c r="Q269" s="106"/>
      <c r="R269" s="106"/>
      <c r="S269" s="106"/>
      <c r="T269" s="106">
        <v>48003772.75</v>
      </c>
      <c r="U269" s="106"/>
      <c r="V269" s="106">
        <v>48003772.75</v>
      </c>
      <c r="W269" s="106"/>
      <c r="X269" s="106"/>
      <c r="Y269" s="106"/>
      <c r="Z269" s="106"/>
      <c r="AA269" s="106"/>
      <c r="AB269" s="106"/>
      <c r="AC269" s="106">
        <v>48003772.75</v>
      </c>
      <c r="AD269" s="106"/>
      <c r="AE269" s="126"/>
      <c r="AF269" s="107"/>
      <c r="AG269" s="119"/>
      <c r="AH269" s="103" t="s">
        <v>447</v>
      </c>
    </row>
    <row r="270" spans="1:34" s="104" customFormat="1" ht="19.5" x14ac:dyDescent="0.2">
      <c r="A270" s="114" t="s">
        <v>448</v>
      </c>
      <c r="B270" s="110" t="s">
        <v>17</v>
      </c>
      <c r="C270" s="360" t="s">
        <v>442</v>
      </c>
      <c r="D270" s="361"/>
      <c r="E270" s="362"/>
      <c r="F270" s="196" t="s">
        <v>449</v>
      </c>
      <c r="G270" s="106">
        <v>99164900</v>
      </c>
      <c r="H270" s="111"/>
      <c r="I270" s="106">
        <v>99164900</v>
      </c>
      <c r="J270" s="111"/>
      <c r="K270" s="112"/>
      <c r="L270" s="112"/>
      <c r="M270" s="112"/>
      <c r="N270" s="112"/>
      <c r="O270" s="112"/>
      <c r="P270" s="112">
        <v>99164900</v>
      </c>
      <c r="Q270" s="112"/>
      <c r="R270" s="112"/>
      <c r="S270" s="112"/>
      <c r="T270" s="106">
        <v>48003772.75</v>
      </c>
      <c r="U270" s="111"/>
      <c r="V270" s="106">
        <v>48003772.75</v>
      </c>
      <c r="W270" s="111"/>
      <c r="X270" s="112"/>
      <c r="Y270" s="112"/>
      <c r="Z270" s="112"/>
      <c r="AA270" s="112"/>
      <c r="AB270" s="112"/>
      <c r="AC270" s="112">
        <v>48003772.75</v>
      </c>
      <c r="AD270" s="112"/>
      <c r="AE270" s="128"/>
      <c r="AF270" s="113"/>
      <c r="AG270" s="161" t="str">
        <f>C270&amp;F270</f>
        <v>00010030000000000313</v>
      </c>
      <c r="AH270" s="103" t="str">
        <f>C270&amp;F270</f>
        <v>00010030000000000313</v>
      </c>
    </row>
    <row r="271" spans="1:34" s="104" customFormat="1" ht="19.5" x14ac:dyDescent="0.2">
      <c r="A271" s="115" t="s">
        <v>364</v>
      </c>
      <c r="B271" s="105" t="s">
        <v>17</v>
      </c>
      <c r="C271" s="357" t="s">
        <v>442</v>
      </c>
      <c r="D271" s="358"/>
      <c r="E271" s="359"/>
      <c r="F271" s="195" t="s">
        <v>365</v>
      </c>
      <c r="G271" s="106">
        <v>950125</v>
      </c>
      <c r="H271" s="106"/>
      <c r="I271" s="106">
        <v>950125</v>
      </c>
      <c r="J271" s="106"/>
      <c r="K271" s="106"/>
      <c r="L271" s="106"/>
      <c r="M271" s="106"/>
      <c r="N271" s="106"/>
      <c r="O271" s="106"/>
      <c r="P271" s="106">
        <v>950125</v>
      </c>
      <c r="Q271" s="106"/>
      <c r="R271" s="106"/>
      <c r="S271" s="106"/>
      <c r="T271" s="106">
        <v>19804.87</v>
      </c>
      <c r="U271" s="106"/>
      <c r="V271" s="106">
        <v>19804.87</v>
      </c>
      <c r="W271" s="106"/>
      <c r="X271" s="106"/>
      <c r="Y271" s="106"/>
      <c r="Z271" s="106"/>
      <c r="AA271" s="106"/>
      <c r="AB271" s="106"/>
      <c r="AC271" s="106">
        <v>19804.87</v>
      </c>
      <c r="AD271" s="106"/>
      <c r="AE271" s="126"/>
      <c r="AF271" s="107"/>
      <c r="AG271" s="119"/>
      <c r="AH271" s="103" t="s">
        <v>450</v>
      </c>
    </row>
    <row r="272" spans="1:34" s="104" customFormat="1" ht="11.25" x14ac:dyDescent="0.2">
      <c r="A272" s="114" t="s">
        <v>451</v>
      </c>
      <c r="B272" s="110" t="s">
        <v>17</v>
      </c>
      <c r="C272" s="360" t="s">
        <v>442</v>
      </c>
      <c r="D272" s="361"/>
      <c r="E272" s="362"/>
      <c r="F272" s="196" t="s">
        <v>452</v>
      </c>
      <c r="G272" s="106">
        <v>886725</v>
      </c>
      <c r="H272" s="111"/>
      <c r="I272" s="106">
        <v>886725</v>
      </c>
      <c r="J272" s="111"/>
      <c r="K272" s="112"/>
      <c r="L272" s="112"/>
      <c r="M272" s="112"/>
      <c r="N272" s="112"/>
      <c r="O272" s="112"/>
      <c r="P272" s="112">
        <v>886725</v>
      </c>
      <c r="Q272" s="112"/>
      <c r="R272" s="112"/>
      <c r="S272" s="112"/>
      <c r="T272" s="106">
        <v>0</v>
      </c>
      <c r="U272" s="111"/>
      <c r="V272" s="106">
        <v>0</v>
      </c>
      <c r="W272" s="111"/>
      <c r="X272" s="112"/>
      <c r="Y272" s="112"/>
      <c r="Z272" s="112"/>
      <c r="AA272" s="112"/>
      <c r="AB272" s="112"/>
      <c r="AC272" s="112">
        <v>0</v>
      </c>
      <c r="AD272" s="112"/>
      <c r="AE272" s="128"/>
      <c r="AF272" s="113"/>
      <c r="AG272" s="161" t="str">
        <f>C272&amp;F272</f>
        <v>00010030000000000322</v>
      </c>
      <c r="AH272" s="103" t="str">
        <f>C272&amp;F272</f>
        <v>00010030000000000322</v>
      </c>
    </row>
    <row r="273" spans="1:34" s="104" customFormat="1" ht="19.5" x14ac:dyDescent="0.2">
      <c r="A273" s="114" t="s">
        <v>367</v>
      </c>
      <c r="B273" s="110" t="s">
        <v>17</v>
      </c>
      <c r="C273" s="360" t="s">
        <v>442</v>
      </c>
      <c r="D273" s="361"/>
      <c r="E273" s="362"/>
      <c r="F273" s="196" t="s">
        <v>368</v>
      </c>
      <c r="G273" s="106">
        <v>63400</v>
      </c>
      <c r="H273" s="111"/>
      <c r="I273" s="106">
        <v>63400</v>
      </c>
      <c r="J273" s="111"/>
      <c r="K273" s="112"/>
      <c r="L273" s="112"/>
      <c r="M273" s="112"/>
      <c r="N273" s="112"/>
      <c r="O273" s="112"/>
      <c r="P273" s="112">
        <v>63400</v>
      </c>
      <c r="Q273" s="112"/>
      <c r="R273" s="112"/>
      <c r="S273" s="112"/>
      <c r="T273" s="106">
        <v>19804.87</v>
      </c>
      <c r="U273" s="111"/>
      <c r="V273" s="106">
        <v>19804.87</v>
      </c>
      <c r="W273" s="111"/>
      <c r="X273" s="112"/>
      <c r="Y273" s="112"/>
      <c r="Z273" s="112"/>
      <c r="AA273" s="112"/>
      <c r="AB273" s="112"/>
      <c r="AC273" s="112">
        <v>19804.87</v>
      </c>
      <c r="AD273" s="112"/>
      <c r="AE273" s="128"/>
      <c r="AF273" s="113"/>
      <c r="AG273" s="161" t="str">
        <f>C273&amp;F273</f>
        <v>00010030000000000323</v>
      </c>
      <c r="AH273" s="103" t="str">
        <f>C273&amp;F273</f>
        <v>00010030000000000323</v>
      </c>
    </row>
    <row r="274" spans="1:34" s="104" customFormat="1" ht="11.25" x14ac:dyDescent="0.2">
      <c r="A274" s="115" t="s">
        <v>453</v>
      </c>
      <c r="B274" s="105" t="s">
        <v>17</v>
      </c>
      <c r="C274" s="357" t="s">
        <v>454</v>
      </c>
      <c r="D274" s="358"/>
      <c r="E274" s="359"/>
      <c r="F274" s="195" t="s">
        <v>125</v>
      </c>
      <c r="G274" s="106">
        <v>31777500</v>
      </c>
      <c r="H274" s="106"/>
      <c r="I274" s="106">
        <v>31777500</v>
      </c>
      <c r="J274" s="106"/>
      <c r="K274" s="106"/>
      <c r="L274" s="106"/>
      <c r="M274" s="106"/>
      <c r="N274" s="106"/>
      <c r="O274" s="106"/>
      <c r="P274" s="106">
        <v>31777500</v>
      </c>
      <c r="Q274" s="106"/>
      <c r="R274" s="106"/>
      <c r="S274" s="106"/>
      <c r="T274" s="106">
        <v>12739371.6</v>
      </c>
      <c r="U274" s="106"/>
      <c r="V274" s="106">
        <v>12739371.6</v>
      </c>
      <c r="W274" s="106"/>
      <c r="X274" s="106"/>
      <c r="Y274" s="106"/>
      <c r="Z274" s="106"/>
      <c r="AA274" s="106"/>
      <c r="AB274" s="106"/>
      <c r="AC274" s="106">
        <v>12739371.6</v>
      </c>
      <c r="AD274" s="106"/>
      <c r="AE274" s="126"/>
      <c r="AF274" s="107"/>
      <c r="AG274" s="119"/>
      <c r="AH274" s="103" t="s">
        <v>455</v>
      </c>
    </row>
    <row r="275" spans="1:34" s="104" customFormat="1" ht="19.5" x14ac:dyDescent="0.2">
      <c r="A275" s="115" t="s">
        <v>145</v>
      </c>
      <c r="B275" s="105" t="s">
        <v>17</v>
      </c>
      <c r="C275" s="357" t="s">
        <v>454</v>
      </c>
      <c r="D275" s="358"/>
      <c r="E275" s="359"/>
      <c r="F275" s="195" t="s">
        <v>17</v>
      </c>
      <c r="G275" s="106">
        <v>1200</v>
      </c>
      <c r="H275" s="106"/>
      <c r="I275" s="106">
        <v>1200</v>
      </c>
      <c r="J275" s="106"/>
      <c r="K275" s="106"/>
      <c r="L275" s="106"/>
      <c r="M275" s="106"/>
      <c r="N275" s="106"/>
      <c r="O275" s="106"/>
      <c r="P275" s="106">
        <v>1200</v>
      </c>
      <c r="Q275" s="106"/>
      <c r="R275" s="106"/>
      <c r="S275" s="106"/>
      <c r="T275" s="106">
        <v>400</v>
      </c>
      <c r="U275" s="106"/>
      <c r="V275" s="106">
        <v>400</v>
      </c>
      <c r="W275" s="106"/>
      <c r="X275" s="106"/>
      <c r="Y275" s="106"/>
      <c r="Z275" s="106"/>
      <c r="AA275" s="106"/>
      <c r="AB275" s="106"/>
      <c r="AC275" s="106">
        <v>400</v>
      </c>
      <c r="AD275" s="106"/>
      <c r="AE275" s="126"/>
      <c r="AF275" s="107"/>
      <c r="AG275" s="119"/>
      <c r="AH275" s="103" t="s">
        <v>456</v>
      </c>
    </row>
    <row r="276" spans="1:34" s="104" customFormat="1" ht="29.25" x14ac:dyDescent="0.2">
      <c r="A276" s="115" t="s">
        <v>147</v>
      </c>
      <c r="B276" s="105" t="s">
        <v>17</v>
      </c>
      <c r="C276" s="357" t="s">
        <v>454</v>
      </c>
      <c r="D276" s="358"/>
      <c r="E276" s="359"/>
      <c r="F276" s="195" t="s">
        <v>148</v>
      </c>
      <c r="G276" s="106">
        <v>1200</v>
      </c>
      <c r="H276" s="106"/>
      <c r="I276" s="106">
        <v>1200</v>
      </c>
      <c r="J276" s="106"/>
      <c r="K276" s="106"/>
      <c r="L276" s="106"/>
      <c r="M276" s="106"/>
      <c r="N276" s="106"/>
      <c r="O276" s="106"/>
      <c r="P276" s="106">
        <v>1200</v>
      </c>
      <c r="Q276" s="106"/>
      <c r="R276" s="106"/>
      <c r="S276" s="106"/>
      <c r="T276" s="106">
        <v>400</v>
      </c>
      <c r="U276" s="106"/>
      <c r="V276" s="106">
        <v>400</v>
      </c>
      <c r="W276" s="106"/>
      <c r="X276" s="106"/>
      <c r="Y276" s="106"/>
      <c r="Z276" s="106"/>
      <c r="AA276" s="106"/>
      <c r="AB276" s="106"/>
      <c r="AC276" s="106">
        <v>400</v>
      </c>
      <c r="AD276" s="106"/>
      <c r="AE276" s="126"/>
      <c r="AF276" s="107"/>
      <c r="AG276" s="119"/>
      <c r="AH276" s="103" t="s">
        <v>457</v>
      </c>
    </row>
    <row r="277" spans="1:34" s="104" customFormat="1" ht="11.25" x14ac:dyDescent="0.2">
      <c r="A277" s="114" t="s">
        <v>152</v>
      </c>
      <c r="B277" s="110" t="s">
        <v>17</v>
      </c>
      <c r="C277" s="360" t="s">
        <v>454</v>
      </c>
      <c r="D277" s="361"/>
      <c r="E277" s="362"/>
      <c r="F277" s="196" t="s">
        <v>153</v>
      </c>
      <c r="G277" s="106">
        <v>1200</v>
      </c>
      <c r="H277" s="111"/>
      <c r="I277" s="106">
        <v>1200</v>
      </c>
      <c r="J277" s="111"/>
      <c r="K277" s="112"/>
      <c r="L277" s="112"/>
      <c r="M277" s="112"/>
      <c r="N277" s="112"/>
      <c r="O277" s="112"/>
      <c r="P277" s="112">
        <v>1200</v>
      </c>
      <c r="Q277" s="112"/>
      <c r="R277" s="112"/>
      <c r="S277" s="112"/>
      <c r="T277" s="106">
        <v>400</v>
      </c>
      <c r="U277" s="111"/>
      <c r="V277" s="106">
        <v>400</v>
      </c>
      <c r="W277" s="111"/>
      <c r="X277" s="112"/>
      <c r="Y277" s="112"/>
      <c r="Z277" s="112"/>
      <c r="AA277" s="112"/>
      <c r="AB277" s="112"/>
      <c r="AC277" s="112">
        <v>400</v>
      </c>
      <c r="AD277" s="112"/>
      <c r="AE277" s="128"/>
      <c r="AF277" s="113"/>
      <c r="AG277" s="161" t="str">
        <f>C277&amp;F277</f>
        <v>00010040000000000244</v>
      </c>
      <c r="AH277" s="103" t="str">
        <f>C277&amp;F277</f>
        <v>00010040000000000244</v>
      </c>
    </row>
    <row r="278" spans="1:34" s="104" customFormat="1" ht="19.5" x14ac:dyDescent="0.2">
      <c r="A278" s="115" t="s">
        <v>361</v>
      </c>
      <c r="B278" s="105" t="s">
        <v>17</v>
      </c>
      <c r="C278" s="357" t="s">
        <v>454</v>
      </c>
      <c r="D278" s="358"/>
      <c r="E278" s="359"/>
      <c r="F278" s="195" t="s">
        <v>362</v>
      </c>
      <c r="G278" s="106">
        <v>24089300</v>
      </c>
      <c r="H278" s="106"/>
      <c r="I278" s="106">
        <v>24089300</v>
      </c>
      <c r="J278" s="106"/>
      <c r="K278" s="106"/>
      <c r="L278" s="106"/>
      <c r="M278" s="106"/>
      <c r="N278" s="106"/>
      <c r="O278" s="106"/>
      <c r="P278" s="106">
        <v>24089300</v>
      </c>
      <c r="Q278" s="106"/>
      <c r="R278" s="106"/>
      <c r="S278" s="106"/>
      <c r="T278" s="106">
        <v>10696721.6</v>
      </c>
      <c r="U278" s="106"/>
      <c r="V278" s="106">
        <v>10696721.6</v>
      </c>
      <c r="W278" s="106"/>
      <c r="X278" s="106"/>
      <c r="Y278" s="106"/>
      <c r="Z278" s="106"/>
      <c r="AA278" s="106"/>
      <c r="AB278" s="106"/>
      <c r="AC278" s="106">
        <v>10696721.6</v>
      </c>
      <c r="AD278" s="106"/>
      <c r="AE278" s="126"/>
      <c r="AF278" s="107"/>
      <c r="AG278" s="119"/>
      <c r="AH278" s="103" t="s">
        <v>458</v>
      </c>
    </row>
    <row r="279" spans="1:34" s="104" customFormat="1" ht="19.5" x14ac:dyDescent="0.2">
      <c r="A279" s="115" t="s">
        <v>436</v>
      </c>
      <c r="B279" s="105" t="s">
        <v>17</v>
      </c>
      <c r="C279" s="357" t="s">
        <v>454</v>
      </c>
      <c r="D279" s="358"/>
      <c r="E279" s="359"/>
      <c r="F279" s="195" t="s">
        <v>437</v>
      </c>
      <c r="G279" s="106">
        <v>17137300</v>
      </c>
      <c r="H279" s="106"/>
      <c r="I279" s="106">
        <v>17137300</v>
      </c>
      <c r="J279" s="106"/>
      <c r="K279" s="106"/>
      <c r="L279" s="106"/>
      <c r="M279" s="106"/>
      <c r="N279" s="106"/>
      <c r="O279" s="106"/>
      <c r="P279" s="106">
        <v>17137300</v>
      </c>
      <c r="Q279" s="106"/>
      <c r="R279" s="106"/>
      <c r="S279" s="106"/>
      <c r="T279" s="106">
        <v>7601374.4400000004</v>
      </c>
      <c r="U279" s="106"/>
      <c r="V279" s="106">
        <v>7601374.4400000004</v>
      </c>
      <c r="W279" s="106"/>
      <c r="X279" s="106"/>
      <c r="Y279" s="106"/>
      <c r="Z279" s="106"/>
      <c r="AA279" s="106"/>
      <c r="AB279" s="106"/>
      <c r="AC279" s="106">
        <v>7601374.4400000004</v>
      </c>
      <c r="AD279" s="106"/>
      <c r="AE279" s="126"/>
      <c r="AF279" s="107"/>
      <c r="AG279" s="119"/>
      <c r="AH279" s="103" t="s">
        <v>459</v>
      </c>
    </row>
    <row r="280" spans="1:34" s="104" customFormat="1" ht="19.5" x14ac:dyDescent="0.2">
      <c r="A280" s="114" t="s">
        <v>448</v>
      </c>
      <c r="B280" s="110" t="s">
        <v>17</v>
      </c>
      <c r="C280" s="360" t="s">
        <v>454</v>
      </c>
      <c r="D280" s="361"/>
      <c r="E280" s="362"/>
      <c r="F280" s="196" t="s">
        <v>449</v>
      </c>
      <c r="G280" s="106">
        <v>17137300</v>
      </c>
      <c r="H280" s="111"/>
      <c r="I280" s="106">
        <v>17137300</v>
      </c>
      <c r="J280" s="111"/>
      <c r="K280" s="112"/>
      <c r="L280" s="112"/>
      <c r="M280" s="112"/>
      <c r="N280" s="112"/>
      <c r="O280" s="112"/>
      <c r="P280" s="112">
        <v>17137300</v>
      </c>
      <c r="Q280" s="112"/>
      <c r="R280" s="112"/>
      <c r="S280" s="112"/>
      <c r="T280" s="106">
        <v>7601374.4400000004</v>
      </c>
      <c r="U280" s="111"/>
      <c r="V280" s="106">
        <v>7601374.4400000004</v>
      </c>
      <c r="W280" s="111"/>
      <c r="X280" s="112"/>
      <c r="Y280" s="112"/>
      <c r="Z280" s="112"/>
      <c r="AA280" s="112"/>
      <c r="AB280" s="112"/>
      <c r="AC280" s="112">
        <v>7601374.4400000004</v>
      </c>
      <c r="AD280" s="112"/>
      <c r="AE280" s="128"/>
      <c r="AF280" s="113"/>
      <c r="AG280" s="161" t="str">
        <f>C280&amp;F280</f>
        <v>00010040000000000313</v>
      </c>
      <c r="AH280" s="103" t="str">
        <f>C280&amp;F280</f>
        <v>00010040000000000313</v>
      </c>
    </row>
    <row r="281" spans="1:34" s="104" customFormat="1" ht="19.5" x14ac:dyDescent="0.2">
      <c r="A281" s="115" t="s">
        <v>364</v>
      </c>
      <c r="B281" s="105" t="s">
        <v>17</v>
      </c>
      <c r="C281" s="357" t="s">
        <v>454</v>
      </c>
      <c r="D281" s="358"/>
      <c r="E281" s="359"/>
      <c r="F281" s="195" t="s">
        <v>365</v>
      </c>
      <c r="G281" s="106">
        <v>6952000</v>
      </c>
      <c r="H281" s="106"/>
      <c r="I281" s="106">
        <v>6952000</v>
      </c>
      <c r="J281" s="106"/>
      <c r="K281" s="106"/>
      <c r="L281" s="106"/>
      <c r="M281" s="106"/>
      <c r="N281" s="106"/>
      <c r="O281" s="106"/>
      <c r="P281" s="106">
        <v>6952000</v>
      </c>
      <c r="Q281" s="106"/>
      <c r="R281" s="106"/>
      <c r="S281" s="106"/>
      <c r="T281" s="106">
        <v>3095347.16</v>
      </c>
      <c r="U281" s="106"/>
      <c r="V281" s="106">
        <v>3095347.16</v>
      </c>
      <c r="W281" s="106"/>
      <c r="X281" s="106"/>
      <c r="Y281" s="106"/>
      <c r="Z281" s="106"/>
      <c r="AA281" s="106"/>
      <c r="AB281" s="106"/>
      <c r="AC281" s="106">
        <v>3095347.16</v>
      </c>
      <c r="AD281" s="106"/>
      <c r="AE281" s="126"/>
      <c r="AF281" s="107"/>
      <c r="AG281" s="119"/>
      <c r="AH281" s="103" t="s">
        <v>460</v>
      </c>
    </row>
    <row r="282" spans="1:34" s="104" customFormat="1" ht="19.5" x14ac:dyDescent="0.2">
      <c r="A282" s="114" t="s">
        <v>367</v>
      </c>
      <c r="B282" s="110" t="s">
        <v>17</v>
      </c>
      <c r="C282" s="360" t="s">
        <v>454</v>
      </c>
      <c r="D282" s="361"/>
      <c r="E282" s="362"/>
      <c r="F282" s="196" t="s">
        <v>368</v>
      </c>
      <c r="G282" s="106">
        <v>6952000</v>
      </c>
      <c r="H282" s="111"/>
      <c r="I282" s="106">
        <v>6952000</v>
      </c>
      <c r="J282" s="111"/>
      <c r="K282" s="112"/>
      <c r="L282" s="112"/>
      <c r="M282" s="112"/>
      <c r="N282" s="112"/>
      <c r="O282" s="112"/>
      <c r="P282" s="112">
        <v>6952000</v>
      </c>
      <c r="Q282" s="112"/>
      <c r="R282" s="112"/>
      <c r="S282" s="112"/>
      <c r="T282" s="106">
        <v>3095347.16</v>
      </c>
      <c r="U282" s="111"/>
      <c r="V282" s="106">
        <v>3095347.16</v>
      </c>
      <c r="W282" s="111"/>
      <c r="X282" s="112"/>
      <c r="Y282" s="112"/>
      <c r="Z282" s="112"/>
      <c r="AA282" s="112"/>
      <c r="AB282" s="112"/>
      <c r="AC282" s="112">
        <v>3095347.16</v>
      </c>
      <c r="AD282" s="112"/>
      <c r="AE282" s="128"/>
      <c r="AF282" s="113"/>
      <c r="AG282" s="161" t="str">
        <f>C282&amp;F282</f>
        <v>00010040000000000323</v>
      </c>
      <c r="AH282" s="103" t="str">
        <f>C282&amp;F282</f>
        <v>00010040000000000323</v>
      </c>
    </row>
    <row r="283" spans="1:34" s="104" customFormat="1" ht="19.5" x14ac:dyDescent="0.2">
      <c r="A283" s="115" t="s">
        <v>261</v>
      </c>
      <c r="B283" s="105" t="s">
        <v>17</v>
      </c>
      <c r="C283" s="357" t="s">
        <v>454</v>
      </c>
      <c r="D283" s="358"/>
      <c r="E283" s="359"/>
      <c r="F283" s="195" t="s">
        <v>262</v>
      </c>
      <c r="G283" s="106">
        <v>7687000</v>
      </c>
      <c r="H283" s="106"/>
      <c r="I283" s="106">
        <v>7687000</v>
      </c>
      <c r="J283" s="106"/>
      <c r="K283" s="106"/>
      <c r="L283" s="106"/>
      <c r="M283" s="106"/>
      <c r="N283" s="106"/>
      <c r="O283" s="106"/>
      <c r="P283" s="106">
        <v>7687000</v>
      </c>
      <c r="Q283" s="106"/>
      <c r="R283" s="106"/>
      <c r="S283" s="106"/>
      <c r="T283" s="106">
        <v>2042250</v>
      </c>
      <c r="U283" s="106"/>
      <c r="V283" s="106">
        <v>2042250</v>
      </c>
      <c r="W283" s="106"/>
      <c r="X283" s="106"/>
      <c r="Y283" s="106"/>
      <c r="Z283" s="106"/>
      <c r="AA283" s="106"/>
      <c r="AB283" s="106"/>
      <c r="AC283" s="106">
        <v>2042250</v>
      </c>
      <c r="AD283" s="106"/>
      <c r="AE283" s="126"/>
      <c r="AF283" s="107"/>
      <c r="AG283" s="119"/>
      <c r="AH283" s="103" t="s">
        <v>461</v>
      </c>
    </row>
    <row r="284" spans="1:34" s="104" customFormat="1" ht="11.25" x14ac:dyDescent="0.2">
      <c r="A284" s="115" t="s">
        <v>264</v>
      </c>
      <c r="B284" s="105" t="s">
        <v>17</v>
      </c>
      <c r="C284" s="357" t="s">
        <v>454</v>
      </c>
      <c r="D284" s="358"/>
      <c r="E284" s="359"/>
      <c r="F284" s="195" t="s">
        <v>265</v>
      </c>
      <c r="G284" s="106">
        <v>7687000</v>
      </c>
      <c r="H284" s="106"/>
      <c r="I284" s="106">
        <v>7687000</v>
      </c>
      <c r="J284" s="106"/>
      <c r="K284" s="106"/>
      <c r="L284" s="106"/>
      <c r="M284" s="106"/>
      <c r="N284" s="106"/>
      <c r="O284" s="106"/>
      <c r="P284" s="106">
        <v>7687000</v>
      </c>
      <c r="Q284" s="106"/>
      <c r="R284" s="106"/>
      <c r="S284" s="106"/>
      <c r="T284" s="106">
        <v>2042250</v>
      </c>
      <c r="U284" s="106"/>
      <c r="V284" s="106">
        <v>2042250</v>
      </c>
      <c r="W284" s="106"/>
      <c r="X284" s="106"/>
      <c r="Y284" s="106"/>
      <c r="Z284" s="106"/>
      <c r="AA284" s="106"/>
      <c r="AB284" s="106"/>
      <c r="AC284" s="106">
        <v>2042250</v>
      </c>
      <c r="AD284" s="106"/>
      <c r="AE284" s="126"/>
      <c r="AF284" s="107"/>
      <c r="AG284" s="119"/>
      <c r="AH284" s="103" t="s">
        <v>462</v>
      </c>
    </row>
    <row r="285" spans="1:34" s="104" customFormat="1" ht="29.25" x14ac:dyDescent="0.2">
      <c r="A285" s="114" t="s">
        <v>316</v>
      </c>
      <c r="B285" s="110" t="s">
        <v>17</v>
      </c>
      <c r="C285" s="360" t="s">
        <v>454</v>
      </c>
      <c r="D285" s="361"/>
      <c r="E285" s="362"/>
      <c r="F285" s="196" t="s">
        <v>317</v>
      </c>
      <c r="G285" s="106">
        <v>7687000</v>
      </c>
      <c r="H285" s="111"/>
      <c r="I285" s="106">
        <v>7687000</v>
      </c>
      <c r="J285" s="111"/>
      <c r="K285" s="112"/>
      <c r="L285" s="112"/>
      <c r="M285" s="112"/>
      <c r="N285" s="112"/>
      <c r="O285" s="112"/>
      <c r="P285" s="112">
        <v>7687000</v>
      </c>
      <c r="Q285" s="112"/>
      <c r="R285" s="112"/>
      <c r="S285" s="112"/>
      <c r="T285" s="106">
        <v>2042250</v>
      </c>
      <c r="U285" s="111"/>
      <c r="V285" s="106">
        <v>2042250</v>
      </c>
      <c r="W285" s="111"/>
      <c r="X285" s="112"/>
      <c r="Y285" s="112"/>
      <c r="Z285" s="112"/>
      <c r="AA285" s="112"/>
      <c r="AB285" s="112"/>
      <c r="AC285" s="112">
        <v>2042250</v>
      </c>
      <c r="AD285" s="112"/>
      <c r="AE285" s="128"/>
      <c r="AF285" s="113"/>
      <c r="AG285" s="161" t="str">
        <f>C285&amp;F285</f>
        <v>00010040000000000412</v>
      </c>
      <c r="AH285" s="103" t="str">
        <f>C285&amp;F285</f>
        <v>00010040000000000412</v>
      </c>
    </row>
    <row r="286" spans="1:34" s="104" customFormat="1" ht="11.25" x14ac:dyDescent="0.2">
      <c r="A286" s="115" t="s">
        <v>463</v>
      </c>
      <c r="B286" s="105" t="s">
        <v>17</v>
      </c>
      <c r="C286" s="357" t="s">
        <v>464</v>
      </c>
      <c r="D286" s="358"/>
      <c r="E286" s="359"/>
      <c r="F286" s="195" t="s">
        <v>125</v>
      </c>
      <c r="G286" s="106">
        <v>4528720</v>
      </c>
      <c r="H286" s="106"/>
      <c r="I286" s="106">
        <v>4528720</v>
      </c>
      <c r="J286" s="106"/>
      <c r="K286" s="106"/>
      <c r="L286" s="106"/>
      <c r="M286" s="106"/>
      <c r="N286" s="106"/>
      <c r="O286" s="106"/>
      <c r="P286" s="106">
        <v>4528720</v>
      </c>
      <c r="Q286" s="106"/>
      <c r="R286" s="106"/>
      <c r="S286" s="106"/>
      <c r="T286" s="106">
        <v>2152078.84</v>
      </c>
      <c r="U286" s="106"/>
      <c r="V286" s="106">
        <v>2152078.84</v>
      </c>
      <c r="W286" s="106"/>
      <c r="X286" s="106"/>
      <c r="Y286" s="106"/>
      <c r="Z286" s="106"/>
      <c r="AA286" s="106"/>
      <c r="AB286" s="106"/>
      <c r="AC286" s="106">
        <v>2152078.84</v>
      </c>
      <c r="AD286" s="106"/>
      <c r="AE286" s="126"/>
      <c r="AF286" s="107"/>
      <c r="AG286" s="119"/>
      <c r="AH286" s="103" t="s">
        <v>465</v>
      </c>
    </row>
    <row r="287" spans="1:34" s="104" customFormat="1" ht="48.75" x14ac:dyDescent="0.2">
      <c r="A287" s="115" t="s">
        <v>130</v>
      </c>
      <c r="B287" s="105" t="s">
        <v>17</v>
      </c>
      <c r="C287" s="357" t="s">
        <v>464</v>
      </c>
      <c r="D287" s="358"/>
      <c r="E287" s="359"/>
      <c r="F287" s="195" t="s">
        <v>131</v>
      </c>
      <c r="G287" s="106">
        <v>4057600</v>
      </c>
      <c r="H287" s="106"/>
      <c r="I287" s="106">
        <v>4057600</v>
      </c>
      <c r="J287" s="106"/>
      <c r="K287" s="106"/>
      <c r="L287" s="106"/>
      <c r="M287" s="106"/>
      <c r="N287" s="106"/>
      <c r="O287" s="106"/>
      <c r="P287" s="106">
        <v>4057600</v>
      </c>
      <c r="Q287" s="106"/>
      <c r="R287" s="106"/>
      <c r="S287" s="106"/>
      <c r="T287" s="106">
        <v>1937606.35</v>
      </c>
      <c r="U287" s="106"/>
      <c r="V287" s="106">
        <v>1937606.35</v>
      </c>
      <c r="W287" s="106"/>
      <c r="X287" s="106"/>
      <c r="Y287" s="106"/>
      <c r="Z287" s="106"/>
      <c r="AA287" s="106"/>
      <c r="AB287" s="106"/>
      <c r="AC287" s="106">
        <v>1937606.35</v>
      </c>
      <c r="AD287" s="106"/>
      <c r="AE287" s="126"/>
      <c r="AF287" s="107"/>
      <c r="AG287" s="119"/>
      <c r="AH287" s="103" t="s">
        <v>466</v>
      </c>
    </row>
    <row r="288" spans="1:34" s="104" customFormat="1" ht="19.5" x14ac:dyDescent="0.2">
      <c r="A288" s="115" t="s">
        <v>133</v>
      </c>
      <c r="B288" s="105" t="s">
        <v>17</v>
      </c>
      <c r="C288" s="357" t="s">
        <v>464</v>
      </c>
      <c r="D288" s="358"/>
      <c r="E288" s="359"/>
      <c r="F288" s="195" t="s">
        <v>134</v>
      </c>
      <c r="G288" s="106">
        <v>4057600</v>
      </c>
      <c r="H288" s="106"/>
      <c r="I288" s="106">
        <v>4057600</v>
      </c>
      <c r="J288" s="106"/>
      <c r="K288" s="106"/>
      <c r="L288" s="106"/>
      <c r="M288" s="106"/>
      <c r="N288" s="106"/>
      <c r="O288" s="106"/>
      <c r="P288" s="106">
        <v>4057600</v>
      </c>
      <c r="Q288" s="106"/>
      <c r="R288" s="106"/>
      <c r="S288" s="106"/>
      <c r="T288" s="106">
        <v>1937606.35</v>
      </c>
      <c r="U288" s="106"/>
      <c r="V288" s="106">
        <v>1937606.35</v>
      </c>
      <c r="W288" s="106"/>
      <c r="X288" s="106"/>
      <c r="Y288" s="106"/>
      <c r="Z288" s="106"/>
      <c r="AA288" s="106"/>
      <c r="AB288" s="106"/>
      <c r="AC288" s="106">
        <v>1937606.35</v>
      </c>
      <c r="AD288" s="106"/>
      <c r="AE288" s="126"/>
      <c r="AF288" s="107"/>
      <c r="AG288" s="119"/>
      <c r="AH288" s="103" t="s">
        <v>467</v>
      </c>
    </row>
    <row r="289" spans="1:34" s="104" customFormat="1" ht="19.5" x14ac:dyDescent="0.2">
      <c r="A289" s="114" t="s">
        <v>136</v>
      </c>
      <c r="B289" s="110" t="s">
        <v>17</v>
      </c>
      <c r="C289" s="360" t="s">
        <v>464</v>
      </c>
      <c r="D289" s="361"/>
      <c r="E289" s="362"/>
      <c r="F289" s="196" t="s">
        <v>137</v>
      </c>
      <c r="G289" s="106">
        <v>3054800</v>
      </c>
      <c r="H289" s="111"/>
      <c r="I289" s="106">
        <v>3054800</v>
      </c>
      <c r="J289" s="111"/>
      <c r="K289" s="112"/>
      <c r="L289" s="112"/>
      <c r="M289" s="112"/>
      <c r="N289" s="112"/>
      <c r="O289" s="112"/>
      <c r="P289" s="112">
        <v>3054800</v>
      </c>
      <c r="Q289" s="112"/>
      <c r="R289" s="112"/>
      <c r="S289" s="112"/>
      <c r="T289" s="106">
        <v>1510992.36</v>
      </c>
      <c r="U289" s="111"/>
      <c r="V289" s="106">
        <v>1510992.36</v>
      </c>
      <c r="W289" s="111"/>
      <c r="X289" s="112"/>
      <c r="Y289" s="112"/>
      <c r="Z289" s="112"/>
      <c r="AA289" s="112"/>
      <c r="AB289" s="112"/>
      <c r="AC289" s="112">
        <v>1510992.36</v>
      </c>
      <c r="AD289" s="112"/>
      <c r="AE289" s="128"/>
      <c r="AF289" s="113"/>
      <c r="AG289" s="161" t="str">
        <f>C289&amp;F289</f>
        <v>00010060000000000121</v>
      </c>
      <c r="AH289" s="103" t="str">
        <f>C289&amp;F289</f>
        <v>00010060000000000121</v>
      </c>
    </row>
    <row r="290" spans="1:34" s="104" customFormat="1" ht="29.25" x14ac:dyDescent="0.2">
      <c r="A290" s="114" t="s">
        <v>138</v>
      </c>
      <c r="B290" s="110" t="s">
        <v>17</v>
      </c>
      <c r="C290" s="360" t="s">
        <v>464</v>
      </c>
      <c r="D290" s="361"/>
      <c r="E290" s="362"/>
      <c r="F290" s="196" t="s">
        <v>139</v>
      </c>
      <c r="G290" s="106">
        <v>80200</v>
      </c>
      <c r="H290" s="111"/>
      <c r="I290" s="106">
        <v>80200</v>
      </c>
      <c r="J290" s="111"/>
      <c r="K290" s="112"/>
      <c r="L290" s="112"/>
      <c r="M290" s="112"/>
      <c r="N290" s="112"/>
      <c r="O290" s="112"/>
      <c r="P290" s="112">
        <v>80200</v>
      </c>
      <c r="Q290" s="112"/>
      <c r="R290" s="112"/>
      <c r="S290" s="112"/>
      <c r="T290" s="106">
        <v>0</v>
      </c>
      <c r="U290" s="111"/>
      <c r="V290" s="106">
        <v>0</v>
      </c>
      <c r="W290" s="111"/>
      <c r="X290" s="112"/>
      <c r="Y290" s="112"/>
      <c r="Z290" s="112"/>
      <c r="AA290" s="112"/>
      <c r="AB290" s="112"/>
      <c r="AC290" s="112">
        <v>0</v>
      </c>
      <c r="AD290" s="112"/>
      <c r="AE290" s="128"/>
      <c r="AF290" s="113"/>
      <c r="AG290" s="161" t="str">
        <f>C290&amp;F290</f>
        <v>00010060000000000122</v>
      </c>
      <c r="AH290" s="103" t="str">
        <f>C290&amp;F290</f>
        <v>00010060000000000122</v>
      </c>
    </row>
    <row r="291" spans="1:34" s="104" customFormat="1" ht="39" x14ac:dyDescent="0.2">
      <c r="A291" s="114" t="s">
        <v>140</v>
      </c>
      <c r="B291" s="110" t="s">
        <v>17</v>
      </c>
      <c r="C291" s="360" t="s">
        <v>464</v>
      </c>
      <c r="D291" s="361"/>
      <c r="E291" s="362"/>
      <c r="F291" s="196" t="s">
        <v>141</v>
      </c>
      <c r="G291" s="106">
        <v>922600</v>
      </c>
      <c r="H291" s="111"/>
      <c r="I291" s="106">
        <v>922600</v>
      </c>
      <c r="J291" s="111"/>
      <c r="K291" s="112"/>
      <c r="L291" s="112"/>
      <c r="M291" s="112"/>
      <c r="N291" s="112"/>
      <c r="O291" s="112"/>
      <c r="P291" s="112">
        <v>922600</v>
      </c>
      <c r="Q291" s="112"/>
      <c r="R291" s="112"/>
      <c r="S291" s="112"/>
      <c r="T291" s="106">
        <v>426613.99</v>
      </c>
      <c r="U291" s="111"/>
      <c r="V291" s="106">
        <v>426613.99</v>
      </c>
      <c r="W291" s="111"/>
      <c r="X291" s="112"/>
      <c r="Y291" s="112"/>
      <c r="Z291" s="112"/>
      <c r="AA291" s="112"/>
      <c r="AB291" s="112"/>
      <c r="AC291" s="112">
        <v>426613.99</v>
      </c>
      <c r="AD291" s="112"/>
      <c r="AE291" s="128"/>
      <c r="AF291" s="113"/>
      <c r="AG291" s="161" t="str">
        <f>C291&amp;F291</f>
        <v>00010060000000000129</v>
      </c>
      <c r="AH291" s="103" t="str">
        <f>C291&amp;F291</f>
        <v>00010060000000000129</v>
      </c>
    </row>
    <row r="292" spans="1:34" s="104" customFormat="1" ht="19.5" x14ac:dyDescent="0.2">
      <c r="A292" s="115" t="s">
        <v>145</v>
      </c>
      <c r="B292" s="105" t="s">
        <v>17</v>
      </c>
      <c r="C292" s="357" t="s">
        <v>464</v>
      </c>
      <c r="D292" s="358"/>
      <c r="E292" s="359"/>
      <c r="F292" s="195" t="s">
        <v>17</v>
      </c>
      <c r="G292" s="106">
        <v>465720</v>
      </c>
      <c r="H292" s="106"/>
      <c r="I292" s="106">
        <v>465720</v>
      </c>
      <c r="J292" s="106"/>
      <c r="K292" s="106"/>
      <c r="L292" s="106"/>
      <c r="M292" s="106"/>
      <c r="N292" s="106"/>
      <c r="O292" s="106"/>
      <c r="P292" s="106">
        <v>465720</v>
      </c>
      <c r="Q292" s="106"/>
      <c r="R292" s="106"/>
      <c r="S292" s="106"/>
      <c r="T292" s="106">
        <v>213627.13</v>
      </c>
      <c r="U292" s="106"/>
      <c r="V292" s="106">
        <v>213627.13</v>
      </c>
      <c r="W292" s="106"/>
      <c r="X292" s="106"/>
      <c r="Y292" s="106"/>
      <c r="Z292" s="106"/>
      <c r="AA292" s="106"/>
      <c r="AB292" s="106"/>
      <c r="AC292" s="106">
        <v>213627.13</v>
      </c>
      <c r="AD292" s="106"/>
      <c r="AE292" s="126"/>
      <c r="AF292" s="107"/>
      <c r="AG292" s="119"/>
      <c r="AH292" s="103" t="s">
        <v>468</v>
      </c>
    </row>
    <row r="293" spans="1:34" s="104" customFormat="1" ht="29.25" x14ac:dyDescent="0.2">
      <c r="A293" s="115" t="s">
        <v>147</v>
      </c>
      <c r="B293" s="105" t="s">
        <v>17</v>
      </c>
      <c r="C293" s="357" t="s">
        <v>464</v>
      </c>
      <c r="D293" s="358"/>
      <c r="E293" s="359"/>
      <c r="F293" s="195" t="s">
        <v>148</v>
      </c>
      <c r="G293" s="106">
        <v>465720</v>
      </c>
      <c r="H293" s="106"/>
      <c r="I293" s="106">
        <v>465720</v>
      </c>
      <c r="J293" s="106"/>
      <c r="K293" s="106"/>
      <c r="L293" s="106"/>
      <c r="M293" s="106"/>
      <c r="N293" s="106"/>
      <c r="O293" s="106"/>
      <c r="P293" s="106">
        <v>465720</v>
      </c>
      <c r="Q293" s="106"/>
      <c r="R293" s="106"/>
      <c r="S293" s="106"/>
      <c r="T293" s="106">
        <v>213627.13</v>
      </c>
      <c r="U293" s="106"/>
      <c r="V293" s="106">
        <v>213627.13</v>
      </c>
      <c r="W293" s="106"/>
      <c r="X293" s="106"/>
      <c r="Y293" s="106"/>
      <c r="Z293" s="106"/>
      <c r="AA293" s="106"/>
      <c r="AB293" s="106"/>
      <c r="AC293" s="106">
        <v>213627.13</v>
      </c>
      <c r="AD293" s="106"/>
      <c r="AE293" s="126"/>
      <c r="AF293" s="107"/>
      <c r="AG293" s="119"/>
      <c r="AH293" s="103" t="s">
        <v>469</v>
      </c>
    </row>
    <row r="294" spans="1:34" s="104" customFormat="1" ht="19.5" x14ac:dyDescent="0.2">
      <c r="A294" s="114" t="s">
        <v>150</v>
      </c>
      <c r="B294" s="110" t="s">
        <v>17</v>
      </c>
      <c r="C294" s="360" t="s">
        <v>464</v>
      </c>
      <c r="D294" s="361"/>
      <c r="E294" s="362"/>
      <c r="F294" s="196" t="s">
        <v>151</v>
      </c>
      <c r="G294" s="106">
        <v>161460</v>
      </c>
      <c r="H294" s="111"/>
      <c r="I294" s="106">
        <v>161460</v>
      </c>
      <c r="J294" s="111"/>
      <c r="K294" s="112"/>
      <c r="L294" s="112"/>
      <c r="M294" s="112"/>
      <c r="N294" s="112"/>
      <c r="O294" s="112"/>
      <c r="P294" s="112">
        <v>161460</v>
      </c>
      <c r="Q294" s="112"/>
      <c r="R294" s="112"/>
      <c r="S294" s="112"/>
      <c r="T294" s="106">
        <v>54301.87</v>
      </c>
      <c r="U294" s="111"/>
      <c r="V294" s="106">
        <v>54301.87</v>
      </c>
      <c r="W294" s="111"/>
      <c r="X294" s="112"/>
      <c r="Y294" s="112"/>
      <c r="Z294" s="112"/>
      <c r="AA294" s="112"/>
      <c r="AB294" s="112"/>
      <c r="AC294" s="112">
        <v>54301.87</v>
      </c>
      <c r="AD294" s="112"/>
      <c r="AE294" s="128"/>
      <c r="AF294" s="113"/>
      <c r="AG294" s="161" t="str">
        <f>C294&amp;F294</f>
        <v>00010060000000000242</v>
      </c>
      <c r="AH294" s="103" t="str">
        <f>C294&amp;F294</f>
        <v>00010060000000000242</v>
      </c>
    </row>
    <row r="295" spans="1:34" s="104" customFormat="1" ht="11.25" x14ac:dyDescent="0.2">
      <c r="A295" s="114" t="s">
        <v>152</v>
      </c>
      <c r="B295" s="110" t="s">
        <v>17</v>
      </c>
      <c r="C295" s="360" t="s">
        <v>464</v>
      </c>
      <c r="D295" s="361"/>
      <c r="E295" s="362"/>
      <c r="F295" s="196" t="s">
        <v>153</v>
      </c>
      <c r="G295" s="106">
        <v>304260</v>
      </c>
      <c r="H295" s="111"/>
      <c r="I295" s="106">
        <v>304260</v>
      </c>
      <c r="J295" s="111"/>
      <c r="K295" s="112"/>
      <c r="L295" s="112"/>
      <c r="M295" s="112"/>
      <c r="N295" s="112"/>
      <c r="O295" s="112"/>
      <c r="P295" s="112">
        <v>304260</v>
      </c>
      <c r="Q295" s="112"/>
      <c r="R295" s="112"/>
      <c r="S295" s="112"/>
      <c r="T295" s="106">
        <v>159325.26</v>
      </c>
      <c r="U295" s="111"/>
      <c r="V295" s="106">
        <v>159325.26</v>
      </c>
      <c r="W295" s="111"/>
      <c r="X295" s="112"/>
      <c r="Y295" s="112"/>
      <c r="Z295" s="112"/>
      <c r="AA295" s="112"/>
      <c r="AB295" s="112"/>
      <c r="AC295" s="112">
        <v>159325.26</v>
      </c>
      <c r="AD295" s="112"/>
      <c r="AE295" s="128"/>
      <c r="AF295" s="113"/>
      <c r="AG295" s="161" t="str">
        <f>C295&amp;F295</f>
        <v>00010060000000000244</v>
      </c>
      <c r="AH295" s="103" t="str">
        <f>C295&amp;F295</f>
        <v>00010060000000000244</v>
      </c>
    </row>
    <row r="296" spans="1:34" s="104" customFormat="1" ht="11.25" x14ac:dyDescent="0.2">
      <c r="A296" s="115" t="s">
        <v>161</v>
      </c>
      <c r="B296" s="105" t="s">
        <v>17</v>
      </c>
      <c r="C296" s="357" t="s">
        <v>464</v>
      </c>
      <c r="D296" s="358"/>
      <c r="E296" s="359"/>
      <c r="F296" s="195" t="s">
        <v>162</v>
      </c>
      <c r="G296" s="106">
        <v>5400</v>
      </c>
      <c r="H296" s="106"/>
      <c r="I296" s="106">
        <v>5400</v>
      </c>
      <c r="J296" s="106"/>
      <c r="K296" s="106"/>
      <c r="L296" s="106"/>
      <c r="M296" s="106"/>
      <c r="N296" s="106"/>
      <c r="O296" s="106"/>
      <c r="P296" s="106">
        <v>5400</v>
      </c>
      <c r="Q296" s="106"/>
      <c r="R296" s="106"/>
      <c r="S296" s="106"/>
      <c r="T296" s="106">
        <v>845.36</v>
      </c>
      <c r="U296" s="106"/>
      <c r="V296" s="106">
        <v>845.36</v>
      </c>
      <c r="W296" s="106"/>
      <c r="X296" s="106"/>
      <c r="Y296" s="106"/>
      <c r="Z296" s="106"/>
      <c r="AA296" s="106"/>
      <c r="AB296" s="106"/>
      <c r="AC296" s="106">
        <v>845.36</v>
      </c>
      <c r="AD296" s="106"/>
      <c r="AE296" s="126"/>
      <c r="AF296" s="107"/>
      <c r="AG296" s="119"/>
      <c r="AH296" s="103" t="s">
        <v>470</v>
      </c>
    </row>
    <row r="297" spans="1:34" s="104" customFormat="1" ht="11.25" x14ac:dyDescent="0.2">
      <c r="A297" s="115" t="s">
        <v>169</v>
      </c>
      <c r="B297" s="105" t="s">
        <v>17</v>
      </c>
      <c r="C297" s="357" t="s">
        <v>464</v>
      </c>
      <c r="D297" s="358"/>
      <c r="E297" s="359"/>
      <c r="F297" s="195" t="s">
        <v>170</v>
      </c>
      <c r="G297" s="106">
        <v>5400</v>
      </c>
      <c r="H297" s="106"/>
      <c r="I297" s="106">
        <v>5400</v>
      </c>
      <c r="J297" s="106"/>
      <c r="K297" s="106"/>
      <c r="L297" s="106"/>
      <c r="M297" s="106"/>
      <c r="N297" s="106"/>
      <c r="O297" s="106"/>
      <c r="P297" s="106">
        <v>5400</v>
      </c>
      <c r="Q297" s="106"/>
      <c r="R297" s="106"/>
      <c r="S297" s="106"/>
      <c r="T297" s="106">
        <v>845.36</v>
      </c>
      <c r="U297" s="106"/>
      <c r="V297" s="106">
        <v>845.36</v>
      </c>
      <c r="W297" s="106"/>
      <c r="X297" s="106"/>
      <c r="Y297" s="106"/>
      <c r="Z297" s="106"/>
      <c r="AA297" s="106"/>
      <c r="AB297" s="106"/>
      <c r="AC297" s="106">
        <v>845.36</v>
      </c>
      <c r="AD297" s="106"/>
      <c r="AE297" s="126"/>
      <c r="AF297" s="107"/>
      <c r="AG297" s="119"/>
      <c r="AH297" s="103" t="s">
        <v>471</v>
      </c>
    </row>
    <row r="298" spans="1:34" s="104" customFormat="1" ht="19.5" x14ac:dyDescent="0.2">
      <c r="A298" s="114" t="s">
        <v>172</v>
      </c>
      <c r="B298" s="110" t="s">
        <v>17</v>
      </c>
      <c r="C298" s="360" t="s">
        <v>464</v>
      </c>
      <c r="D298" s="361"/>
      <c r="E298" s="362"/>
      <c r="F298" s="196" t="s">
        <v>173</v>
      </c>
      <c r="G298" s="106">
        <v>4650</v>
      </c>
      <c r="H298" s="111"/>
      <c r="I298" s="106">
        <v>4650</v>
      </c>
      <c r="J298" s="111"/>
      <c r="K298" s="112"/>
      <c r="L298" s="112"/>
      <c r="M298" s="112"/>
      <c r="N298" s="112"/>
      <c r="O298" s="112"/>
      <c r="P298" s="112">
        <v>4650</v>
      </c>
      <c r="Q298" s="112"/>
      <c r="R298" s="112"/>
      <c r="S298" s="112"/>
      <c r="T298" s="106">
        <v>95.36</v>
      </c>
      <c r="U298" s="111"/>
      <c r="V298" s="106">
        <v>95.36</v>
      </c>
      <c r="W298" s="111"/>
      <c r="X298" s="112"/>
      <c r="Y298" s="112"/>
      <c r="Z298" s="112"/>
      <c r="AA298" s="112"/>
      <c r="AB298" s="112"/>
      <c r="AC298" s="112">
        <v>95.36</v>
      </c>
      <c r="AD298" s="112"/>
      <c r="AE298" s="128"/>
      <c r="AF298" s="113"/>
      <c r="AG298" s="161" t="str">
        <f>C298&amp;F298</f>
        <v>00010060000000000851</v>
      </c>
      <c r="AH298" s="103" t="str">
        <f>C298&amp;F298</f>
        <v>00010060000000000851</v>
      </c>
    </row>
    <row r="299" spans="1:34" s="104" customFormat="1" ht="11.25" x14ac:dyDescent="0.2">
      <c r="A299" s="114" t="s">
        <v>176</v>
      </c>
      <c r="B299" s="110" t="s">
        <v>17</v>
      </c>
      <c r="C299" s="360" t="s">
        <v>464</v>
      </c>
      <c r="D299" s="361"/>
      <c r="E299" s="362"/>
      <c r="F299" s="196" t="s">
        <v>177</v>
      </c>
      <c r="G299" s="106">
        <v>750</v>
      </c>
      <c r="H299" s="111"/>
      <c r="I299" s="106">
        <v>750</v>
      </c>
      <c r="J299" s="111"/>
      <c r="K299" s="112"/>
      <c r="L299" s="112"/>
      <c r="M299" s="112"/>
      <c r="N299" s="112"/>
      <c r="O299" s="112"/>
      <c r="P299" s="112">
        <v>750</v>
      </c>
      <c r="Q299" s="112"/>
      <c r="R299" s="112"/>
      <c r="S299" s="112"/>
      <c r="T299" s="106">
        <v>750</v>
      </c>
      <c r="U299" s="111"/>
      <c r="V299" s="106">
        <v>750</v>
      </c>
      <c r="W299" s="111"/>
      <c r="X299" s="112"/>
      <c r="Y299" s="112"/>
      <c r="Z299" s="112"/>
      <c r="AA299" s="112"/>
      <c r="AB299" s="112"/>
      <c r="AC299" s="112">
        <v>750</v>
      </c>
      <c r="AD299" s="112"/>
      <c r="AE299" s="128"/>
      <c r="AF299" s="113"/>
      <c r="AG299" s="161" t="str">
        <f>C299&amp;F299</f>
        <v>00010060000000000853</v>
      </c>
      <c r="AH299" s="103" t="str">
        <f>C299&amp;F299</f>
        <v>00010060000000000853</v>
      </c>
    </row>
    <row r="300" spans="1:34" s="104" customFormat="1" ht="11.25" x14ac:dyDescent="0.2">
      <c r="A300" s="115" t="s">
        <v>472</v>
      </c>
      <c r="B300" s="105" t="s">
        <v>17</v>
      </c>
      <c r="C300" s="357" t="s">
        <v>473</v>
      </c>
      <c r="D300" s="358"/>
      <c r="E300" s="359"/>
      <c r="F300" s="195" t="s">
        <v>125</v>
      </c>
      <c r="G300" s="106">
        <v>21251700</v>
      </c>
      <c r="H300" s="106"/>
      <c r="I300" s="106">
        <v>21251700</v>
      </c>
      <c r="J300" s="106"/>
      <c r="K300" s="106"/>
      <c r="L300" s="106"/>
      <c r="M300" s="106"/>
      <c r="N300" s="106"/>
      <c r="O300" s="106"/>
      <c r="P300" s="106">
        <v>21006300</v>
      </c>
      <c r="Q300" s="106">
        <v>150000</v>
      </c>
      <c r="R300" s="106">
        <v>95400</v>
      </c>
      <c r="S300" s="106"/>
      <c r="T300" s="106">
        <v>9889427.0999999996</v>
      </c>
      <c r="U300" s="106"/>
      <c r="V300" s="106">
        <v>9889427.0999999996</v>
      </c>
      <c r="W300" s="106"/>
      <c r="X300" s="106"/>
      <c r="Y300" s="106"/>
      <c r="Z300" s="106"/>
      <c r="AA300" s="106"/>
      <c r="AB300" s="106"/>
      <c r="AC300" s="106">
        <v>9751073.0999999996</v>
      </c>
      <c r="AD300" s="106">
        <v>97704</v>
      </c>
      <c r="AE300" s="126">
        <v>40650</v>
      </c>
      <c r="AF300" s="107"/>
      <c r="AG300" s="119"/>
      <c r="AH300" s="103" t="s">
        <v>474</v>
      </c>
    </row>
    <row r="301" spans="1:34" s="104" customFormat="1" ht="11.25" x14ac:dyDescent="0.2">
      <c r="A301" s="115" t="s">
        <v>475</v>
      </c>
      <c r="B301" s="105" t="s">
        <v>17</v>
      </c>
      <c r="C301" s="357" t="s">
        <v>476</v>
      </c>
      <c r="D301" s="358"/>
      <c r="E301" s="359"/>
      <c r="F301" s="195" t="s">
        <v>125</v>
      </c>
      <c r="G301" s="106">
        <v>21251700</v>
      </c>
      <c r="H301" s="106"/>
      <c r="I301" s="106">
        <v>21251700</v>
      </c>
      <c r="J301" s="106"/>
      <c r="K301" s="106"/>
      <c r="L301" s="106"/>
      <c r="M301" s="106"/>
      <c r="N301" s="106"/>
      <c r="O301" s="106"/>
      <c r="P301" s="106">
        <v>21006300</v>
      </c>
      <c r="Q301" s="106">
        <v>150000</v>
      </c>
      <c r="R301" s="106">
        <v>95400</v>
      </c>
      <c r="S301" s="106"/>
      <c r="T301" s="106">
        <v>9889427.0999999996</v>
      </c>
      <c r="U301" s="106"/>
      <c r="V301" s="106">
        <v>9889427.0999999996</v>
      </c>
      <c r="W301" s="106"/>
      <c r="X301" s="106"/>
      <c r="Y301" s="106"/>
      <c r="Z301" s="106"/>
      <c r="AA301" s="106"/>
      <c r="AB301" s="106"/>
      <c r="AC301" s="106">
        <v>9751073.0999999996</v>
      </c>
      <c r="AD301" s="106">
        <v>97704</v>
      </c>
      <c r="AE301" s="126">
        <v>40650</v>
      </c>
      <c r="AF301" s="107"/>
      <c r="AG301" s="119"/>
      <c r="AH301" s="103" t="s">
        <v>477</v>
      </c>
    </row>
    <row r="302" spans="1:34" s="104" customFormat="1" ht="19.5" x14ac:dyDescent="0.2">
      <c r="A302" s="115" t="s">
        <v>145</v>
      </c>
      <c r="B302" s="105" t="s">
        <v>17</v>
      </c>
      <c r="C302" s="357" t="s">
        <v>476</v>
      </c>
      <c r="D302" s="358"/>
      <c r="E302" s="359"/>
      <c r="F302" s="195" t="s">
        <v>17</v>
      </c>
      <c r="G302" s="106">
        <v>245400</v>
      </c>
      <c r="H302" s="106"/>
      <c r="I302" s="106">
        <v>245400</v>
      </c>
      <c r="J302" s="106"/>
      <c r="K302" s="106"/>
      <c r="L302" s="106"/>
      <c r="M302" s="106"/>
      <c r="N302" s="106"/>
      <c r="O302" s="106"/>
      <c r="P302" s="106"/>
      <c r="Q302" s="106">
        <v>150000</v>
      </c>
      <c r="R302" s="106">
        <v>95400</v>
      </c>
      <c r="S302" s="106"/>
      <c r="T302" s="106">
        <v>138354</v>
      </c>
      <c r="U302" s="106"/>
      <c r="V302" s="106">
        <v>138354</v>
      </c>
      <c r="W302" s="106"/>
      <c r="X302" s="106"/>
      <c r="Y302" s="106"/>
      <c r="Z302" s="106"/>
      <c r="AA302" s="106"/>
      <c r="AB302" s="106"/>
      <c r="AC302" s="106"/>
      <c r="AD302" s="106">
        <v>97704</v>
      </c>
      <c r="AE302" s="126">
        <v>40650</v>
      </c>
      <c r="AF302" s="107"/>
      <c r="AG302" s="119"/>
      <c r="AH302" s="103" t="s">
        <v>478</v>
      </c>
    </row>
    <row r="303" spans="1:34" s="104" customFormat="1" ht="29.25" x14ac:dyDescent="0.2">
      <c r="A303" s="115" t="s">
        <v>147</v>
      </c>
      <c r="B303" s="105" t="s">
        <v>17</v>
      </c>
      <c r="C303" s="357" t="s">
        <v>476</v>
      </c>
      <c r="D303" s="358"/>
      <c r="E303" s="359"/>
      <c r="F303" s="195" t="s">
        <v>148</v>
      </c>
      <c r="G303" s="106">
        <v>245400</v>
      </c>
      <c r="H303" s="106"/>
      <c r="I303" s="106">
        <v>245400</v>
      </c>
      <c r="J303" s="106"/>
      <c r="K303" s="106"/>
      <c r="L303" s="106"/>
      <c r="M303" s="106"/>
      <c r="N303" s="106"/>
      <c r="O303" s="106"/>
      <c r="P303" s="106"/>
      <c r="Q303" s="106">
        <v>150000</v>
      </c>
      <c r="R303" s="106">
        <v>95400</v>
      </c>
      <c r="S303" s="106"/>
      <c r="T303" s="106">
        <v>138354</v>
      </c>
      <c r="U303" s="106"/>
      <c r="V303" s="106">
        <v>138354</v>
      </c>
      <c r="W303" s="106"/>
      <c r="X303" s="106"/>
      <c r="Y303" s="106"/>
      <c r="Z303" s="106"/>
      <c r="AA303" s="106"/>
      <c r="AB303" s="106"/>
      <c r="AC303" s="106"/>
      <c r="AD303" s="106">
        <v>97704</v>
      </c>
      <c r="AE303" s="126">
        <v>40650</v>
      </c>
      <c r="AF303" s="107"/>
      <c r="AG303" s="119"/>
      <c r="AH303" s="103" t="s">
        <v>479</v>
      </c>
    </row>
    <row r="304" spans="1:34" s="104" customFormat="1" ht="11.25" x14ac:dyDescent="0.2">
      <c r="A304" s="114" t="s">
        <v>152</v>
      </c>
      <c r="B304" s="110" t="s">
        <v>17</v>
      </c>
      <c r="C304" s="360" t="s">
        <v>476</v>
      </c>
      <c r="D304" s="361"/>
      <c r="E304" s="362"/>
      <c r="F304" s="196" t="s">
        <v>153</v>
      </c>
      <c r="G304" s="106">
        <v>245400</v>
      </c>
      <c r="H304" s="111"/>
      <c r="I304" s="106">
        <v>245400</v>
      </c>
      <c r="J304" s="111"/>
      <c r="K304" s="112"/>
      <c r="L304" s="112"/>
      <c r="M304" s="112"/>
      <c r="N304" s="112"/>
      <c r="O304" s="112"/>
      <c r="P304" s="112"/>
      <c r="Q304" s="112">
        <v>150000</v>
      </c>
      <c r="R304" s="112">
        <v>95400</v>
      </c>
      <c r="S304" s="112"/>
      <c r="T304" s="106">
        <v>138354</v>
      </c>
      <c r="U304" s="111"/>
      <c r="V304" s="106">
        <v>138354</v>
      </c>
      <c r="W304" s="111"/>
      <c r="X304" s="112"/>
      <c r="Y304" s="112"/>
      <c r="Z304" s="112"/>
      <c r="AA304" s="112"/>
      <c r="AB304" s="112"/>
      <c r="AC304" s="112"/>
      <c r="AD304" s="112">
        <v>97704</v>
      </c>
      <c r="AE304" s="128">
        <v>40650</v>
      </c>
      <c r="AF304" s="113"/>
      <c r="AG304" s="161" t="str">
        <f>C304&amp;F304</f>
        <v>00011010000000000244</v>
      </c>
      <c r="AH304" s="103" t="str">
        <f>C304&amp;F304</f>
        <v>00011010000000000244</v>
      </c>
    </row>
    <row r="305" spans="1:34" s="104" customFormat="1" ht="19.5" x14ac:dyDescent="0.2">
      <c r="A305" s="115" t="s">
        <v>210</v>
      </c>
      <c r="B305" s="105" t="s">
        <v>17</v>
      </c>
      <c r="C305" s="357" t="s">
        <v>476</v>
      </c>
      <c r="D305" s="358"/>
      <c r="E305" s="359"/>
      <c r="F305" s="195" t="s">
        <v>211</v>
      </c>
      <c r="G305" s="106">
        <v>21006300</v>
      </c>
      <c r="H305" s="106"/>
      <c r="I305" s="106">
        <v>21006300</v>
      </c>
      <c r="J305" s="106"/>
      <c r="K305" s="106"/>
      <c r="L305" s="106"/>
      <c r="M305" s="106"/>
      <c r="N305" s="106"/>
      <c r="O305" s="106"/>
      <c r="P305" s="106">
        <v>21006300</v>
      </c>
      <c r="Q305" s="106"/>
      <c r="R305" s="106"/>
      <c r="S305" s="106"/>
      <c r="T305" s="106">
        <v>9751073.0999999996</v>
      </c>
      <c r="U305" s="106"/>
      <c r="V305" s="106">
        <v>9751073.0999999996</v>
      </c>
      <c r="W305" s="106"/>
      <c r="X305" s="106"/>
      <c r="Y305" s="106"/>
      <c r="Z305" s="106"/>
      <c r="AA305" s="106"/>
      <c r="AB305" s="106"/>
      <c r="AC305" s="106">
        <v>9751073.0999999996</v>
      </c>
      <c r="AD305" s="106"/>
      <c r="AE305" s="126"/>
      <c r="AF305" s="107"/>
      <c r="AG305" s="119"/>
      <c r="AH305" s="103" t="s">
        <v>480</v>
      </c>
    </row>
    <row r="306" spans="1:34" s="104" customFormat="1" ht="11.25" x14ac:dyDescent="0.2">
      <c r="A306" s="115" t="s">
        <v>326</v>
      </c>
      <c r="B306" s="105" t="s">
        <v>17</v>
      </c>
      <c r="C306" s="357" t="s">
        <v>476</v>
      </c>
      <c r="D306" s="358"/>
      <c r="E306" s="359"/>
      <c r="F306" s="195" t="s">
        <v>25</v>
      </c>
      <c r="G306" s="106">
        <v>21006300</v>
      </c>
      <c r="H306" s="106"/>
      <c r="I306" s="106">
        <v>21006300</v>
      </c>
      <c r="J306" s="106"/>
      <c r="K306" s="106"/>
      <c r="L306" s="106"/>
      <c r="M306" s="106"/>
      <c r="N306" s="106"/>
      <c r="O306" s="106"/>
      <c r="P306" s="106">
        <v>21006300</v>
      </c>
      <c r="Q306" s="106"/>
      <c r="R306" s="106"/>
      <c r="S306" s="106"/>
      <c r="T306" s="106">
        <v>9751073.0999999996</v>
      </c>
      <c r="U306" s="106"/>
      <c r="V306" s="106">
        <v>9751073.0999999996</v>
      </c>
      <c r="W306" s="106"/>
      <c r="X306" s="106"/>
      <c r="Y306" s="106"/>
      <c r="Z306" s="106"/>
      <c r="AA306" s="106"/>
      <c r="AB306" s="106"/>
      <c r="AC306" s="106">
        <v>9751073.0999999996</v>
      </c>
      <c r="AD306" s="106"/>
      <c r="AE306" s="126"/>
      <c r="AF306" s="107"/>
      <c r="AG306" s="119"/>
      <c r="AH306" s="103" t="s">
        <v>481</v>
      </c>
    </row>
    <row r="307" spans="1:34" s="104" customFormat="1" ht="39" x14ac:dyDescent="0.2">
      <c r="A307" s="114" t="s">
        <v>345</v>
      </c>
      <c r="B307" s="110" t="s">
        <v>17</v>
      </c>
      <c r="C307" s="360" t="s">
        <v>476</v>
      </c>
      <c r="D307" s="361"/>
      <c r="E307" s="362"/>
      <c r="F307" s="196" t="s">
        <v>346</v>
      </c>
      <c r="G307" s="106">
        <v>20479953.600000001</v>
      </c>
      <c r="H307" s="111"/>
      <c r="I307" s="106">
        <v>20479953.600000001</v>
      </c>
      <c r="J307" s="111"/>
      <c r="K307" s="112"/>
      <c r="L307" s="112"/>
      <c r="M307" s="112"/>
      <c r="N307" s="112"/>
      <c r="O307" s="112"/>
      <c r="P307" s="112">
        <v>20479953.600000001</v>
      </c>
      <c r="Q307" s="112"/>
      <c r="R307" s="112"/>
      <c r="S307" s="112"/>
      <c r="T307" s="106">
        <v>9224726.6999999993</v>
      </c>
      <c r="U307" s="111"/>
      <c r="V307" s="106">
        <v>9224726.6999999993</v>
      </c>
      <c r="W307" s="111"/>
      <c r="X307" s="112"/>
      <c r="Y307" s="112"/>
      <c r="Z307" s="112"/>
      <c r="AA307" s="112"/>
      <c r="AB307" s="112"/>
      <c r="AC307" s="112">
        <v>9224726.6999999993</v>
      </c>
      <c r="AD307" s="112"/>
      <c r="AE307" s="128"/>
      <c r="AF307" s="113"/>
      <c r="AG307" s="161" t="str">
        <f>C307&amp;F307</f>
        <v>00011010000000000621</v>
      </c>
      <c r="AH307" s="103" t="str">
        <f>C307&amp;F307</f>
        <v>00011010000000000621</v>
      </c>
    </row>
    <row r="308" spans="1:34" s="104" customFormat="1" ht="11.25" x14ac:dyDescent="0.2">
      <c r="A308" s="114" t="s">
        <v>328</v>
      </c>
      <c r="B308" s="110" t="s">
        <v>17</v>
      </c>
      <c r="C308" s="360" t="s">
        <v>476</v>
      </c>
      <c r="D308" s="361"/>
      <c r="E308" s="362"/>
      <c r="F308" s="196" t="s">
        <v>329</v>
      </c>
      <c r="G308" s="106">
        <v>526346.4</v>
      </c>
      <c r="H308" s="111"/>
      <c r="I308" s="106">
        <v>526346.4</v>
      </c>
      <c r="J308" s="111"/>
      <c r="K308" s="112"/>
      <c r="L308" s="112"/>
      <c r="M308" s="112"/>
      <c r="N308" s="112"/>
      <c r="O308" s="112"/>
      <c r="P308" s="112">
        <v>526346.4</v>
      </c>
      <c r="Q308" s="112"/>
      <c r="R308" s="112"/>
      <c r="S308" s="112"/>
      <c r="T308" s="106">
        <v>526346.4</v>
      </c>
      <c r="U308" s="111"/>
      <c r="V308" s="106">
        <v>526346.4</v>
      </c>
      <c r="W308" s="111"/>
      <c r="X308" s="112"/>
      <c r="Y308" s="112"/>
      <c r="Z308" s="112"/>
      <c r="AA308" s="112"/>
      <c r="AB308" s="112"/>
      <c r="AC308" s="112">
        <v>526346.4</v>
      </c>
      <c r="AD308" s="112"/>
      <c r="AE308" s="128"/>
      <c r="AF308" s="113"/>
      <c r="AG308" s="161" t="str">
        <f>C308&amp;F308</f>
        <v>00011010000000000622</v>
      </c>
      <c r="AH308" s="103" t="str">
        <f>C308&amp;F308</f>
        <v>00011010000000000622</v>
      </c>
    </row>
    <row r="309" spans="1:34" s="104" customFormat="1" ht="11.25" x14ac:dyDescent="0.2">
      <c r="A309" s="115" t="s">
        <v>482</v>
      </c>
      <c r="B309" s="105" t="s">
        <v>17</v>
      </c>
      <c r="C309" s="357" t="s">
        <v>483</v>
      </c>
      <c r="D309" s="358"/>
      <c r="E309" s="359"/>
      <c r="F309" s="195" t="s">
        <v>125</v>
      </c>
      <c r="G309" s="106">
        <v>569843.25</v>
      </c>
      <c r="H309" s="106"/>
      <c r="I309" s="106">
        <v>569843.25</v>
      </c>
      <c r="J309" s="106"/>
      <c r="K309" s="106"/>
      <c r="L309" s="106"/>
      <c r="M309" s="106"/>
      <c r="N309" s="106"/>
      <c r="O309" s="106"/>
      <c r="P309" s="106"/>
      <c r="Q309" s="106">
        <v>525243.25</v>
      </c>
      <c r="R309" s="106">
        <v>44600</v>
      </c>
      <c r="S309" s="106"/>
      <c r="T309" s="106">
        <v>158465.17000000001</v>
      </c>
      <c r="U309" s="106"/>
      <c r="V309" s="106">
        <v>158465.17000000001</v>
      </c>
      <c r="W309" s="106"/>
      <c r="X309" s="106"/>
      <c r="Y309" s="106"/>
      <c r="Z309" s="106"/>
      <c r="AA309" s="106"/>
      <c r="AB309" s="106"/>
      <c r="AC309" s="106"/>
      <c r="AD309" s="106">
        <v>153645.17000000001</v>
      </c>
      <c r="AE309" s="126">
        <v>4820</v>
      </c>
      <c r="AF309" s="107"/>
      <c r="AG309" s="119"/>
      <c r="AH309" s="103" t="s">
        <v>484</v>
      </c>
    </row>
    <row r="310" spans="1:34" s="104" customFormat="1" ht="11.25" x14ac:dyDescent="0.2">
      <c r="A310" s="115" t="s">
        <v>485</v>
      </c>
      <c r="B310" s="105" t="s">
        <v>17</v>
      </c>
      <c r="C310" s="357" t="s">
        <v>486</v>
      </c>
      <c r="D310" s="358"/>
      <c r="E310" s="359"/>
      <c r="F310" s="195" t="s">
        <v>125</v>
      </c>
      <c r="G310" s="106">
        <v>512843.25</v>
      </c>
      <c r="H310" s="106"/>
      <c r="I310" s="106">
        <v>512843.25</v>
      </c>
      <c r="J310" s="106"/>
      <c r="K310" s="106"/>
      <c r="L310" s="106"/>
      <c r="M310" s="106"/>
      <c r="N310" s="106"/>
      <c r="O310" s="106"/>
      <c r="P310" s="106"/>
      <c r="Q310" s="106">
        <v>468243.25</v>
      </c>
      <c r="R310" s="106">
        <v>44600</v>
      </c>
      <c r="S310" s="106"/>
      <c r="T310" s="106">
        <v>134254.1</v>
      </c>
      <c r="U310" s="106"/>
      <c r="V310" s="106">
        <v>134254.1</v>
      </c>
      <c r="W310" s="106"/>
      <c r="X310" s="106"/>
      <c r="Y310" s="106"/>
      <c r="Z310" s="106"/>
      <c r="AA310" s="106"/>
      <c r="AB310" s="106"/>
      <c r="AC310" s="106"/>
      <c r="AD310" s="106">
        <v>129434.1</v>
      </c>
      <c r="AE310" s="126">
        <v>4820</v>
      </c>
      <c r="AF310" s="107"/>
      <c r="AG310" s="119"/>
      <c r="AH310" s="103" t="s">
        <v>487</v>
      </c>
    </row>
    <row r="311" spans="1:34" s="104" customFormat="1" ht="19.5" x14ac:dyDescent="0.2">
      <c r="A311" s="115" t="s">
        <v>145</v>
      </c>
      <c r="B311" s="105" t="s">
        <v>17</v>
      </c>
      <c r="C311" s="357" t="s">
        <v>486</v>
      </c>
      <c r="D311" s="358"/>
      <c r="E311" s="359"/>
      <c r="F311" s="195" t="s">
        <v>17</v>
      </c>
      <c r="G311" s="106">
        <v>112843.25</v>
      </c>
      <c r="H311" s="106"/>
      <c r="I311" s="106">
        <v>112843.25</v>
      </c>
      <c r="J311" s="106"/>
      <c r="K311" s="106"/>
      <c r="L311" s="106"/>
      <c r="M311" s="106"/>
      <c r="N311" s="106"/>
      <c r="O311" s="106"/>
      <c r="P311" s="106"/>
      <c r="Q311" s="106">
        <v>68243.25</v>
      </c>
      <c r="R311" s="106">
        <v>44600</v>
      </c>
      <c r="S311" s="106"/>
      <c r="T311" s="106">
        <v>35654.1</v>
      </c>
      <c r="U311" s="106"/>
      <c r="V311" s="106">
        <v>35654.1</v>
      </c>
      <c r="W311" s="106"/>
      <c r="X311" s="106"/>
      <c r="Y311" s="106"/>
      <c r="Z311" s="106"/>
      <c r="AA311" s="106"/>
      <c r="AB311" s="106"/>
      <c r="AC311" s="106"/>
      <c r="AD311" s="106">
        <v>30834.1</v>
      </c>
      <c r="AE311" s="126">
        <v>4820</v>
      </c>
      <c r="AF311" s="107"/>
      <c r="AG311" s="119"/>
      <c r="AH311" s="103" t="s">
        <v>488</v>
      </c>
    </row>
    <row r="312" spans="1:34" s="104" customFormat="1" ht="29.25" x14ac:dyDescent="0.2">
      <c r="A312" s="115" t="s">
        <v>147</v>
      </c>
      <c r="B312" s="105" t="s">
        <v>17</v>
      </c>
      <c r="C312" s="357" t="s">
        <v>486</v>
      </c>
      <c r="D312" s="358"/>
      <c r="E312" s="359"/>
      <c r="F312" s="195" t="s">
        <v>148</v>
      </c>
      <c r="G312" s="106">
        <v>112843.25</v>
      </c>
      <c r="H312" s="106"/>
      <c r="I312" s="106">
        <v>112843.25</v>
      </c>
      <c r="J312" s="106"/>
      <c r="K312" s="106"/>
      <c r="L312" s="106"/>
      <c r="M312" s="106"/>
      <c r="N312" s="106"/>
      <c r="O312" s="106"/>
      <c r="P312" s="106"/>
      <c r="Q312" s="106">
        <v>68243.25</v>
      </c>
      <c r="R312" s="106">
        <v>44600</v>
      </c>
      <c r="S312" s="106"/>
      <c r="T312" s="106">
        <v>35654.1</v>
      </c>
      <c r="U312" s="106"/>
      <c r="V312" s="106">
        <v>35654.1</v>
      </c>
      <c r="W312" s="106"/>
      <c r="X312" s="106"/>
      <c r="Y312" s="106"/>
      <c r="Z312" s="106"/>
      <c r="AA312" s="106"/>
      <c r="AB312" s="106"/>
      <c r="AC312" s="106"/>
      <c r="AD312" s="106">
        <v>30834.1</v>
      </c>
      <c r="AE312" s="126">
        <v>4820</v>
      </c>
      <c r="AF312" s="107"/>
      <c r="AG312" s="119"/>
      <c r="AH312" s="103" t="s">
        <v>489</v>
      </c>
    </row>
    <row r="313" spans="1:34" s="104" customFormat="1" ht="19.5" x14ac:dyDescent="0.2">
      <c r="A313" s="114" t="s">
        <v>150</v>
      </c>
      <c r="B313" s="110" t="s">
        <v>17</v>
      </c>
      <c r="C313" s="360" t="s">
        <v>486</v>
      </c>
      <c r="D313" s="361"/>
      <c r="E313" s="362"/>
      <c r="F313" s="196" t="s">
        <v>151</v>
      </c>
      <c r="G313" s="106">
        <v>1100</v>
      </c>
      <c r="H313" s="111"/>
      <c r="I313" s="106">
        <v>1100</v>
      </c>
      <c r="J313" s="111"/>
      <c r="K313" s="112"/>
      <c r="L313" s="112"/>
      <c r="M313" s="112"/>
      <c r="N313" s="112"/>
      <c r="O313" s="112"/>
      <c r="P313" s="112"/>
      <c r="Q313" s="112"/>
      <c r="R313" s="112">
        <v>1100</v>
      </c>
      <c r="S313" s="112"/>
      <c r="T313" s="106">
        <v>0</v>
      </c>
      <c r="U313" s="111"/>
      <c r="V313" s="106">
        <v>0</v>
      </c>
      <c r="W313" s="111"/>
      <c r="X313" s="112"/>
      <c r="Y313" s="112"/>
      <c r="Z313" s="112"/>
      <c r="AA313" s="112"/>
      <c r="AB313" s="112"/>
      <c r="AC313" s="112"/>
      <c r="AD313" s="112"/>
      <c r="AE313" s="128"/>
      <c r="AF313" s="113"/>
      <c r="AG313" s="161" t="str">
        <f>C313&amp;F313</f>
        <v>00012020000000000242</v>
      </c>
      <c r="AH313" s="103" t="str">
        <f>C313&amp;F313</f>
        <v>00012020000000000242</v>
      </c>
    </row>
    <row r="314" spans="1:34" s="104" customFormat="1" ht="11.25" x14ac:dyDescent="0.2">
      <c r="A314" s="114" t="s">
        <v>152</v>
      </c>
      <c r="B314" s="110" t="s">
        <v>17</v>
      </c>
      <c r="C314" s="360" t="s">
        <v>486</v>
      </c>
      <c r="D314" s="361"/>
      <c r="E314" s="362"/>
      <c r="F314" s="196" t="s">
        <v>153</v>
      </c>
      <c r="G314" s="106">
        <v>111743.25</v>
      </c>
      <c r="H314" s="111"/>
      <c r="I314" s="106">
        <v>111743.25</v>
      </c>
      <c r="J314" s="111"/>
      <c r="K314" s="112"/>
      <c r="L314" s="112"/>
      <c r="M314" s="112"/>
      <c r="N314" s="112"/>
      <c r="O314" s="112"/>
      <c r="P314" s="112"/>
      <c r="Q314" s="112">
        <v>68243.25</v>
      </c>
      <c r="R314" s="112">
        <v>43500</v>
      </c>
      <c r="S314" s="112"/>
      <c r="T314" s="106">
        <v>35654.1</v>
      </c>
      <c r="U314" s="111"/>
      <c r="V314" s="106">
        <v>35654.1</v>
      </c>
      <c r="W314" s="111"/>
      <c r="X314" s="112"/>
      <c r="Y314" s="112"/>
      <c r="Z314" s="112"/>
      <c r="AA314" s="112"/>
      <c r="AB314" s="112"/>
      <c r="AC314" s="112"/>
      <c r="AD314" s="112">
        <v>30834.1</v>
      </c>
      <c r="AE314" s="128">
        <v>4820</v>
      </c>
      <c r="AF314" s="113"/>
      <c r="AG314" s="161" t="str">
        <f>C314&amp;F314</f>
        <v>00012020000000000244</v>
      </c>
      <c r="AH314" s="103" t="str">
        <f>C314&amp;F314</f>
        <v>00012020000000000244</v>
      </c>
    </row>
    <row r="315" spans="1:34" s="104" customFormat="1" ht="11.25" x14ac:dyDescent="0.2">
      <c r="A315" s="115" t="s">
        <v>161</v>
      </c>
      <c r="B315" s="105" t="s">
        <v>17</v>
      </c>
      <c r="C315" s="357" t="s">
        <v>486</v>
      </c>
      <c r="D315" s="358"/>
      <c r="E315" s="359"/>
      <c r="F315" s="195" t="s">
        <v>162</v>
      </c>
      <c r="G315" s="106">
        <v>400000</v>
      </c>
      <c r="H315" s="106"/>
      <c r="I315" s="106">
        <v>400000</v>
      </c>
      <c r="J315" s="106"/>
      <c r="K315" s="106"/>
      <c r="L315" s="106"/>
      <c r="M315" s="106"/>
      <c r="N315" s="106"/>
      <c r="O315" s="106"/>
      <c r="P315" s="106"/>
      <c r="Q315" s="106">
        <v>400000</v>
      </c>
      <c r="R315" s="106"/>
      <c r="S315" s="106"/>
      <c r="T315" s="106">
        <v>98600</v>
      </c>
      <c r="U315" s="106"/>
      <c r="V315" s="106">
        <v>98600</v>
      </c>
      <c r="W315" s="106"/>
      <c r="X315" s="106"/>
      <c r="Y315" s="106"/>
      <c r="Z315" s="106"/>
      <c r="AA315" s="106"/>
      <c r="AB315" s="106"/>
      <c r="AC315" s="106"/>
      <c r="AD315" s="106">
        <v>98600</v>
      </c>
      <c r="AE315" s="126"/>
      <c r="AF315" s="107"/>
      <c r="AG315" s="119"/>
      <c r="AH315" s="103" t="s">
        <v>490</v>
      </c>
    </row>
    <row r="316" spans="1:34" s="104" customFormat="1" ht="39" x14ac:dyDescent="0.2">
      <c r="A316" s="115" t="s">
        <v>250</v>
      </c>
      <c r="B316" s="105" t="s">
        <v>17</v>
      </c>
      <c r="C316" s="357" t="s">
        <v>486</v>
      </c>
      <c r="D316" s="358"/>
      <c r="E316" s="359"/>
      <c r="F316" s="195" t="s">
        <v>251</v>
      </c>
      <c r="G316" s="106">
        <v>400000</v>
      </c>
      <c r="H316" s="106"/>
      <c r="I316" s="106">
        <v>400000</v>
      </c>
      <c r="J316" s="106"/>
      <c r="K316" s="106"/>
      <c r="L316" s="106"/>
      <c r="M316" s="106"/>
      <c r="N316" s="106"/>
      <c r="O316" s="106"/>
      <c r="P316" s="106"/>
      <c r="Q316" s="106">
        <v>400000</v>
      </c>
      <c r="R316" s="106"/>
      <c r="S316" s="106"/>
      <c r="T316" s="106">
        <v>98600</v>
      </c>
      <c r="U316" s="106"/>
      <c r="V316" s="106">
        <v>98600</v>
      </c>
      <c r="W316" s="106"/>
      <c r="X316" s="106"/>
      <c r="Y316" s="106"/>
      <c r="Z316" s="106"/>
      <c r="AA316" s="106"/>
      <c r="AB316" s="106"/>
      <c r="AC316" s="106"/>
      <c r="AD316" s="106">
        <v>98600</v>
      </c>
      <c r="AE316" s="126"/>
      <c r="AF316" s="107"/>
      <c r="AG316" s="119"/>
      <c r="AH316" s="103" t="s">
        <v>491</v>
      </c>
    </row>
    <row r="317" spans="1:34" s="104" customFormat="1" ht="78" x14ac:dyDescent="0.2">
      <c r="A317" s="114" t="s">
        <v>304</v>
      </c>
      <c r="B317" s="110" t="s">
        <v>17</v>
      </c>
      <c r="C317" s="360" t="s">
        <v>486</v>
      </c>
      <c r="D317" s="361"/>
      <c r="E317" s="362"/>
      <c r="F317" s="196" t="s">
        <v>305</v>
      </c>
      <c r="G317" s="106">
        <v>400000</v>
      </c>
      <c r="H317" s="111"/>
      <c r="I317" s="106">
        <v>400000</v>
      </c>
      <c r="J317" s="111"/>
      <c r="K317" s="112"/>
      <c r="L317" s="112"/>
      <c r="M317" s="112"/>
      <c r="N317" s="112"/>
      <c r="O317" s="112"/>
      <c r="P317" s="112"/>
      <c r="Q317" s="112">
        <v>400000</v>
      </c>
      <c r="R317" s="112"/>
      <c r="S317" s="112"/>
      <c r="T317" s="106">
        <v>98600</v>
      </c>
      <c r="U317" s="111"/>
      <c r="V317" s="106">
        <v>98600</v>
      </c>
      <c r="W317" s="111"/>
      <c r="X317" s="112"/>
      <c r="Y317" s="112"/>
      <c r="Z317" s="112"/>
      <c r="AA317" s="112"/>
      <c r="AB317" s="112"/>
      <c r="AC317" s="112"/>
      <c r="AD317" s="112">
        <v>98600</v>
      </c>
      <c r="AE317" s="128"/>
      <c r="AF317" s="113"/>
      <c r="AG317" s="161" t="str">
        <f>C317&amp;F317</f>
        <v>00012020000000000812</v>
      </c>
      <c r="AH317" s="103" t="str">
        <f>C317&amp;F317</f>
        <v>00012020000000000812</v>
      </c>
    </row>
    <row r="318" spans="1:34" s="104" customFormat="1" ht="19.5" x14ac:dyDescent="0.2">
      <c r="A318" s="115" t="s">
        <v>492</v>
      </c>
      <c r="B318" s="105" t="s">
        <v>17</v>
      </c>
      <c r="C318" s="357" t="s">
        <v>493</v>
      </c>
      <c r="D318" s="358"/>
      <c r="E318" s="359"/>
      <c r="F318" s="195" t="s">
        <v>125</v>
      </c>
      <c r="G318" s="106">
        <v>57000</v>
      </c>
      <c r="H318" s="106"/>
      <c r="I318" s="106">
        <v>57000</v>
      </c>
      <c r="J318" s="106"/>
      <c r="K318" s="106"/>
      <c r="L318" s="106"/>
      <c r="M318" s="106"/>
      <c r="N318" s="106"/>
      <c r="O318" s="106"/>
      <c r="P318" s="106"/>
      <c r="Q318" s="106">
        <v>57000</v>
      </c>
      <c r="R318" s="106"/>
      <c r="S318" s="106"/>
      <c r="T318" s="106">
        <v>24211.07</v>
      </c>
      <c r="U318" s="106"/>
      <c r="V318" s="106">
        <v>24211.07</v>
      </c>
      <c r="W318" s="106"/>
      <c r="X318" s="106"/>
      <c r="Y318" s="106"/>
      <c r="Z318" s="106"/>
      <c r="AA318" s="106"/>
      <c r="AB318" s="106"/>
      <c r="AC318" s="106"/>
      <c r="AD318" s="106">
        <v>24211.07</v>
      </c>
      <c r="AE318" s="126"/>
      <c r="AF318" s="107"/>
      <c r="AG318" s="119"/>
      <c r="AH318" s="103" t="s">
        <v>494</v>
      </c>
    </row>
    <row r="319" spans="1:34" s="104" customFormat="1" ht="19.5" x14ac:dyDescent="0.2">
      <c r="A319" s="115" t="s">
        <v>145</v>
      </c>
      <c r="B319" s="105" t="s">
        <v>17</v>
      </c>
      <c r="C319" s="357" t="s">
        <v>493</v>
      </c>
      <c r="D319" s="358"/>
      <c r="E319" s="359"/>
      <c r="F319" s="195" t="s">
        <v>17</v>
      </c>
      <c r="G319" s="106">
        <v>57000</v>
      </c>
      <c r="H319" s="106"/>
      <c r="I319" s="106">
        <v>57000</v>
      </c>
      <c r="J319" s="106"/>
      <c r="K319" s="106"/>
      <c r="L319" s="106"/>
      <c r="M319" s="106"/>
      <c r="N319" s="106"/>
      <c r="O319" s="106"/>
      <c r="P319" s="106"/>
      <c r="Q319" s="106">
        <v>57000</v>
      </c>
      <c r="R319" s="106"/>
      <c r="S319" s="106"/>
      <c r="T319" s="106">
        <v>24211.07</v>
      </c>
      <c r="U319" s="106"/>
      <c r="V319" s="106">
        <v>24211.07</v>
      </c>
      <c r="W319" s="106"/>
      <c r="X319" s="106"/>
      <c r="Y319" s="106"/>
      <c r="Z319" s="106"/>
      <c r="AA319" s="106"/>
      <c r="AB319" s="106"/>
      <c r="AC319" s="106"/>
      <c r="AD319" s="106">
        <v>24211.07</v>
      </c>
      <c r="AE319" s="126"/>
      <c r="AF319" s="107"/>
      <c r="AG319" s="119"/>
      <c r="AH319" s="103" t="s">
        <v>495</v>
      </c>
    </row>
    <row r="320" spans="1:34" s="104" customFormat="1" ht="29.25" x14ac:dyDescent="0.2">
      <c r="A320" s="115" t="s">
        <v>147</v>
      </c>
      <c r="B320" s="105" t="s">
        <v>17</v>
      </c>
      <c r="C320" s="357" t="s">
        <v>493</v>
      </c>
      <c r="D320" s="358"/>
      <c r="E320" s="359"/>
      <c r="F320" s="195" t="s">
        <v>148</v>
      </c>
      <c r="G320" s="106">
        <v>57000</v>
      </c>
      <c r="H320" s="106"/>
      <c r="I320" s="106">
        <v>57000</v>
      </c>
      <c r="J320" s="106"/>
      <c r="K320" s="106"/>
      <c r="L320" s="106"/>
      <c r="M320" s="106"/>
      <c r="N320" s="106"/>
      <c r="O320" s="106"/>
      <c r="P320" s="106"/>
      <c r="Q320" s="106">
        <v>57000</v>
      </c>
      <c r="R320" s="106"/>
      <c r="S320" s="106"/>
      <c r="T320" s="106">
        <v>24211.07</v>
      </c>
      <c r="U320" s="106"/>
      <c r="V320" s="106">
        <v>24211.07</v>
      </c>
      <c r="W320" s="106"/>
      <c r="X320" s="106"/>
      <c r="Y320" s="106"/>
      <c r="Z320" s="106"/>
      <c r="AA320" s="106"/>
      <c r="AB320" s="106"/>
      <c r="AC320" s="106"/>
      <c r="AD320" s="106">
        <v>24211.07</v>
      </c>
      <c r="AE320" s="126"/>
      <c r="AF320" s="107"/>
      <c r="AG320" s="119"/>
      <c r="AH320" s="103" t="s">
        <v>496</v>
      </c>
    </row>
    <row r="321" spans="1:35" s="104" customFormat="1" ht="19.5" x14ac:dyDescent="0.2">
      <c r="A321" s="114" t="s">
        <v>150</v>
      </c>
      <c r="B321" s="110" t="s">
        <v>17</v>
      </c>
      <c r="C321" s="360" t="s">
        <v>493</v>
      </c>
      <c r="D321" s="361"/>
      <c r="E321" s="362"/>
      <c r="F321" s="196" t="s">
        <v>151</v>
      </c>
      <c r="G321" s="106">
        <v>3000</v>
      </c>
      <c r="H321" s="111"/>
      <c r="I321" s="106">
        <v>3000</v>
      </c>
      <c r="J321" s="111"/>
      <c r="K321" s="112"/>
      <c r="L321" s="112"/>
      <c r="M321" s="112"/>
      <c r="N321" s="112"/>
      <c r="O321" s="112"/>
      <c r="P321" s="112"/>
      <c r="Q321" s="112">
        <v>3000</v>
      </c>
      <c r="R321" s="112"/>
      <c r="S321" s="112"/>
      <c r="T321" s="106">
        <v>1735</v>
      </c>
      <c r="U321" s="111"/>
      <c r="V321" s="106">
        <v>1735</v>
      </c>
      <c r="W321" s="111"/>
      <c r="X321" s="112"/>
      <c r="Y321" s="112"/>
      <c r="Z321" s="112"/>
      <c r="AA321" s="112"/>
      <c r="AB321" s="112"/>
      <c r="AC321" s="112"/>
      <c r="AD321" s="112">
        <v>1735</v>
      </c>
      <c r="AE321" s="128"/>
      <c r="AF321" s="113"/>
      <c r="AG321" s="161" t="str">
        <f>C321&amp;F321</f>
        <v>00012040000000000242</v>
      </c>
      <c r="AH321" s="103" t="str">
        <f>C321&amp;F321</f>
        <v>00012040000000000242</v>
      </c>
    </row>
    <row r="322" spans="1:35" s="104" customFormat="1" ht="11.25" x14ac:dyDescent="0.2">
      <c r="A322" s="114" t="s">
        <v>152</v>
      </c>
      <c r="B322" s="110" t="s">
        <v>17</v>
      </c>
      <c r="C322" s="360" t="s">
        <v>493</v>
      </c>
      <c r="D322" s="361"/>
      <c r="E322" s="362"/>
      <c r="F322" s="196" t="s">
        <v>153</v>
      </c>
      <c r="G322" s="106">
        <v>54000</v>
      </c>
      <c r="H322" s="111"/>
      <c r="I322" s="106">
        <v>54000</v>
      </c>
      <c r="J322" s="111"/>
      <c r="K322" s="112"/>
      <c r="L322" s="112"/>
      <c r="M322" s="112"/>
      <c r="N322" s="112"/>
      <c r="O322" s="112"/>
      <c r="P322" s="112"/>
      <c r="Q322" s="112">
        <v>54000</v>
      </c>
      <c r="R322" s="112"/>
      <c r="S322" s="112"/>
      <c r="T322" s="106">
        <v>22476.07</v>
      </c>
      <c r="U322" s="111"/>
      <c r="V322" s="106">
        <v>22476.07</v>
      </c>
      <c r="W322" s="111"/>
      <c r="X322" s="112"/>
      <c r="Y322" s="112"/>
      <c r="Z322" s="112"/>
      <c r="AA322" s="112"/>
      <c r="AB322" s="112"/>
      <c r="AC322" s="112"/>
      <c r="AD322" s="112">
        <v>22476.07</v>
      </c>
      <c r="AE322" s="128"/>
      <c r="AF322" s="113"/>
      <c r="AG322" s="161" t="str">
        <f>C322&amp;F322</f>
        <v>00012040000000000244</v>
      </c>
      <c r="AH322" s="103" t="str">
        <f>C322&amp;F322</f>
        <v>00012040000000000244</v>
      </c>
    </row>
    <row r="323" spans="1:35" s="104" customFormat="1" ht="19.5" x14ac:dyDescent="0.2">
      <c r="A323" s="115" t="s">
        <v>497</v>
      </c>
      <c r="B323" s="105" t="s">
        <v>17</v>
      </c>
      <c r="C323" s="357" t="s">
        <v>498</v>
      </c>
      <c r="D323" s="358"/>
      <c r="E323" s="359"/>
      <c r="F323" s="195" t="s">
        <v>125</v>
      </c>
      <c r="G323" s="106">
        <v>1623016.81</v>
      </c>
      <c r="H323" s="106"/>
      <c r="I323" s="106">
        <v>1623016.81</v>
      </c>
      <c r="J323" s="106"/>
      <c r="K323" s="106"/>
      <c r="L323" s="106"/>
      <c r="M323" s="106"/>
      <c r="N323" s="106"/>
      <c r="O323" s="106"/>
      <c r="P323" s="106">
        <v>1623016.81</v>
      </c>
      <c r="Q323" s="106"/>
      <c r="R323" s="106"/>
      <c r="S323" s="106"/>
      <c r="T323" s="106">
        <v>584045.68999999994</v>
      </c>
      <c r="U323" s="106"/>
      <c r="V323" s="106">
        <v>584045.68999999994</v>
      </c>
      <c r="W323" s="106"/>
      <c r="X323" s="106"/>
      <c r="Y323" s="106"/>
      <c r="Z323" s="106"/>
      <c r="AA323" s="106"/>
      <c r="AB323" s="106"/>
      <c r="AC323" s="106">
        <v>584045.68999999994</v>
      </c>
      <c r="AD323" s="106"/>
      <c r="AE323" s="126"/>
      <c r="AF323" s="107"/>
      <c r="AG323" s="119"/>
      <c r="AH323" s="103" t="s">
        <v>499</v>
      </c>
    </row>
    <row r="324" spans="1:35" s="104" customFormat="1" ht="19.5" x14ac:dyDescent="0.2">
      <c r="A324" s="115" t="s">
        <v>500</v>
      </c>
      <c r="B324" s="105" t="s">
        <v>17</v>
      </c>
      <c r="C324" s="357" t="s">
        <v>501</v>
      </c>
      <c r="D324" s="358"/>
      <c r="E324" s="359"/>
      <c r="F324" s="195" t="s">
        <v>125</v>
      </c>
      <c r="G324" s="106">
        <v>1623016.81</v>
      </c>
      <c r="H324" s="106"/>
      <c r="I324" s="106">
        <v>1623016.81</v>
      </c>
      <c r="J324" s="106"/>
      <c r="K324" s="106"/>
      <c r="L324" s="106"/>
      <c r="M324" s="106"/>
      <c r="N324" s="106"/>
      <c r="O324" s="106"/>
      <c r="P324" s="106">
        <v>1623016.81</v>
      </c>
      <c r="Q324" s="106"/>
      <c r="R324" s="106"/>
      <c r="S324" s="106"/>
      <c r="T324" s="106">
        <v>584045.68999999994</v>
      </c>
      <c r="U324" s="106"/>
      <c r="V324" s="106">
        <v>584045.68999999994</v>
      </c>
      <c r="W324" s="106"/>
      <c r="X324" s="106"/>
      <c r="Y324" s="106"/>
      <c r="Z324" s="106"/>
      <c r="AA324" s="106"/>
      <c r="AB324" s="106"/>
      <c r="AC324" s="106">
        <v>584045.68999999994</v>
      </c>
      <c r="AD324" s="106"/>
      <c r="AE324" s="126"/>
      <c r="AF324" s="107"/>
      <c r="AG324" s="119"/>
      <c r="AH324" s="103" t="s">
        <v>502</v>
      </c>
    </row>
    <row r="325" spans="1:35" s="104" customFormat="1" ht="19.5" x14ac:dyDescent="0.2">
      <c r="A325" s="115" t="s">
        <v>503</v>
      </c>
      <c r="B325" s="105" t="s">
        <v>17</v>
      </c>
      <c r="C325" s="357" t="s">
        <v>501</v>
      </c>
      <c r="D325" s="358"/>
      <c r="E325" s="359"/>
      <c r="F325" s="195" t="s">
        <v>27</v>
      </c>
      <c r="G325" s="106">
        <v>1623016.81</v>
      </c>
      <c r="H325" s="106"/>
      <c r="I325" s="106">
        <v>1623016.81</v>
      </c>
      <c r="J325" s="106"/>
      <c r="K325" s="106"/>
      <c r="L325" s="106"/>
      <c r="M325" s="106"/>
      <c r="N325" s="106"/>
      <c r="O325" s="106"/>
      <c r="P325" s="106">
        <v>1623016.81</v>
      </c>
      <c r="Q325" s="106"/>
      <c r="R325" s="106"/>
      <c r="S325" s="106"/>
      <c r="T325" s="106">
        <v>584045.68999999994</v>
      </c>
      <c r="U325" s="106"/>
      <c r="V325" s="106">
        <v>584045.68999999994</v>
      </c>
      <c r="W325" s="106"/>
      <c r="X325" s="106"/>
      <c r="Y325" s="106"/>
      <c r="Z325" s="106"/>
      <c r="AA325" s="106"/>
      <c r="AB325" s="106"/>
      <c r="AC325" s="106">
        <v>584045.68999999994</v>
      </c>
      <c r="AD325" s="106"/>
      <c r="AE325" s="126"/>
      <c r="AF325" s="107"/>
      <c r="AG325" s="119"/>
      <c r="AH325" s="103" t="s">
        <v>504</v>
      </c>
    </row>
    <row r="326" spans="1:35" s="104" customFormat="1" ht="11.25" x14ac:dyDescent="0.2">
      <c r="A326" s="114" t="s">
        <v>505</v>
      </c>
      <c r="B326" s="110" t="s">
        <v>17</v>
      </c>
      <c r="C326" s="360" t="s">
        <v>501</v>
      </c>
      <c r="D326" s="361"/>
      <c r="E326" s="362"/>
      <c r="F326" s="196" t="s">
        <v>506</v>
      </c>
      <c r="G326" s="106">
        <v>1623016.81</v>
      </c>
      <c r="H326" s="111"/>
      <c r="I326" s="106">
        <v>1623016.81</v>
      </c>
      <c r="J326" s="111"/>
      <c r="K326" s="112"/>
      <c r="L326" s="112"/>
      <c r="M326" s="112"/>
      <c r="N326" s="112"/>
      <c r="O326" s="112"/>
      <c r="P326" s="112">
        <v>1623016.81</v>
      </c>
      <c r="Q326" s="112"/>
      <c r="R326" s="112"/>
      <c r="S326" s="112"/>
      <c r="T326" s="106">
        <v>584045.68999999994</v>
      </c>
      <c r="U326" s="111"/>
      <c r="V326" s="106">
        <v>584045.68999999994</v>
      </c>
      <c r="W326" s="111"/>
      <c r="X326" s="112"/>
      <c r="Y326" s="112"/>
      <c r="Z326" s="112"/>
      <c r="AA326" s="112"/>
      <c r="AB326" s="112"/>
      <c r="AC326" s="112">
        <v>584045.68999999994</v>
      </c>
      <c r="AD326" s="112"/>
      <c r="AE326" s="128"/>
      <c r="AF326" s="113"/>
      <c r="AG326" s="161" t="str">
        <f>C326&amp;F326</f>
        <v>00013010000000000730</v>
      </c>
      <c r="AH326" s="103" t="str">
        <f>C326&amp;F326</f>
        <v>00013010000000000730</v>
      </c>
    </row>
    <row r="327" spans="1:35" s="104" customFormat="1" ht="29.25" x14ac:dyDescent="0.2">
      <c r="A327" s="115" t="s">
        <v>507</v>
      </c>
      <c r="B327" s="105" t="s">
        <v>17</v>
      </c>
      <c r="C327" s="357" t="s">
        <v>508</v>
      </c>
      <c r="D327" s="358"/>
      <c r="E327" s="359"/>
      <c r="F327" s="195" t="s">
        <v>125</v>
      </c>
      <c r="G327" s="106">
        <v>0</v>
      </c>
      <c r="H327" s="106"/>
      <c r="I327" s="106">
        <v>0</v>
      </c>
      <c r="J327" s="106">
        <v>21119800</v>
      </c>
      <c r="K327" s="106"/>
      <c r="L327" s="106"/>
      <c r="M327" s="106"/>
      <c r="N327" s="106"/>
      <c r="O327" s="106"/>
      <c r="P327" s="106">
        <v>21119800</v>
      </c>
      <c r="Q327" s="106"/>
      <c r="R327" s="106"/>
      <c r="S327" s="106"/>
      <c r="T327" s="106">
        <v>0</v>
      </c>
      <c r="U327" s="106"/>
      <c r="V327" s="106">
        <v>0</v>
      </c>
      <c r="W327" s="106">
        <v>9461700</v>
      </c>
      <c r="X327" s="106"/>
      <c r="Y327" s="106"/>
      <c r="Z327" s="106"/>
      <c r="AA327" s="106"/>
      <c r="AB327" s="106"/>
      <c r="AC327" s="106">
        <v>9461700</v>
      </c>
      <c r="AD327" s="106"/>
      <c r="AE327" s="126"/>
      <c r="AF327" s="107"/>
      <c r="AG327" s="119"/>
      <c r="AH327" s="103" t="s">
        <v>509</v>
      </c>
    </row>
    <row r="328" spans="1:35" s="104" customFormat="1" ht="29.25" x14ac:dyDescent="0.2">
      <c r="A328" s="115" t="s">
        <v>510</v>
      </c>
      <c r="B328" s="105" t="s">
        <v>17</v>
      </c>
      <c r="C328" s="357" t="s">
        <v>511</v>
      </c>
      <c r="D328" s="358"/>
      <c r="E328" s="359"/>
      <c r="F328" s="195" t="s">
        <v>125</v>
      </c>
      <c r="G328" s="106">
        <v>0</v>
      </c>
      <c r="H328" s="106"/>
      <c r="I328" s="106">
        <v>0</v>
      </c>
      <c r="J328" s="106">
        <v>21119800</v>
      </c>
      <c r="K328" s="106"/>
      <c r="L328" s="106"/>
      <c r="M328" s="106"/>
      <c r="N328" s="106"/>
      <c r="O328" s="106"/>
      <c r="P328" s="106">
        <v>21119800</v>
      </c>
      <c r="Q328" s="106"/>
      <c r="R328" s="106"/>
      <c r="S328" s="106"/>
      <c r="T328" s="106">
        <v>0</v>
      </c>
      <c r="U328" s="106"/>
      <c r="V328" s="106">
        <v>0</v>
      </c>
      <c r="W328" s="106">
        <v>9461700</v>
      </c>
      <c r="X328" s="106"/>
      <c r="Y328" s="106"/>
      <c r="Z328" s="106"/>
      <c r="AA328" s="106"/>
      <c r="AB328" s="106"/>
      <c r="AC328" s="106">
        <v>9461700</v>
      </c>
      <c r="AD328" s="106"/>
      <c r="AE328" s="126"/>
      <c r="AF328" s="107"/>
      <c r="AG328" s="119"/>
      <c r="AH328" s="103" t="s">
        <v>512</v>
      </c>
    </row>
    <row r="329" spans="1:35" s="104" customFormat="1" ht="11.25" x14ac:dyDescent="0.2">
      <c r="A329" s="115" t="s">
        <v>190</v>
      </c>
      <c r="B329" s="105" t="s">
        <v>17</v>
      </c>
      <c r="C329" s="357" t="s">
        <v>511</v>
      </c>
      <c r="D329" s="358"/>
      <c r="E329" s="359"/>
      <c r="F329" s="195" t="s">
        <v>22</v>
      </c>
      <c r="G329" s="106">
        <v>0</v>
      </c>
      <c r="H329" s="106"/>
      <c r="I329" s="106">
        <v>0</v>
      </c>
      <c r="J329" s="106">
        <v>21119800</v>
      </c>
      <c r="K329" s="106"/>
      <c r="L329" s="106"/>
      <c r="M329" s="106"/>
      <c r="N329" s="106"/>
      <c r="O329" s="106"/>
      <c r="P329" s="106">
        <v>21119800</v>
      </c>
      <c r="Q329" s="106"/>
      <c r="R329" s="106"/>
      <c r="S329" s="106"/>
      <c r="T329" s="106">
        <v>0</v>
      </c>
      <c r="U329" s="106"/>
      <c r="V329" s="106">
        <v>0</v>
      </c>
      <c r="W329" s="106">
        <v>9461700</v>
      </c>
      <c r="X329" s="106"/>
      <c r="Y329" s="106"/>
      <c r="Z329" s="106"/>
      <c r="AA329" s="106"/>
      <c r="AB329" s="106"/>
      <c r="AC329" s="106">
        <v>9461700</v>
      </c>
      <c r="AD329" s="106"/>
      <c r="AE329" s="126"/>
      <c r="AF329" s="107"/>
      <c r="AG329" s="119"/>
      <c r="AH329" s="103" t="s">
        <v>513</v>
      </c>
    </row>
    <row r="330" spans="1:35" s="104" customFormat="1" ht="11.25" x14ac:dyDescent="0.2">
      <c r="A330" s="115" t="s">
        <v>514</v>
      </c>
      <c r="B330" s="105" t="s">
        <v>17</v>
      </c>
      <c r="C330" s="357" t="s">
        <v>511</v>
      </c>
      <c r="D330" s="358"/>
      <c r="E330" s="359"/>
      <c r="F330" s="195" t="s">
        <v>515</v>
      </c>
      <c r="G330" s="106">
        <v>0</v>
      </c>
      <c r="H330" s="106"/>
      <c r="I330" s="106">
        <v>0</v>
      </c>
      <c r="J330" s="106">
        <v>21119800</v>
      </c>
      <c r="K330" s="106"/>
      <c r="L330" s="106"/>
      <c r="M330" s="106"/>
      <c r="N330" s="106"/>
      <c r="O330" s="106"/>
      <c r="P330" s="106">
        <v>21119800</v>
      </c>
      <c r="Q330" s="106"/>
      <c r="R330" s="106"/>
      <c r="S330" s="106"/>
      <c r="T330" s="106">
        <v>0</v>
      </c>
      <c r="U330" s="106"/>
      <c r="V330" s="106">
        <v>0</v>
      </c>
      <c r="W330" s="106">
        <v>9461700</v>
      </c>
      <c r="X330" s="106"/>
      <c r="Y330" s="106"/>
      <c r="Z330" s="106"/>
      <c r="AA330" s="106"/>
      <c r="AB330" s="106"/>
      <c r="AC330" s="106">
        <v>9461700</v>
      </c>
      <c r="AD330" s="106"/>
      <c r="AE330" s="126"/>
      <c r="AF330" s="107"/>
      <c r="AG330" s="119"/>
      <c r="AH330" s="103" t="s">
        <v>516</v>
      </c>
    </row>
    <row r="331" spans="1:35" s="104" customFormat="1" ht="19.5" x14ac:dyDescent="0.2">
      <c r="A331" s="114" t="s">
        <v>517</v>
      </c>
      <c r="B331" s="110" t="s">
        <v>17</v>
      </c>
      <c r="C331" s="360" t="s">
        <v>511</v>
      </c>
      <c r="D331" s="361"/>
      <c r="E331" s="362"/>
      <c r="F331" s="196" t="s">
        <v>518</v>
      </c>
      <c r="G331" s="106">
        <v>0</v>
      </c>
      <c r="H331" s="111"/>
      <c r="I331" s="106">
        <v>0</v>
      </c>
      <c r="J331" s="111">
        <v>21119800</v>
      </c>
      <c r="K331" s="112"/>
      <c r="L331" s="112"/>
      <c r="M331" s="112"/>
      <c r="N331" s="112"/>
      <c r="O331" s="112"/>
      <c r="P331" s="112">
        <v>21119800</v>
      </c>
      <c r="Q331" s="112"/>
      <c r="R331" s="112"/>
      <c r="S331" s="112"/>
      <c r="T331" s="106">
        <v>0</v>
      </c>
      <c r="U331" s="111"/>
      <c r="V331" s="106">
        <v>0</v>
      </c>
      <c r="W331" s="111">
        <v>9461700</v>
      </c>
      <c r="X331" s="112"/>
      <c r="Y331" s="112"/>
      <c r="Z331" s="112"/>
      <c r="AA331" s="112"/>
      <c r="AB331" s="112"/>
      <c r="AC331" s="112">
        <v>9461700</v>
      </c>
      <c r="AD331" s="112"/>
      <c r="AE331" s="128"/>
      <c r="AF331" s="113"/>
      <c r="AG331" s="161" t="str">
        <f>C331&amp;F331</f>
        <v>00014010000000000511</v>
      </c>
      <c r="AH331" s="103" t="str">
        <f>C331&amp;F331</f>
        <v>00014010000000000511</v>
      </c>
    </row>
    <row r="332" spans="1:35" s="60" customFormat="1" ht="24" customHeight="1" thickBot="1" x14ac:dyDescent="0.25">
      <c r="A332" s="63" t="s">
        <v>18</v>
      </c>
      <c r="B332" s="90">
        <v>450</v>
      </c>
      <c r="C332" s="385" t="s">
        <v>68</v>
      </c>
      <c r="D332" s="386"/>
      <c r="E332" s="386"/>
      <c r="F332" s="387"/>
      <c r="G332" s="91">
        <v>-35841628.18</v>
      </c>
      <c r="H332" s="91">
        <v>0</v>
      </c>
      <c r="I332" s="91">
        <v>-35841628.18</v>
      </c>
      <c r="J332" s="91">
        <v>0</v>
      </c>
      <c r="K332" s="91">
        <v>0</v>
      </c>
      <c r="L332" s="91">
        <v>0</v>
      </c>
      <c r="M332" s="91">
        <v>0</v>
      </c>
      <c r="N332" s="91">
        <v>0</v>
      </c>
      <c r="O332" s="91">
        <v>0</v>
      </c>
      <c r="P332" s="91">
        <v>-26643544.030000001</v>
      </c>
      <c r="Q332" s="91">
        <v>-7289962.8600000003</v>
      </c>
      <c r="R332" s="91">
        <v>-1908121.29</v>
      </c>
      <c r="S332" s="91">
        <v>0</v>
      </c>
      <c r="T332" s="134">
        <v>-12823040.1</v>
      </c>
      <c r="U332" s="91">
        <v>0</v>
      </c>
      <c r="V332" s="91">
        <v>-12823040.1</v>
      </c>
      <c r="W332" s="91">
        <v>0</v>
      </c>
      <c r="X332" s="91">
        <v>0</v>
      </c>
      <c r="Y332" s="91">
        <v>0</v>
      </c>
      <c r="Z332" s="91">
        <v>0</v>
      </c>
      <c r="AA332" s="91">
        <v>0</v>
      </c>
      <c r="AB332" s="91">
        <v>0</v>
      </c>
      <c r="AC332" s="91">
        <v>-10697442.119999999</v>
      </c>
      <c r="AD332" s="91">
        <v>-152568.46</v>
      </c>
      <c r="AE332" s="129">
        <v>-1973029.52</v>
      </c>
      <c r="AF332" s="92">
        <v>0</v>
      </c>
      <c r="AG332" s="64"/>
      <c r="AH332" s="64"/>
      <c r="AI332" s="64"/>
    </row>
    <row r="333" spans="1:35" x14ac:dyDescent="0.25">
      <c r="A333" s="38"/>
      <c r="B333" s="39"/>
      <c r="C333" s="40"/>
      <c r="D333" s="40"/>
      <c r="E333" s="40"/>
      <c r="F333" s="41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53"/>
      <c r="AH333" s="53"/>
      <c r="AI333" s="9"/>
    </row>
  </sheetData>
  <mergeCells count="359">
    <mergeCell ref="C327:E327"/>
    <mergeCell ref="C328:E328"/>
    <mergeCell ref="C329:E329"/>
    <mergeCell ref="C330:E330"/>
    <mergeCell ref="C331:E331"/>
    <mergeCell ref="C321:E321"/>
    <mergeCell ref="C322:E322"/>
    <mergeCell ref="C323:E323"/>
    <mergeCell ref="C324:E324"/>
    <mergeCell ref="C325:E325"/>
    <mergeCell ref="C326:E326"/>
    <mergeCell ref="C315:E315"/>
    <mergeCell ref="C316:E316"/>
    <mergeCell ref="C317:E317"/>
    <mergeCell ref="C318:E318"/>
    <mergeCell ref="C319:E319"/>
    <mergeCell ref="C320:E320"/>
    <mergeCell ref="C309:E309"/>
    <mergeCell ref="C310:E310"/>
    <mergeCell ref="C311:E311"/>
    <mergeCell ref="C312:E312"/>
    <mergeCell ref="C313:E313"/>
    <mergeCell ref="C314:E314"/>
    <mergeCell ref="C303:E303"/>
    <mergeCell ref="C304:E304"/>
    <mergeCell ref="C305:E305"/>
    <mergeCell ref="C306:E306"/>
    <mergeCell ref="C307:E307"/>
    <mergeCell ref="C308:E308"/>
    <mergeCell ref="C297:E297"/>
    <mergeCell ref="C298:E298"/>
    <mergeCell ref="C299:E299"/>
    <mergeCell ref="C300:E300"/>
    <mergeCell ref="C301:E301"/>
    <mergeCell ref="C302:E302"/>
    <mergeCell ref="C291:E291"/>
    <mergeCell ref="C292:E292"/>
    <mergeCell ref="C293:E293"/>
    <mergeCell ref="C294:E294"/>
    <mergeCell ref="C295:E295"/>
    <mergeCell ref="C296:E296"/>
    <mergeCell ref="C285:E285"/>
    <mergeCell ref="C286:E286"/>
    <mergeCell ref="C287:E287"/>
    <mergeCell ref="C288:E288"/>
    <mergeCell ref="C289:E289"/>
    <mergeCell ref="C290:E290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X4:X5"/>
    <mergeCell ref="Y4:Y5"/>
    <mergeCell ref="U4:U5"/>
    <mergeCell ref="M4:M5"/>
    <mergeCell ref="AC4:AC5"/>
    <mergeCell ref="V4:V5"/>
    <mergeCell ref="O4:O5"/>
    <mergeCell ref="R4:R5"/>
    <mergeCell ref="C6:F6"/>
    <mergeCell ref="C3:F5"/>
    <mergeCell ref="Q4:Q5"/>
    <mergeCell ref="C7:F7"/>
    <mergeCell ref="C332:F332"/>
    <mergeCell ref="H4:H5"/>
    <mergeCell ref="K4:K5"/>
    <mergeCell ref="C8:E8"/>
    <mergeCell ref="AF4:AF5"/>
    <mergeCell ref="C15:E15"/>
    <mergeCell ref="C16:E16"/>
    <mergeCell ref="C17:E17"/>
    <mergeCell ref="C18:E18"/>
    <mergeCell ref="C19:E19"/>
    <mergeCell ref="C20:E20"/>
    <mergeCell ref="C9:E9"/>
    <mergeCell ref="C10:E10"/>
    <mergeCell ref="C11:E11"/>
    <mergeCell ref="C12:E12"/>
    <mergeCell ref="C13:E13"/>
    <mergeCell ref="C14:E14"/>
    <mergeCell ref="C27:E27"/>
    <mergeCell ref="C28:E28"/>
    <mergeCell ref="C29:E29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1" x14ac:dyDescent="0.25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  <c r="O1" s="43"/>
      <c r="P1" s="43"/>
      <c r="Q1" s="43"/>
      <c r="R1" s="43"/>
      <c r="S1" s="150" t="s">
        <v>61</v>
      </c>
      <c r="T1" s="43"/>
      <c r="U1" s="43"/>
      <c r="V1" s="141"/>
      <c r="W1" s="141"/>
      <c r="X1" s="141"/>
      <c r="Y1" s="141"/>
      <c r="Z1" s="43"/>
      <c r="AA1" s="43"/>
      <c r="AB1" s="43"/>
      <c r="AC1" s="43"/>
      <c r="AD1" s="43"/>
      <c r="AE1" s="20"/>
      <c r="AF1" s="20"/>
      <c r="AG1" s="20"/>
      <c r="AH1" s="20"/>
      <c r="AI1" s="20"/>
      <c r="AJ1" s="149"/>
      <c r="AK1" s="149"/>
      <c r="AL1" s="150" t="s">
        <v>62</v>
      </c>
      <c r="AM1" s="9"/>
      <c r="AN1" s="53"/>
      <c r="AO1" s="9"/>
    </row>
    <row r="2" spans="1:41" ht="6.75" customHeight="1" x14ac:dyDescent="0.25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4"/>
      <c r="U2" s="26"/>
      <c r="V2" s="26"/>
      <c r="W2" s="26"/>
      <c r="X2" s="26"/>
      <c r="Y2" s="28"/>
      <c r="Z2" s="29"/>
      <c r="AA2" s="29"/>
      <c r="AB2" s="29"/>
      <c r="AC2" s="29"/>
      <c r="AD2" s="29"/>
      <c r="AE2" s="45"/>
      <c r="AF2" s="45"/>
      <c r="AG2" s="45"/>
      <c r="AH2" s="45"/>
      <c r="AI2" s="45"/>
      <c r="AJ2" s="45"/>
      <c r="AK2" s="45"/>
      <c r="AL2" s="45"/>
      <c r="AM2" s="136"/>
      <c r="AN2" s="136"/>
      <c r="AO2" s="9"/>
    </row>
    <row r="3" spans="1:41" ht="15" customHeight="1" x14ac:dyDescent="0.25">
      <c r="A3" s="332" t="s">
        <v>5</v>
      </c>
      <c r="B3" s="370" t="s">
        <v>6</v>
      </c>
      <c r="C3" s="330" t="s">
        <v>20</v>
      </c>
      <c r="D3" s="331"/>
      <c r="E3" s="331"/>
      <c r="F3" s="332"/>
      <c r="G3" s="339" t="s">
        <v>8</v>
      </c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76" t="s">
        <v>5</v>
      </c>
      <c r="U3" s="370" t="s">
        <v>6</v>
      </c>
      <c r="V3" s="330" t="s">
        <v>20</v>
      </c>
      <c r="W3" s="331"/>
      <c r="X3" s="331"/>
      <c r="Y3" s="332"/>
      <c r="Z3" s="324" t="s">
        <v>9</v>
      </c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</row>
    <row r="4" spans="1:41" ht="15" customHeight="1" x14ac:dyDescent="0.25">
      <c r="A4" s="335"/>
      <c r="B4" s="371"/>
      <c r="C4" s="333"/>
      <c r="D4" s="334"/>
      <c r="E4" s="334"/>
      <c r="F4" s="335"/>
      <c r="G4" s="321" t="s">
        <v>34</v>
      </c>
      <c r="H4" s="321" t="s">
        <v>35</v>
      </c>
      <c r="I4" s="321" t="s">
        <v>32</v>
      </c>
      <c r="J4" s="321" t="s">
        <v>36</v>
      </c>
      <c r="K4" s="321" t="s">
        <v>10</v>
      </c>
      <c r="L4" s="319" t="s">
        <v>46</v>
      </c>
      <c r="M4" s="319" t="s">
        <v>11</v>
      </c>
      <c r="N4" s="319" t="s">
        <v>56</v>
      </c>
      <c r="O4" s="319" t="s">
        <v>57</v>
      </c>
      <c r="P4" s="319" t="s">
        <v>12</v>
      </c>
      <c r="Q4" s="319" t="s">
        <v>58</v>
      </c>
      <c r="R4" s="319" t="s">
        <v>59</v>
      </c>
      <c r="S4" s="365" t="s">
        <v>13</v>
      </c>
      <c r="T4" s="377"/>
      <c r="U4" s="371"/>
      <c r="V4" s="333"/>
      <c r="W4" s="334"/>
      <c r="X4" s="334"/>
      <c r="Y4" s="335"/>
      <c r="Z4" s="321" t="s">
        <v>34</v>
      </c>
      <c r="AA4" s="321" t="s">
        <v>35</v>
      </c>
      <c r="AB4" s="321" t="s">
        <v>32</v>
      </c>
      <c r="AC4" s="321" t="s">
        <v>36</v>
      </c>
      <c r="AD4" s="321" t="s">
        <v>10</v>
      </c>
      <c r="AE4" s="319" t="s">
        <v>46</v>
      </c>
      <c r="AF4" s="319" t="s">
        <v>11</v>
      </c>
      <c r="AG4" s="319" t="s">
        <v>56</v>
      </c>
      <c r="AH4" s="319" t="s">
        <v>57</v>
      </c>
      <c r="AI4" s="319" t="s">
        <v>12</v>
      </c>
      <c r="AJ4" s="319" t="s">
        <v>58</v>
      </c>
      <c r="AK4" s="319" t="s">
        <v>59</v>
      </c>
      <c r="AL4" s="365" t="s">
        <v>13</v>
      </c>
    </row>
    <row r="5" spans="1:41" ht="123" customHeight="1" x14ac:dyDescent="0.25">
      <c r="A5" s="338"/>
      <c r="B5" s="372"/>
      <c r="C5" s="336"/>
      <c r="D5" s="337"/>
      <c r="E5" s="337"/>
      <c r="F5" s="338"/>
      <c r="G5" s="322"/>
      <c r="H5" s="322"/>
      <c r="I5" s="322"/>
      <c r="J5" s="322"/>
      <c r="K5" s="322"/>
      <c r="L5" s="320"/>
      <c r="M5" s="320"/>
      <c r="N5" s="320"/>
      <c r="O5" s="320"/>
      <c r="P5" s="320"/>
      <c r="Q5" s="320"/>
      <c r="R5" s="320"/>
      <c r="S5" s="366"/>
      <c r="T5" s="378"/>
      <c r="U5" s="372"/>
      <c r="V5" s="336"/>
      <c r="W5" s="337"/>
      <c r="X5" s="337"/>
      <c r="Y5" s="338"/>
      <c r="Z5" s="322"/>
      <c r="AA5" s="322"/>
      <c r="AB5" s="322"/>
      <c r="AC5" s="322"/>
      <c r="AD5" s="322"/>
      <c r="AE5" s="320"/>
      <c r="AF5" s="320"/>
      <c r="AG5" s="320"/>
      <c r="AH5" s="320"/>
      <c r="AI5" s="320"/>
      <c r="AJ5" s="320"/>
      <c r="AK5" s="320"/>
      <c r="AL5" s="366"/>
    </row>
    <row r="6" spans="1:41" s="60" customFormat="1" ht="12" thickBot="1" x14ac:dyDescent="0.25">
      <c r="A6" s="46">
        <v>1</v>
      </c>
      <c r="B6" s="47">
        <v>2</v>
      </c>
      <c r="C6" s="379">
        <v>3</v>
      </c>
      <c r="D6" s="380"/>
      <c r="E6" s="380"/>
      <c r="F6" s="381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379">
        <v>3</v>
      </c>
      <c r="W6" s="380"/>
      <c r="X6" s="380"/>
      <c r="Y6" s="381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1" s="60" customFormat="1" ht="22.5" x14ac:dyDescent="0.2">
      <c r="A7" s="61" t="s">
        <v>21</v>
      </c>
      <c r="B7" s="57" t="s">
        <v>22</v>
      </c>
      <c r="C7" s="367" t="s">
        <v>68</v>
      </c>
      <c r="D7" s="368"/>
      <c r="E7" s="368"/>
      <c r="F7" s="369"/>
      <c r="G7" s="62">
        <v>35841628.18</v>
      </c>
      <c r="H7" s="62">
        <v>0</v>
      </c>
      <c r="I7" s="62">
        <v>35841628.18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26643544.030000001</v>
      </c>
      <c r="Q7" s="62">
        <v>7289962.8600000003</v>
      </c>
      <c r="R7" s="62">
        <v>1908121.29</v>
      </c>
      <c r="S7" s="62">
        <v>0</v>
      </c>
      <c r="T7" s="61" t="s">
        <v>21</v>
      </c>
      <c r="U7" s="57" t="s">
        <v>22</v>
      </c>
      <c r="V7" s="367" t="s">
        <v>15</v>
      </c>
      <c r="W7" s="368"/>
      <c r="X7" s="368"/>
      <c r="Y7" s="369"/>
      <c r="Z7" s="133">
        <v>12823040.1</v>
      </c>
      <c r="AA7" s="62">
        <v>0</v>
      </c>
      <c r="AB7" s="62">
        <v>12823040.1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10697442.119999999</v>
      </c>
      <c r="AJ7" s="62">
        <v>152568.46</v>
      </c>
      <c r="AK7" s="62">
        <v>1973029.52</v>
      </c>
      <c r="AL7" s="59">
        <v>0</v>
      </c>
    </row>
    <row r="8" spans="1:41" s="60" customFormat="1" ht="11.25" x14ac:dyDescent="0.2">
      <c r="A8" s="65" t="s">
        <v>23</v>
      </c>
      <c r="B8" s="66"/>
      <c r="C8" s="346" t="s">
        <v>68</v>
      </c>
      <c r="D8" s="347"/>
      <c r="E8" s="347"/>
      <c r="F8" s="348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5" t="s">
        <v>23</v>
      </c>
      <c r="U8" s="66"/>
      <c r="V8" s="346" t="s">
        <v>15</v>
      </c>
      <c r="W8" s="347"/>
      <c r="X8" s="347"/>
      <c r="Y8" s="348"/>
      <c r="Z8" s="68"/>
      <c r="AA8" s="67"/>
      <c r="AB8" s="67"/>
      <c r="AC8" s="67"/>
      <c r="AD8" s="67"/>
      <c r="AE8" s="68"/>
      <c r="AF8" s="69"/>
      <c r="AG8" s="69"/>
      <c r="AH8" s="69"/>
      <c r="AI8" s="69"/>
      <c r="AJ8" s="69"/>
      <c r="AK8" s="69"/>
      <c r="AL8" s="70"/>
    </row>
    <row r="9" spans="1:41" s="60" customFormat="1" ht="22.5" x14ac:dyDescent="0.2">
      <c r="A9" s="160" t="s">
        <v>53</v>
      </c>
      <c r="B9" s="72" t="s">
        <v>24</v>
      </c>
      <c r="C9" s="349"/>
      <c r="D9" s="350"/>
      <c r="E9" s="350"/>
      <c r="F9" s="351"/>
      <c r="G9" s="73">
        <v>9114201.5600000005</v>
      </c>
      <c r="H9" s="73">
        <v>0</v>
      </c>
      <c r="I9" s="73">
        <v>9114201.5600000005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9114201.5600000005</v>
      </c>
      <c r="Q9" s="73">
        <v>0</v>
      </c>
      <c r="R9" s="73">
        <v>0</v>
      </c>
      <c r="S9" s="73">
        <v>0</v>
      </c>
      <c r="T9" s="71" t="s">
        <v>53</v>
      </c>
      <c r="U9" s="72" t="s">
        <v>24</v>
      </c>
      <c r="V9" s="349"/>
      <c r="W9" s="350"/>
      <c r="X9" s="350"/>
      <c r="Y9" s="351"/>
      <c r="Z9" s="73">
        <v>9843900</v>
      </c>
      <c r="AA9" s="73">
        <v>0</v>
      </c>
      <c r="AB9" s="73">
        <v>9843900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9843900</v>
      </c>
      <c r="AJ9" s="73">
        <v>0</v>
      </c>
      <c r="AK9" s="130">
        <v>0</v>
      </c>
      <c r="AL9" s="74">
        <v>0</v>
      </c>
    </row>
    <row r="10" spans="1:41" s="104" customFormat="1" ht="19.5" x14ac:dyDescent="0.2">
      <c r="A10" s="115" t="s">
        <v>100</v>
      </c>
      <c r="B10" s="105" t="s">
        <v>24</v>
      </c>
      <c r="C10" s="357" t="s">
        <v>63</v>
      </c>
      <c r="D10" s="363"/>
      <c r="E10" s="363"/>
      <c r="F10" s="364"/>
      <c r="G10" s="106">
        <v>9114201.5600000005</v>
      </c>
      <c r="H10" s="106"/>
      <c r="I10" s="106">
        <v>9114201.5600000005</v>
      </c>
      <c r="J10" s="106"/>
      <c r="K10" s="106"/>
      <c r="L10" s="106"/>
      <c r="M10" s="106"/>
      <c r="N10" s="106"/>
      <c r="O10" s="106"/>
      <c r="P10" s="106">
        <v>9114201.5600000005</v>
      </c>
      <c r="Q10" s="106"/>
      <c r="R10" s="106"/>
      <c r="S10" s="106"/>
      <c r="T10" s="115" t="str">
        <f t="shared" ref="T10:T21" si="0">""&amp;A10</f>
        <v>ИСТОЧНИКИ ВНУТРЕННЕГО ФИНАНСИРОВАНИЯ ДЕФИЦИТОВ БЮДЖЕТОВ</v>
      </c>
      <c r="U10" s="105" t="str">
        <f t="shared" ref="U10:U21" si="1">""&amp;B10</f>
        <v>520</v>
      </c>
      <c r="V10" s="357" t="str">
        <f t="shared" ref="V10:V21" si="2">""&amp;C10</f>
        <v>00001000000000000000</v>
      </c>
      <c r="W10" s="363"/>
      <c r="X10" s="363"/>
      <c r="Y10" s="364"/>
      <c r="Z10" s="106">
        <v>9843900</v>
      </c>
      <c r="AA10" s="106"/>
      <c r="AB10" s="106">
        <v>9843900</v>
      </c>
      <c r="AC10" s="106"/>
      <c r="AD10" s="106"/>
      <c r="AE10" s="106"/>
      <c r="AF10" s="106"/>
      <c r="AG10" s="106"/>
      <c r="AH10" s="106"/>
      <c r="AI10" s="106">
        <v>9843900</v>
      </c>
      <c r="AJ10" s="106"/>
      <c r="AK10" s="126"/>
      <c r="AL10" s="107"/>
      <c r="AM10" s="102" t="str">
        <f t="shared" ref="AM10:AM21" si="3">"" &amp; C10</f>
        <v>00001000000000000000</v>
      </c>
      <c r="AN10" s="103"/>
    </row>
    <row r="11" spans="1:41" s="104" customFormat="1" ht="19.5" x14ac:dyDescent="0.2">
      <c r="A11" s="115" t="s">
        <v>102</v>
      </c>
      <c r="B11" s="105" t="s">
        <v>24</v>
      </c>
      <c r="C11" s="357" t="s">
        <v>101</v>
      </c>
      <c r="D11" s="363"/>
      <c r="E11" s="363"/>
      <c r="F11" s="364"/>
      <c r="G11" s="106">
        <v>11803501.560000001</v>
      </c>
      <c r="H11" s="106"/>
      <c r="I11" s="106">
        <v>11803501.560000001</v>
      </c>
      <c r="J11" s="106"/>
      <c r="K11" s="106"/>
      <c r="L11" s="106"/>
      <c r="M11" s="106"/>
      <c r="N11" s="106"/>
      <c r="O11" s="106"/>
      <c r="P11" s="106">
        <v>11803501.560000001</v>
      </c>
      <c r="Q11" s="106"/>
      <c r="R11" s="106"/>
      <c r="S11" s="106"/>
      <c r="T11" s="115" t="str">
        <f t="shared" si="0"/>
        <v>Кредиты кредитных организаций в валюте Российской Федерации</v>
      </c>
      <c r="U11" s="105" t="str">
        <f t="shared" si="1"/>
        <v>520</v>
      </c>
      <c r="V11" s="357" t="str">
        <f t="shared" si="2"/>
        <v>00001020000000000000</v>
      </c>
      <c r="W11" s="363"/>
      <c r="X11" s="363"/>
      <c r="Y11" s="364"/>
      <c r="Z11" s="106">
        <v>9596000</v>
      </c>
      <c r="AA11" s="106"/>
      <c r="AB11" s="106">
        <v>9596000</v>
      </c>
      <c r="AC11" s="106"/>
      <c r="AD11" s="106"/>
      <c r="AE11" s="106"/>
      <c r="AF11" s="106"/>
      <c r="AG11" s="106"/>
      <c r="AH11" s="106"/>
      <c r="AI11" s="106">
        <v>9596000</v>
      </c>
      <c r="AJ11" s="106"/>
      <c r="AK11" s="126"/>
      <c r="AL11" s="107"/>
      <c r="AM11" s="102" t="str">
        <f t="shared" si="3"/>
        <v>00001020000000000000</v>
      </c>
      <c r="AN11" s="103"/>
    </row>
    <row r="12" spans="1:41" s="104" customFormat="1" ht="19.5" x14ac:dyDescent="0.2">
      <c r="A12" s="115" t="s">
        <v>104</v>
      </c>
      <c r="B12" s="105" t="s">
        <v>24</v>
      </c>
      <c r="C12" s="357" t="s">
        <v>103</v>
      </c>
      <c r="D12" s="363"/>
      <c r="E12" s="363"/>
      <c r="F12" s="364"/>
      <c r="G12" s="106">
        <v>24528501.559999999</v>
      </c>
      <c r="H12" s="106"/>
      <c r="I12" s="106">
        <v>24528501.559999999</v>
      </c>
      <c r="J12" s="106"/>
      <c r="K12" s="106"/>
      <c r="L12" s="106"/>
      <c r="M12" s="106"/>
      <c r="N12" s="106"/>
      <c r="O12" s="106"/>
      <c r="P12" s="106">
        <v>24528501.559999999</v>
      </c>
      <c r="Q12" s="106"/>
      <c r="R12" s="106"/>
      <c r="S12" s="106"/>
      <c r="T12" s="115" t="str">
        <f t="shared" si="0"/>
        <v>Получение кредитов от кредитных организаций в валюте Российской Федерации</v>
      </c>
      <c r="U12" s="105" t="str">
        <f t="shared" si="1"/>
        <v>520</v>
      </c>
      <c r="V12" s="357" t="str">
        <f t="shared" si="2"/>
        <v>00001020000000000700</v>
      </c>
      <c r="W12" s="363"/>
      <c r="X12" s="363"/>
      <c r="Y12" s="364"/>
      <c r="Z12" s="106">
        <v>19621000</v>
      </c>
      <c r="AA12" s="106"/>
      <c r="AB12" s="106">
        <v>19621000</v>
      </c>
      <c r="AC12" s="106"/>
      <c r="AD12" s="106"/>
      <c r="AE12" s="106"/>
      <c r="AF12" s="106"/>
      <c r="AG12" s="106"/>
      <c r="AH12" s="106"/>
      <c r="AI12" s="106">
        <v>19621000</v>
      </c>
      <c r="AJ12" s="106"/>
      <c r="AK12" s="126"/>
      <c r="AL12" s="107"/>
      <c r="AM12" s="102" t="str">
        <f t="shared" si="3"/>
        <v>00001020000000000700</v>
      </c>
      <c r="AN12" s="103"/>
    </row>
    <row r="13" spans="1:41" s="104" customFormat="1" ht="19.5" x14ac:dyDescent="0.2">
      <c r="A13" s="115" t="s">
        <v>106</v>
      </c>
      <c r="B13" s="105" t="s">
        <v>24</v>
      </c>
      <c r="C13" s="357" t="s">
        <v>105</v>
      </c>
      <c r="D13" s="363"/>
      <c r="E13" s="363"/>
      <c r="F13" s="364"/>
      <c r="G13" s="106">
        <v>-12725000</v>
      </c>
      <c r="H13" s="106"/>
      <c r="I13" s="106">
        <v>-12725000</v>
      </c>
      <c r="J13" s="106"/>
      <c r="K13" s="106"/>
      <c r="L13" s="106"/>
      <c r="M13" s="106"/>
      <c r="N13" s="106"/>
      <c r="O13" s="106"/>
      <c r="P13" s="106">
        <v>-12725000</v>
      </c>
      <c r="Q13" s="106"/>
      <c r="R13" s="106"/>
      <c r="S13" s="106"/>
      <c r="T13" s="115" t="str">
        <f t="shared" si="0"/>
        <v>Погашение кредитов, предоставленных кредитными организациями в валюте Российской Федерации</v>
      </c>
      <c r="U13" s="105" t="str">
        <f t="shared" si="1"/>
        <v>520</v>
      </c>
      <c r="V13" s="357" t="str">
        <f t="shared" si="2"/>
        <v>00001020000000000800</v>
      </c>
      <c r="W13" s="363"/>
      <c r="X13" s="363"/>
      <c r="Y13" s="364"/>
      <c r="Z13" s="106">
        <v>-10025000</v>
      </c>
      <c r="AA13" s="106"/>
      <c r="AB13" s="106">
        <v>-10025000</v>
      </c>
      <c r="AC13" s="106"/>
      <c r="AD13" s="106"/>
      <c r="AE13" s="106"/>
      <c r="AF13" s="106"/>
      <c r="AG13" s="106"/>
      <c r="AH13" s="106"/>
      <c r="AI13" s="106">
        <v>-10025000</v>
      </c>
      <c r="AJ13" s="106"/>
      <c r="AK13" s="126"/>
      <c r="AL13" s="107"/>
      <c r="AM13" s="102" t="str">
        <f t="shared" si="3"/>
        <v>00001020000000000800</v>
      </c>
      <c r="AN13" s="103"/>
    </row>
    <row r="14" spans="1:41" s="104" customFormat="1" ht="29.25" x14ac:dyDescent="0.2">
      <c r="A14" s="158" t="s">
        <v>108</v>
      </c>
      <c r="B14" s="116" t="s">
        <v>24</v>
      </c>
      <c r="C14" s="397" t="s">
        <v>107</v>
      </c>
      <c r="D14" s="398"/>
      <c r="E14" s="398"/>
      <c r="F14" s="399"/>
      <c r="G14" s="106">
        <v>24528501.559999999</v>
      </c>
      <c r="H14" s="111"/>
      <c r="I14" s="106">
        <v>24528501.559999999</v>
      </c>
      <c r="J14" s="111"/>
      <c r="K14" s="96"/>
      <c r="L14" s="96"/>
      <c r="M14" s="96"/>
      <c r="N14" s="96"/>
      <c r="O14" s="96"/>
      <c r="P14" s="96">
        <v>24528501.559999999</v>
      </c>
      <c r="Q14" s="96"/>
      <c r="R14" s="96"/>
      <c r="S14" s="96"/>
      <c r="T14" s="143" t="str">
        <f t="shared" si="0"/>
        <v>Получение кредитов от кредитных организаций бюджетами муниципальных районов в валюте Российской Федерации</v>
      </c>
      <c r="U14" s="144" t="str">
        <f t="shared" si="1"/>
        <v>520</v>
      </c>
      <c r="V14" s="391" t="str">
        <f t="shared" si="2"/>
        <v>00001020000050000710</v>
      </c>
      <c r="W14" s="400"/>
      <c r="X14" s="400"/>
      <c r="Y14" s="401"/>
      <c r="Z14" s="106">
        <v>19621000</v>
      </c>
      <c r="AA14" s="111"/>
      <c r="AB14" s="106">
        <v>19621000</v>
      </c>
      <c r="AC14" s="111"/>
      <c r="AD14" s="96"/>
      <c r="AE14" s="96"/>
      <c r="AF14" s="96"/>
      <c r="AG14" s="96"/>
      <c r="AH14" s="96"/>
      <c r="AI14" s="96">
        <v>19621000</v>
      </c>
      <c r="AJ14" s="96"/>
      <c r="AK14" s="97"/>
      <c r="AL14" s="98"/>
      <c r="AM14" s="102" t="str">
        <f t="shared" si="3"/>
        <v>00001020000050000710</v>
      </c>
      <c r="AN14" s="103"/>
    </row>
    <row r="15" spans="1:41" s="104" customFormat="1" ht="29.25" x14ac:dyDescent="0.2">
      <c r="A15" s="158" t="s">
        <v>110</v>
      </c>
      <c r="B15" s="116" t="s">
        <v>24</v>
      </c>
      <c r="C15" s="397" t="s">
        <v>109</v>
      </c>
      <c r="D15" s="398"/>
      <c r="E15" s="398"/>
      <c r="F15" s="399"/>
      <c r="G15" s="106">
        <v>-12725000</v>
      </c>
      <c r="H15" s="111"/>
      <c r="I15" s="106">
        <v>-12725000</v>
      </c>
      <c r="J15" s="111"/>
      <c r="K15" s="96"/>
      <c r="L15" s="96"/>
      <c r="M15" s="96"/>
      <c r="N15" s="96"/>
      <c r="O15" s="96"/>
      <c r="P15" s="96">
        <v>-12725000</v>
      </c>
      <c r="Q15" s="96"/>
      <c r="R15" s="96"/>
      <c r="S15" s="96"/>
      <c r="T15" s="143" t="str">
        <f t="shared" si="0"/>
        <v>Погашение бюджетами муниципальных районов кредитов от кредитных организаций в валюте Российской Федерации</v>
      </c>
      <c r="U15" s="144" t="str">
        <f t="shared" si="1"/>
        <v>520</v>
      </c>
      <c r="V15" s="391" t="str">
        <f t="shared" si="2"/>
        <v>00001020000050000810</v>
      </c>
      <c r="W15" s="400"/>
      <c r="X15" s="400"/>
      <c r="Y15" s="401"/>
      <c r="Z15" s="106">
        <v>-10025000</v>
      </c>
      <c r="AA15" s="111"/>
      <c r="AB15" s="106">
        <v>-10025000</v>
      </c>
      <c r="AC15" s="111"/>
      <c r="AD15" s="96"/>
      <c r="AE15" s="96"/>
      <c r="AF15" s="96"/>
      <c r="AG15" s="96"/>
      <c r="AH15" s="96"/>
      <c r="AI15" s="96">
        <v>-10025000</v>
      </c>
      <c r="AJ15" s="96"/>
      <c r="AK15" s="97"/>
      <c r="AL15" s="98"/>
      <c r="AM15" s="102" t="str">
        <f t="shared" si="3"/>
        <v>00001020000050000810</v>
      </c>
      <c r="AN15" s="103"/>
    </row>
    <row r="16" spans="1:41" s="104" customFormat="1" ht="19.5" x14ac:dyDescent="0.2">
      <c r="A16" s="115" t="s">
        <v>112</v>
      </c>
      <c r="B16" s="105" t="s">
        <v>24</v>
      </c>
      <c r="C16" s="357" t="s">
        <v>111</v>
      </c>
      <c r="D16" s="363"/>
      <c r="E16" s="363"/>
      <c r="F16" s="364"/>
      <c r="G16" s="106">
        <v>-2689300</v>
      </c>
      <c r="H16" s="106"/>
      <c r="I16" s="106">
        <v>-2689300</v>
      </c>
      <c r="J16" s="106"/>
      <c r="K16" s="106"/>
      <c r="L16" s="106"/>
      <c r="M16" s="106"/>
      <c r="N16" s="106"/>
      <c r="O16" s="106"/>
      <c r="P16" s="106">
        <v>-2689300</v>
      </c>
      <c r="Q16" s="106"/>
      <c r="R16" s="106"/>
      <c r="S16" s="106"/>
      <c r="T16" s="115" t="str">
        <f t="shared" si="0"/>
        <v>Бюджетные кредиты от других бюджетов бюджетной системы Российской Федерации</v>
      </c>
      <c r="U16" s="105" t="str">
        <f t="shared" si="1"/>
        <v>520</v>
      </c>
      <c r="V16" s="357" t="str">
        <f t="shared" si="2"/>
        <v>00001030000000000000</v>
      </c>
      <c r="W16" s="363"/>
      <c r="X16" s="363"/>
      <c r="Y16" s="364"/>
      <c r="Z16" s="106">
        <v>247900</v>
      </c>
      <c r="AA16" s="106"/>
      <c r="AB16" s="106">
        <v>247900</v>
      </c>
      <c r="AC16" s="106"/>
      <c r="AD16" s="106"/>
      <c r="AE16" s="106"/>
      <c r="AF16" s="106"/>
      <c r="AG16" s="106"/>
      <c r="AH16" s="106"/>
      <c r="AI16" s="106">
        <v>247900</v>
      </c>
      <c r="AJ16" s="106"/>
      <c r="AK16" s="126"/>
      <c r="AL16" s="107"/>
      <c r="AM16" s="102" t="str">
        <f t="shared" si="3"/>
        <v>00001030000000000000</v>
      </c>
      <c r="AN16" s="103"/>
    </row>
    <row r="17" spans="1:40" s="104" customFormat="1" ht="29.25" x14ac:dyDescent="0.2">
      <c r="A17" s="115" t="s">
        <v>114</v>
      </c>
      <c r="B17" s="105" t="s">
        <v>24</v>
      </c>
      <c r="C17" s="357" t="s">
        <v>113</v>
      </c>
      <c r="D17" s="363"/>
      <c r="E17" s="363"/>
      <c r="F17" s="364"/>
      <c r="G17" s="106">
        <v>-2689300</v>
      </c>
      <c r="H17" s="106"/>
      <c r="I17" s="106">
        <v>-2689300</v>
      </c>
      <c r="J17" s="106"/>
      <c r="K17" s="106"/>
      <c r="L17" s="106"/>
      <c r="M17" s="106"/>
      <c r="N17" s="106"/>
      <c r="O17" s="106"/>
      <c r="P17" s="106">
        <v>-2689300</v>
      </c>
      <c r="Q17" s="106"/>
      <c r="R17" s="106"/>
      <c r="S17" s="106"/>
      <c r="T17" s="115" t="str">
        <f t="shared" si="0"/>
        <v>Бюджетные кредиты от других бюджетов бюджетной системы Российской Федерации в валюте Российской Федерации</v>
      </c>
      <c r="U17" s="105" t="str">
        <f t="shared" si="1"/>
        <v>520</v>
      </c>
      <c r="V17" s="357" t="str">
        <f t="shared" si="2"/>
        <v>00001030100000000000</v>
      </c>
      <c r="W17" s="363"/>
      <c r="X17" s="363"/>
      <c r="Y17" s="364"/>
      <c r="Z17" s="106">
        <v>247900</v>
      </c>
      <c r="AA17" s="106"/>
      <c r="AB17" s="106">
        <v>247900</v>
      </c>
      <c r="AC17" s="106"/>
      <c r="AD17" s="106"/>
      <c r="AE17" s="106"/>
      <c r="AF17" s="106"/>
      <c r="AG17" s="106"/>
      <c r="AH17" s="106"/>
      <c r="AI17" s="106">
        <v>247900</v>
      </c>
      <c r="AJ17" s="106"/>
      <c r="AK17" s="126"/>
      <c r="AL17" s="107"/>
      <c r="AM17" s="102" t="str">
        <f t="shared" si="3"/>
        <v>00001030100000000000</v>
      </c>
      <c r="AN17" s="103"/>
    </row>
    <row r="18" spans="1:40" s="104" customFormat="1" ht="29.25" x14ac:dyDescent="0.2">
      <c r="A18" s="115" t="s">
        <v>116</v>
      </c>
      <c r="B18" s="105" t="s">
        <v>24</v>
      </c>
      <c r="C18" s="357" t="s">
        <v>115</v>
      </c>
      <c r="D18" s="363"/>
      <c r="E18" s="363"/>
      <c r="F18" s="364"/>
      <c r="G18" s="106">
        <v>5431900</v>
      </c>
      <c r="H18" s="106"/>
      <c r="I18" s="106">
        <v>5431900</v>
      </c>
      <c r="J18" s="106"/>
      <c r="K18" s="106"/>
      <c r="L18" s="106"/>
      <c r="M18" s="106"/>
      <c r="N18" s="106"/>
      <c r="O18" s="106"/>
      <c r="P18" s="106">
        <v>5431900</v>
      </c>
      <c r="Q18" s="106"/>
      <c r="R18" s="106"/>
      <c r="S18" s="106"/>
      <c r="T18" s="115" t="str">
        <f t="shared" si="0"/>
        <v>Получение бюджетных кредитов от других бюджетов бюджетной системы Российской Федерации в валюте Российской Федерации</v>
      </c>
      <c r="U18" s="105" t="str">
        <f t="shared" si="1"/>
        <v>520</v>
      </c>
      <c r="V18" s="357" t="str">
        <f t="shared" si="2"/>
        <v>00001030100000000700</v>
      </c>
      <c r="W18" s="363"/>
      <c r="X18" s="363"/>
      <c r="Y18" s="364"/>
      <c r="Z18" s="106">
        <v>5431900</v>
      </c>
      <c r="AA18" s="106"/>
      <c r="AB18" s="106">
        <v>5431900</v>
      </c>
      <c r="AC18" s="106"/>
      <c r="AD18" s="106"/>
      <c r="AE18" s="106"/>
      <c r="AF18" s="106"/>
      <c r="AG18" s="106"/>
      <c r="AH18" s="106"/>
      <c r="AI18" s="106">
        <v>5431900</v>
      </c>
      <c r="AJ18" s="106"/>
      <c r="AK18" s="126"/>
      <c r="AL18" s="107"/>
      <c r="AM18" s="102" t="str">
        <f t="shared" si="3"/>
        <v>00001030100000000700</v>
      </c>
      <c r="AN18" s="103"/>
    </row>
    <row r="19" spans="1:40" s="104" customFormat="1" ht="29.25" x14ac:dyDescent="0.2">
      <c r="A19" s="115" t="s">
        <v>118</v>
      </c>
      <c r="B19" s="105" t="s">
        <v>24</v>
      </c>
      <c r="C19" s="357" t="s">
        <v>117</v>
      </c>
      <c r="D19" s="363"/>
      <c r="E19" s="363"/>
      <c r="F19" s="364"/>
      <c r="G19" s="106">
        <v>-8121200</v>
      </c>
      <c r="H19" s="106"/>
      <c r="I19" s="106">
        <v>-8121200</v>
      </c>
      <c r="J19" s="106"/>
      <c r="K19" s="106"/>
      <c r="L19" s="106"/>
      <c r="M19" s="106"/>
      <c r="N19" s="106"/>
      <c r="O19" s="106"/>
      <c r="P19" s="106">
        <v>-8121200</v>
      </c>
      <c r="Q19" s="106"/>
      <c r="R19" s="106"/>
      <c r="S19" s="106"/>
      <c r="T19" s="115" t="str">
        <f t="shared" si="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19" s="105" t="str">
        <f t="shared" si="1"/>
        <v>520</v>
      </c>
      <c r="V19" s="357" t="str">
        <f t="shared" si="2"/>
        <v>00001030100000000800</v>
      </c>
      <c r="W19" s="363"/>
      <c r="X19" s="363"/>
      <c r="Y19" s="364"/>
      <c r="Z19" s="106">
        <v>-5184000</v>
      </c>
      <c r="AA19" s="106"/>
      <c r="AB19" s="106">
        <v>-5184000</v>
      </c>
      <c r="AC19" s="106"/>
      <c r="AD19" s="106"/>
      <c r="AE19" s="106"/>
      <c r="AF19" s="106"/>
      <c r="AG19" s="106"/>
      <c r="AH19" s="106"/>
      <c r="AI19" s="106">
        <v>-5184000</v>
      </c>
      <c r="AJ19" s="106"/>
      <c r="AK19" s="126"/>
      <c r="AL19" s="107"/>
      <c r="AM19" s="102" t="str">
        <f t="shared" si="3"/>
        <v>00001030100000000800</v>
      </c>
      <c r="AN19" s="103"/>
    </row>
    <row r="20" spans="1:40" s="104" customFormat="1" ht="39" x14ac:dyDescent="0.2">
      <c r="A20" s="158" t="s">
        <v>120</v>
      </c>
      <c r="B20" s="116" t="s">
        <v>24</v>
      </c>
      <c r="C20" s="397" t="s">
        <v>119</v>
      </c>
      <c r="D20" s="398"/>
      <c r="E20" s="398"/>
      <c r="F20" s="399"/>
      <c r="G20" s="106">
        <v>5431900</v>
      </c>
      <c r="H20" s="111"/>
      <c r="I20" s="106">
        <v>5431900</v>
      </c>
      <c r="J20" s="111"/>
      <c r="K20" s="96"/>
      <c r="L20" s="96"/>
      <c r="M20" s="96"/>
      <c r="N20" s="96"/>
      <c r="O20" s="96"/>
      <c r="P20" s="96">
        <v>5431900</v>
      </c>
      <c r="Q20" s="96"/>
      <c r="R20" s="96"/>
      <c r="S20" s="96"/>
      <c r="T20" s="143" t="str">
        <f t="shared" si="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20" s="144" t="str">
        <f t="shared" si="1"/>
        <v>520</v>
      </c>
      <c r="V20" s="391" t="str">
        <f t="shared" si="2"/>
        <v>00001030100050000710</v>
      </c>
      <c r="W20" s="400"/>
      <c r="X20" s="400"/>
      <c r="Y20" s="401"/>
      <c r="Z20" s="106">
        <v>5431900</v>
      </c>
      <c r="AA20" s="111"/>
      <c r="AB20" s="106">
        <v>5431900</v>
      </c>
      <c r="AC20" s="111"/>
      <c r="AD20" s="96"/>
      <c r="AE20" s="96"/>
      <c r="AF20" s="96"/>
      <c r="AG20" s="96"/>
      <c r="AH20" s="96"/>
      <c r="AI20" s="96">
        <v>5431900</v>
      </c>
      <c r="AJ20" s="96"/>
      <c r="AK20" s="97"/>
      <c r="AL20" s="98"/>
      <c r="AM20" s="102" t="str">
        <f t="shared" si="3"/>
        <v>00001030100050000710</v>
      </c>
      <c r="AN20" s="103"/>
    </row>
    <row r="21" spans="1:40" s="104" customFormat="1" ht="39" x14ac:dyDescent="0.2">
      <c r="A21" s="158" t="s">
        <v>122</v>
      </c>
      <c r="B21" s="116" t="s">
        <v>24</v>
      </c>
      <c r="C21" s="397" t="s">
        <v>121</v>
      </c>
      <c r="D21" s="398"/>
      <c r="E21" s="398"/>
      <c r="F21" s="399"/>
      <c r="G21" s="106">
        <v>-8121200</v>
      </c>
      <c r="H21" s="111"/>
      <c r="I21" s="106">
        <v>-8121200</v>
      </c>
      <c r="J21" s="111"/>
      <c r="K21" s="96"/>
      <c r="L21" s="96"/>
      <c r="M21" s="96"/>
      <c r="N21" s="96"/>
      <c r="O21" s="96"/>
      <c r="P21" s="96">
        <v>-8121200</v>
      </c>
      <c r="Q21" s="96"/>
      <c r="R21" s="96"/>
      <c r="S21" s="96"/>
      <c r="T21" s="143" t="str">
        <f t="shared" si="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21" s="144" t="str">
        <f t="shared" si="1"/>
        <v>520</v>
      </c>
      <c r="V21" s="391" t="str">
        <f t="shared" si="2"/>
        <v>00001030100050000810</v>
      </c>
      <c r="W21" s="400"/>
      <c r="X21" s="400"/>
      <c r="Y21" s="401"/>
      <c r="Z21" s="106">
        <v>-5184000</v>
      </c>
      <c r="AA21" s="111"/>
      <c r="AB21" s="106">
        <v>-5184000</v>
      </c>
      <c r="AC21" s="111"/>
      <c r="AD21" s="96"/>
      <c r="AE21" s="96"/>
      <c r="AF21" s="96"/>
      <c r="AG21" s="96"/>
      <c r="AH21" s="96"/>
      <c r="AI21" s="96">
        <v>-5184000</v>
      </c>
      <c r="AJ21" s="96"/>
      <c r="AK21" s="97"/>
      <c r="AL21" s="98"/>
      <c r="AM21" s="102" t="str">
        <f t="shared" si="3"/>
        <v>00001030100050000810</v>
      </c>
      <c r="AN21" s="103"/>
    </row>
    <row r="22" spans="1:40" s="60" customFormat="1" ht="22.5" x14ac:dyDescent="0.2">
      <c r="A22" s="159" t="s">
        <v>54</v>
      </c>
      <c r="B22" s="76" t="s">
        <v>25</v>
      </c>
      <c r="C22" s="354" t="s">
        <v>68</v>
      </c>
      <c r="D22" s="355"/>
      <c r="E22" s="355"/>
      <c r="F22" s="356"/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5" t="s">
        <v>55</v>
      </c>
      <c r="U22" s="76" t="s">
        <v>25</v>
      </c>
      <c r="V22" s="354" t="s">
        <v>15</v>
      </c>
      <c r="W22" s="355"/>
      <c r="X22" s="355"/>
      <c r="Y22" s="356"/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130">
        <v>0</v>
      </c>
      <c r="AL22" s="74">
        <v>0</v>
      </c>
      <c r="AM22" s="120"/>
    </row>
    <row r="23" spans="1:40" s="104" customFormat="1" ht="11.25" x14ac:dyDescent="0.2">
      <c r="A23" s="198"/>
      <c r="B23" s="166"/>
      <c r="C23" s="388"/>
      <c r="D23" s="389"/>
      <c r="E23" s="389"/>
      <c r="F23" s="390"/>
      <c r="G23" s="167"/>
      <c r="H23" s="168"/>
      <c r="I23" s="167"/>
      <c r="J23" s="168"/>
      <c r="K23" s="169"/>
      <c r="L23" s="169"/>
      <c r="M23" s="169"/>
      <c r="N23" s="169"/>
      <c r="O23" s="169"/>
      <c r="P23" s="169"/>
      <c r="Q23" s="169"/>
      <c r="R23" s="169"/>
      <c r="S23" s="169"/>
      <c r="T23" s="170" t="str">
        <f t="shared" ref="T23:V24" si="4">""&amp;A23</f>
        <v/>
      </c>
      <c r="U23" s="171" t="str">
        <f t="shared" si="4"/>
        <v/>
      </c>
      <c r="V23" s="394" t="str">
        <f t="shared" si="4"/>
        <v/>
      </c>
      <c r="W23" s="395"/>
      <c r="X23" s="395"/>
      <c r="Y23" s="396"/>
      <c r="Z23" s="167"/>
      <c r="AA23" s="168"/>
      <c r="AB23" s="167"/>
      <c r="AC23" s="168"/>
      <c r="AD23" s="169"/>
      <c r="AE23" s="169"/>
      <c r="AF23" s="169"/>
      <c r="AG23" s="169"/>
      <c r="AH23" s="169"/>
      <c r="AI23" s="169"/>
      <c r="AJ23" s="169"/>
      <c r="AK23" s="172"/>
      <c r="AL23" s="173"/>
      <c r="AM23" s="174" t="str">
        <f>"" &amp; C23</f>
        <v/>
      </c>
      <c r="AN23" s="103"/>
    </row>
    <row r="24" spans="1:40" s="104" customFormat="1" ht="11.25" hidden="1" x14ac:dyDescent="0.2">
      <c r="A24" s="175"/>
      <c r="B24" s="176"/>
      <c r="C24" s="342"/>
      <c r="D24" s="343"/>
      <c r="E24" s="343"/>
      <c r="F24" s="344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77" t="str">
        <f t="shared" si="4"/>
        <v/>
      </c>
      <c r="U24" s="176" t="str">
        <f t="shared" si="4"/>
        <v/>
      </c>
      <c r="V24" s="342" t="str">
        <f t="shared" si="4"/>
        <v/>
      </c>
      <c r="W24" s="343"/>
      <c r="X24" s="343"/>
      <c r="Y24" s="344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78"/>
      <c r="AL24" s="179"/>
      <c r="AM24" s="174" t="str">
        <f>"" &amp; C24</f>
        <v/>
      </c>
      <c r="AN24" s="103"/>
    </row>
    <row r="25" spans="1:40" s="60" customFormat="1" ht="11.25" x14ac:dyDescent="0.2">
      <c r="A25" s="77" t="s">
        <v>26</v>
      </c>
      <c r="B25" s="78" t="s">
        <v>27</v>
      </c>
      <c r="C25" s="373" t="s">
        <v>63</v>
      </c>
      <c r="D25" s="374"/>
      <c r="E25" s="374"/>
      <c r="F25" s="375"/>
      <c r="G25" s="79">
        <v>26727426.620000001</v>
      </c>
      <c r="H25" s="79">
        <v>0</v>
      </c>
      <c r="I25" s="79">
        <v>26727426.620000001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17529342.469999999</v>
      </c>
      <c r="Q25" s="79">
        <v>7289962.8600000003</v>
      </c>
      <c r="R25" s="79">
        <v>1908121.29</v>
      </c>
      <c r="S25" s="79">
        <v>0</v>
      </c>
      <c r="T25" s="77" t="s">
        <v>26</v>
      </c>
      <c r="U25" s="78" t="s">
        <v>27</v>
      </c>
      <c r="V25" s="373"/>
      <c r="W25" s="374"/>
      <c r="X25" s="374"/>
      <c r="Y25" s="375"/>
      <c r="Z25" s="135">
        <v>2979140.1</v>
      </c>
      <c r="AA25" s="79">
        <v>0</v>
      </c>
      <c r="AB25" s="79">
        <v>2979140.1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853542.12</v>
      </c>
      <c r="AJ25" s="79">
        <v>152568.46</v>
      </c>
      <c r="AK25" s="131">
        <v>1973029.52</v>
      </c>
      <c r="AL25" s="80">
        <v>0</v>
      </c>
      <c r="AM25" s="120"/>
    </row>
    <row r="26" spans="1:40" s="60" customFormat="1" ht="19.5" x14ac:dyDescent="0.2">
      <c r="A26" s="99" t="s">
        <v>39</v>
      </c>
      <c r="B26" s="78" t="s">
        <v>27</v>
      </c>
      <c r="C26" s="373" t="s">
        <v>37</v>
      </c>
      <c r="D26" s="374"/>
      <c r="E26" s="374"/>
      <c r="F26" s="375"/>
      <c r="G26" s="79">
        <v>26727426.620000001</v>
      </c>
      <c r="H26" s="79">
        <v>0</v>
      </c>
      <c r="I26" s="79">
        <v>26727426.620000001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17529342.469999999</v>
      </c>
      <c r="Q26" s="79">
        <v>7289962.8600000003</v>
      </c>
      <c r="R26" s="79">
        <v>1908121.29</v>
      </c>
      <c r="S26" s="79">
        <v>0</v>
      </c>
      <c r="T26" s="99" t="s">
        <v>39</v>
      </c>
      <c r="U26" s="78" t="s">
        <v>27</v>
      </c>
      <c r="V26" s="373" t="s">
        <v>37</v>
      </c>
      <c r="W26" s="374"/>
      <c r="X26" s="374"/>
      <c r="Y26" s="375"/>
      <c r="Z26" s="135">
        <v>2979140.1</v>
      </c>
      <c r="AA26" s="79">
        <v>0</v>
      </c>
      <c r="AB26" s="79">
        <v>2979140.1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853542.12</v>
      </c>
      <c r="AJ26" s="79">
        <v>152568.46</v>
      </c>
      <c r="AK26" s="131">
        <v>1973029.52</v>
      </c>
      <c r="AL26" s="80">
        <v>0</v>
      </c>
      <c r="AM26" s="120"/>
    </row>
    <row r="27" spans="1:40" s="60" customFormat="1" ht="39" hidden="1" customHeight="1" x14ac:dyDescent="0.2">
      <c r="A27" s="155" t="s">
        <v>40</v>
      </c>
      <c r="B27" s="78" t="s">
        <v>27</v>
      </c>
      <c r="C27" s="373" t="s">
        <v>38</v>
      </c>
      <c r="D27" s="374"/>
      <c r="E27" s="374"/>
      <c r="F27" s="375"/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99" t="s">
        <v>40</v>
      </c>
      <c r="U27" s="78" t="s">
        <v>27</v>
      </c>
      <c r="V27" s="373" t="s">
        <v>38</v>
      </c>
      <c r="W27" s="374"/>
      <c r="X27" s="374"/>
      <c r="Y27" s="375"/>
      <c r="Z27" s="135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79"/>
      <c r="AH27" s="79"/>
      <c r="AI27" s="79"/>
      <c r="AJ27" s="79"/>
      <c r="AK27" s="131"/>
      <c r="AL27" s="80"/>
      <c r="AM27" s="120"/>
    </row>
    <row r="28" spans="1:40" s="104" customFormat="1" ht="11.25" x14ac:dyDescent="0.2">
      <c r="A28" s="156" t="s">
        <v>88</v>
      </c>
      <c r="B28" s="105" t="s">
        <v>28</v>
      </c>
      <c r="C28" s="357" t="s">
        <v>89</v>
      </c>
      <c r="D28" s="363"/>
      <c r="E28" s="363"/>
      <c r="F28" s="364"/>
      <c r="G28" s="106">
        <v>-722966687.15999997</v>
      </c>
      <c r="H28" s="106"/>
      <c r="I28" s="106">
        <v>-722966687.15999997</v>
      </c>
      <c r="J28" s="106">
        <v>-23949002</v>
      </c>
      <c r="K28" s="106"/>
      <c r="L28" s="106"/>
      <c r="M28" s="106"/>
      <c r="N28" s="106"/>
      <c r="O28" s="106"/>
      <c r="P28" s="106">
        <v>-630465096.15999997</v>
      </c>
      <c r="Q28" s="106">
        <v>-61683416</v>
      </c>
      <c r="R28" s="106">
        <v>-54767177</v>
      </c>
      <c r="S28" s="106"/>
      <c r="T28" s="117" t="str">
        <f t="shared" ref="T28:T39" si="5">""&amp;A28</f>
        <v>Увеличение остатков средств бюджетов</v>
      </c>
      <c r="U28" s="105" t="str">
        <f t="shared" ref="U28:U39" si="6">""&amp;B28</f>
        <v>710</v>
      </c>
      <c r="V28" s="357" t="str">
        <f t="shared" ref="V28:V39" si="7">""&amp;C28</f>
        <v>00001050000000000500</v>
      </c>
      <c r="W28" s="363"/>
      <c r="X28" s="363"/>
      <c r="Y28" s="364"/>
      <c r="Z28" s="106">
        <v>-379480105.54000002</v>
      </c>
      <c r="AA28" s="106"/>
      <c r="AB28" s="106">
        <v>-379480105.54000002</v>
      </c>
      <c r="AC28" s="106">
        <v>-11108105</v>
      </c>
      <c r="AD28" s="106"/>
      <c r="AE28" s="106"/>
      <c r="AF28" s="106"/>
      <c r="AG28" s="106"/>
      <c r="AH28" s="106"/>
      <c r="AI28" s="106">
        <v>-345644860.61000001</v>
      </c>
      <c r="AJ28" s="106">
        <v>-23656087.949999999</v>
      </c>
      <c r="AK28" s="126">
        <v>-21287261.98</v>
      </c>
      <c r="AL28" s="107"/>
      <c r="AM28" s="102" t="str">
        <f t="shared" ref="AM28:AM39" si="8">"" &amp; C28</f>
        <v>00001050000000000500</v>
      </c>
      <c r="AN28" s="103"/>
    </row>
    <row r="29" spans="1:40" s="104" customFormat="1" ht="11.25" x14ac:dyDescent="0.2">
      <c r="A29" s="156" t="s">
        <v>90</v>
      </c>
      <c r="B29" s="105" t="s">
        <v>28</v>
      </c>
      <c r="C29" s="357" t="s">
        <v>91</v>
      </c>
      <c r="D29" s="363"/>
      <c r="E29" s="363"/>
      <c r="F29" s="364"/>
      <c r="G29" s="106">
        <v>-722966687.15999997</v>
      </c>
      <c r="H29" s="106"/>
      <c r="I29" s="106">
        <v>-722966687.15999997</v>
      </c>
      <c r="J29" s="106">
        <v>-23949002</v>
      </c>
      <c r="K29" s="106"/>
      <c r="L29" s="106"/>
      <c r="M29" s="106"/>
      <c r="N29" s="106"/>
      <c r="O29" s="106"/>
      <c r="P29" s="106">
        <v>-630465096.15999997</v>
      </c>
      <c r="Q29" s="106">
        <v>-61683416</v>
      </c>
      <c r="R29" s="106">
        <v>-54767177</v>
      </c>
      <c r="S29" s="106"/>
      <c r="T29" s="117" t="str">
        <f t="shared" si="5"/>
        <v>Увеличение прочих остатков средств бюджетов</v>
      </c>
      <c r="U29" s="105" t="str">
        <f t="shared" si="6"/>
        <v>710</v>
      </c>
      <c r="V29" s="357" t="str">
        <f t="shared" si="7"/>
        <v>00001050200000000500</v>
      </c>
      <c r="W29" s="363"/>
      <c r="X29" s="363"/>
      <c r="Y29" s="364"/>
      <c r="Z29" s="106">
        <v>-379480105.54000002</v>
      </c>
      <c r="AA29" s="106"/>
      <c r="AB29" s="106">
        <v>-379480105.54000002</v>
      </c>
      <c r="AC29" s="106">
        <v>-11108105</v>
      </c>
      <c r="AD29" s="106"/>
      <c r="AE29" s="106"/>
      <c r="AF29" s="106"/>
      <c r="AG29" s="106"/>
      <c r="AH29" s="106"/>
      <c r="AI29" s="106">
        <v>-345644860.61000001</v>
      </c>
      <c r="AJ29" s="106">
        <v>-23656087.949999999</v>
      </c>
      <c r="AK29" s="126">
        <v>-21287261.98</v>
      </c>
      <c r="AL29" s="107"/>
      <c r="AM29" s="102" t="str">
        <f t="shared" si="8"/>
        <v>00001050200000000500</v>
      </c>
      <c r="AN29" s="103"/>
    </row>
    <row r="30" spans="1:40" s="104" customFormat="1" ht="19.5" x14ac:dyDescent="0.2">
      <c r="A30" s="156" t="s">
        <v>92</v>
      </c>
      <c r="B30" s="105" t="s">
        <v>28</v>
      </c>
      <c r="C30" s="357" t="s">
        <v>93</v>
      </c>
      <c r="D30" s="363"/>
      <c r="E30" s="363"/>
      <c r="F30" s="364"/>
      <c r="G30" s="106">
        <v>-722966687.15999997</v>
      </c>
      <c r="H30" s="106"/>
      <c r="I30" s="106">
        <v>-722966687.15999997</v>
      </c>
      <c r="J30" s="106">
        <v>-23949002</v>
      </c>
      <c r="K30" s="106"/>
      <c r="L30" s="106"/>
      <c r="M30" s="106"/>
      <c r="N30" s="106"/>
      <c r="O30" s="106"/>
      <c r="P30" s="106">
        <v>-630465096.15999997</v>
      </c>
      <c r="Q30" s="106">
        <v>-61683416</v>
      </c>
      <c r="R30" s="106">
        <v>-54767177</v>
      </c>
      <c r="S30" s="106"/>
      <c r="T30" s="117" t="str">
        <f t="shared" si="5"/>
        <v>Увеличение прочих остатков денежных средств бюджетов</v>
      </c>
      <c r="U30" s="105" t="str">
        <f t="shared" si="6"/>
        <v>710</v>
      </c>
      <c r="V30" s="357" t="str">
        <f t="shared" si="7"/>
        <v>00001050201000000510</v>
      </c>
      <c r="W30" s="363"/>
      <c r="X30" s="363"/>
      <c r="Y30" s="364"/>
      <c r="Z30" s="106">
        <v>-379480105.54000002</v>
      </c>
      <c r="AA30" s="106"/>
      <c r="AB30" s="106">
        <v>-379480105.54000002</v>
      </c>
      <c r="AC30" s="106">
        <v>-11108105</v>
      </c>
      <c r="AD30" s="106"/>
      <c r="AE30" s="106"/>
      <c r="AF30" s="106"/>
      <c r="AG30" s="106"/>
      <c r="AH30" s="106"/>
      <c r="AI30" s="106">
        <v>-345644860.61000001</v>
      </c>
      <c r="AJ30" s="106">
        <v>-23656087.949999999</v>
      </c>
      <c r="AK30" s="126">
        <v>-21287261.98</v>
      </c>
      <c r="AL30" s="107"/>
      <c r="AM30" s="102" t="str">
        <f t="shared" si="8"/>
        <v>00001050201000000510</v>
      </c>
      <c r="AN30" s="103"/>
    </row>
    <row r="31" spans="1:40" s="104" customFormat="1" ht="19.5" x14ac:dyDescent="0.2">
      <c r="A31" s="197" t="s">
        <v>94</v>
      </c>
      <c r="B31" s="81" t="s">
        <v>28</v>
      </c>
      <c r="C31" s="402" t="s">
        <v>95</v>
      </c>
      <c r="D31" s="403"/>
      <c r="E31" s="403"/>
      <c r="F31" s="404"/>
      <c r="G31" s="106">
        <v>-629733694.15999997</v>
      </c>
      <c r="H31" s="82"/>
      <c r="I31" s="106">
        <v>-629733694.15999997</v>
      </c>
      <c r="J31" s="82">
        <v>-731402</v>
      </c>
      <c r="K31" s="83"/>
      <c r="L31" s="83"/>
      <c r="M31" s="83"/>
      <c r="N31" s="83"/>
      <c r="O31" s="83"/>
      <c r="P31" s="83">
        <v>-630465096.15999997</v>
      </c>
      <c r="Q31" s="83"/>
      <c r="R31" s="83"/>
      <c r="S31" s="83"/>
      <c r="T31" s="145" t="str">
        <f t="shared" si="5"/>
        <v>Увеличение прочих остатков денежных средств бюджетов муниципальных районов</v>
      </c>
      <c r="U31" s="146" t="str">
        <f t="shared" si="6"/>
        <v>710</v>
      </c>
      <c r="V31" s="405" t="str">
        <f t="shared" si="7"/>
        <v>00001050201050000510</v>
      </c>
      <c r="W31" s="406"/>
      <c r="X31" s="406"/>
      <c r="Y31" s="407"/>
      <c r="Z31" s="106">
        <v>-345003755.61000001</v>
      </c>
      <c r="AA31" s="82"/>
      <c r="AB31" s="106">
        <v>-345003755.61000001</v>
      </c>
      <c r="AC31" s="82">
        <v>-641105</v>
      </c>
      <c r="AD31" s="83"/>
      <c r="AE31" s="84"/>
      <c r="AF31" s="85"/>
      <c r="AG31" s="85"/>
      <c r="AH31" s="85"/>
      <c r="AI31" s="85">
        <v>-345644860.61000001</v>
      </c>
      <c r="AJ31" s="85"/>
      <c r="AK31" s="85"/>
      <c r="AL31" s="86"/>
      <c r="AM31" s="102" t="str">
        <f t="shared" si="8"/>
        <v>00001050201050000510</v>
      </c>
    </row>
    <row r="32" spans="1:40" s="104" customFormat="1" ht="19.5" x14ac:dyDescent="0.2">
      <c r="A32" s="197" t="s">
        <v>96</v>
      </c>
      <c r="B32" s="81" t="s">
        <v>28</v>
      </c>
      <c r="C32" s="402" t="s">
        <v>97</v>
      </c>
      <c r="D32" s="403"/>
      <c r="E32" s="403"/>
      <c r="F32" s="404"/>
      <c r="G32" s="106">
        <v>-31549577</v>
      </c>
      <c r="H32" s="82"/>
      <c r="I32" s="106">
        <v>-31549577</v>
      </c>
      <c r="J32" s="82">
        <v>-23217600</v>
      </c>
      <c r="K32" s="83"/>
      <c r="L32" s="83"/>
      <c r="M32" s="83"/>
      <c r="N32" s="83"/>
      <c r="O32" s="83"/>
      <c r="P32" s="83"/>
      <c r="Q32" s="83"/>
      <c r="R32" s="83">
        <v>-54767177</v>
      </c>
      <c r="S32" s="83"/>
      <c r="T32" s="145" t="str">
        <f t="shared" si="5"/>
        <v>Увеличение прочих остатков денежных средств бюджетов сельских поселений</v>
      </c>
      <c r="U32" s="146" t="str">
        <f t="shared" si="6"/>
        <v>710</v>
      </c>
      <c r="V32" s="405" t="str">
        <f t="shared" si="7"/>
        <v>00001050201100000510</v>
      </c>
      <c r="W32" s="406"/>
      <c r="X32" s="406"/>
      <c r="Y32" s="407"/>
      <c r="Z32" s="106">
        <v>-10820261.98</v>
      </c>
      <c r="AA32" s="82"/>
      <c r="AB32" s="106">
        <v>-10820261.98</v>
      </c>
      <c r="AC32" s="82">
        <v>-10467000</v>
      </c>
      <c r="AD32" s="83"/>
      <c r="AE32" s="84"/>
      <c r="AF32" s="85"/>
      <c r="AG32" s="85"/>
      <c r="AH32" s="85"/>
      <c r="AI32" s="85"/>
      <c r="AJ32" s="85"/>
      <c r="AK32" s="85">
        <v>-21287261.98</v>
      </c>
      <c r="AL32" s="86"/>
      <c r="AM32" s="102" t="str">
        <f t="shared" si="8"/>
        <v>00001050201100000510</v>
      </c>
    </row>
    <row r="33" spans="1:40" s="104" customFormat="1" ht="19.5" x14ac:dyDescent="0.2">
      <c r="A33" s="197" t="s">
        <v>98</v>
      </c>
      <c r="B33" s="81" t="s">
        <v>28</v>
      </c>
      <c r="C33" s="402" t="s">
        <v>99</v>
      </c>
      <c r="D33" s="403"/>
      <c r="E33" s="403"/>
      <c r="F33" s="404"/>
      <c r="G33" s="106">
        <v>-61683416</v>
      </c>
      <c r="H33" s="82"/>
      <c r="I33" s="106">
        <v>-61683416</v>
      </c>
      <c r="J33" s="82"/>
      <c r="K33" s="83"/>
      <c r="L33" s="83"/>
      <c r="M33" s="83"/>
      <c r="N33" s="83"/>
      <c r="O33" s="83"/>
      <c r="P33" s="83"/>
      <c r="Q33" s="83">
        <v>-61683416</v>
      </c>
      <c r="R33" s="83"/>
      <c r="S33" s="83"/>
      <c r="T33" s="145" t="str">
        <f t="shared" si="5"/>
        <v>Увеличение прочих остатков денежных средств бюджетов городских поселений</v>
      </c>
      <c r="U33" s="146" t="str">
        <f t="shared" si="6"/>
        <v>710</v>
      </c>
      <c r="V33" s="405" t="str">
        <f t="shared" si="7"/>
        <v>00001050201130000510</v>
      </c>
      <c r="W33" s="406"/>
      <c r="X33" s="406"/>
      <c r="Y33" s="407"/>
      <c r="Z33" s="106">
        <v>-23656087.949999999</v>
      </c>
      <c r="AA33" s="82"/>
      <c r="AB33" s="106">
        <v>-23656087.949999999</v>
      </c>
      <c r="AC33" s="82"/>
      <c r="AD33" s="83"/>
      <c r="AE33" s="84"/>
      <c r="AF33" s="85"/>
      <c r="AG33" s="85"/>
      <c r="AH33" s="85"/>
      <c r="AI33" s="85"/>
      <c r="AJ33" s="85">
        <v>-23656087.949999999</v>
      </c>
      <c r="AK33" s="85"/>
      <c r="AL33" s="86"/>
      <c r="AM33" s="102" t="str">
        <f t="shared" si="8"/>
        <v>00001050201130000510</v>
      </c>
    </row>
    <row r="34" spans="1:40" s="104" customFormat="1" ht="11.25" x14ac:dyDescent="0.2">
      <c r="A34" s="115" t="s">
        <v>77</v>
      </c>
      <c r="B34" s="105" t="s">
        <v>29</v>
      </c>
      <c r="C34" s="357" t="s">
        <v>76</v>
      </c>
      <c r="D34" s="363"/>
      <c r="E34" s="363"/>
      <c r="F34" s="364"/>
      <c r="G34" s="106">
        <v>749694113.77999997</v>
      </c>
      <c r="H34" s="106"/>
      <c r="I34" s="106">
        <v>749694113.77999997</v>
      </c>
      <c r="J34" s="106">
        <v>23949002</v>
      </c>
      <c r="K34" s="106"/>
      <c r="L34" s="106"/>
      <c r="M34" s="106"/>
      <c r="N34" s="106"/>
      <c r="O34" s="106"/>
      <c r="P34" s="106">
        <v>647994438.63</v>
      </c>
      <c r="Q34" s="106">
        <v>68973378.859999999</v>
      </c>
      <c r="R34" s="106">
        <v>56675298.289999999</v>
      </c>
      <c r="S34" s="106"/>
      <c r="T34" s="117" t="str">
        <f t="shared" si="5"/>
        <v>Уменьшение остатков средств бюджетов</v>
      </c>
      <c r="U34" s="105" t="str">
        <f t="shared" si="6"/>
        <v>720</v>
      </c>
      <c r="V34" s="357" t="str">
        <f t="shared" si="7"/>
        <v>00001050000000000600</v>
      </c>
      <c r="W34" s="363"/>
      <c r="X34" s="363"/>
      <c r="Y34" s="364"/>
      <c r="Z34" s="106">
        <v>382459245.63999999</v>
      </c>
      <c r="AA34" s="106"/>
      <c r="AB34" s="106">
        <v>382459245.63999999</v>
      </c>
      <c r="AC34" s="106">
        <v>11108105</v>
      </c>
      <c r="AD34" s="106"/>
      <c r="AE34" s="106"/>
      <c r="AF34" s="106"/>
      <c r="AG34" s="106"/>
      <c r="AH34" s="106"/>
      <c r="AI34" s="106">
        <v>346498402.73000002</v>
      </c>
      <c r="AJ34" s="106">
        <v>23808656.41</v>
      </c>
      <c r="AK34" s="126">
        <v>23260291.5</v>
      </c>
      <c r="AL34" s="107"/>
      <c r="AM34" s="102" t="str">
        <f t="shared" si="8"/>
        <v>00001050000000000600</v>
      </c>
      <c r="AN34" s="103"/>
    </row>
    <row r="35" spans="1:40" s="104" customFormat="1" ht="11.25" x14ac:dyDescent="0.2">
      <c r="A35" s="115" t="s">
        <v>79</v>
      </c>
      <c r="B35" s="105" t="s">
        <v>29</v>
      </c>
      <c r="C35" s="357" t="s">
        <v>78</v>
      </c>
      <c r="D35" s="363"/>
      <c r="E35" s="363"/>
      <c r="F35" s="364"/>
      <c r="G35" s="106">
        <v>749694113.77999997</v>
      </c>
      <c r="H35" s="106"/>
      <c r="I35" s="106">
        <v>749694113.77999997</v>
      </c>
      <c r="J35" s="106">
        <v>23949002</v>
      </c>
      <c r="K35" s="106"/>
      <c r="L35" s="106"/>
      <c r="M35" s="106"/>
      <c r="N35" s="106"/>
      <c r="O35" s="106"/>
      <c r="P35" s="106">
        <v>647994438.63</v>
      </c>
      <c r="Q35" s="106">
        <v>68973378.859999999</v>
      </c>
      <c r="R35" s="106">
        <v>56675298.289999999</v>
      </c>
      <c r="S35" s="106"/>
      <c r="T35" s="117" t="str">
        <f t="shared" si="5"/>
        <v>Уменьшение прочих остатков средств бюджетов</v>
      </c>
      <c r="U35" s="105" t="str">
        <f t="shared" si="6"/>
        <v>720</v>
      </c>
      <c r="V35" s="357" t="str">
        <f t="shared" si="7"/>
        <v>00001050200000000600</v>
      </c>
      <c r="W35" s="363"/>
      <c r="X35" s="363"/>
      <c r="Y35" s="364"/>
      <c r="Z35" s="106">
        <v>382459245.63999999</v>
      </c>
      <c r="AA35" s="106"/>
      <c r="AB35" s="106">
        <v>382459245.63999999</v>
      </c>
      <c r="AC35" s="106">
        <v>11108105</v>
      </c>
      <c r="AD35" s="106"/>
      <c r="AE35" s="106"/>
      <c r="AF35" s="106"/>
      <c r="AG35" s="106"/>
      <c r="AH35" s="106"/>
      <c r="AI35" s="106">
        <v>346498402.73000002</v>
      </c>
      <c r="AJ35" s="106">
        <v>23808656.41</v>
      </c>
      <c r="AK35" s="126">
        <v>23260291.5</v>
      </c>
      <c r="AL35" s="107"/>
      <c r="AM35" s="102" t="str">
        <f t="shared" si="8"/>
        <v>00001050200000000600</v>
      </c>
      <c r="AN35" s="103"/>
    </row>
    <row r="36" spans="1:40" s="104" customFormat="1" ht="19.5" x14ac:dyDescent="0.2">
      <c r="A36" s="115" t="s">
        <v>81</v>
      </c>
      <c r="B36" s="105" t="s">
        <v>29</v>
      </c>
      <c r="C36" s="357" t="s">
        <v>80</v>
      </c>
      <c r="D36" s="363"/>
      <c r="E36" s="363"/>
      <c r="F36" s="364"/>
      <c r="G36" s="106">
        <v>749694113.77999997</v>
      </c>
      <c r="H36" s="106"/>
      <c r="I36" s="106">
        <v>749694113.77999997</v>
      </c>
      <c r="J36" s="106">
        <v>23949002</v>
      </c>
      <c r="K36" s="106"/>
      <c r="L36" s="106"/>
      <c r="M36" s="106"/>
      <c r="N36" s="106"/>
      <c r="O36" s="106"/>
      <c r="P36" s="106">
        <v>647994438.63</v>
      </c>
      <c r="Q36" s="106">
        <v>68973378.859999999</v>
      </c>
      <c r="R36" s="106">
        <v>56675298.289999999</v>
      </c>
      <c r="S36" s="106"/>
      <c r="T36" s="117" t="str">
        <f t="shared" si="5"/>
        <v>Уменьшение прочих остатков денежных средств бюджетов</v>
      </c>
      <c r="U36" s="105" t="str">
        <f t="shared" si="6"/>
        <v>720</v>
      </c>
      <c r="V36" s="357" t="str">
        <f t="shared" si="7"/>
        <v>00001050201000000610</v>
      </c>
      <c r="W36" s="363"/>
      <c r="X36" s="363"/>
      <c r="Y36" s="364"/>
      <c r="Z36" s="106">
        <v>382459245.63999999</v>
      </c>
      <c r="AA36" s="106"/>
      <c r="AB36" s="106">
        <v>382459245.63999999</v>
      </c>
      <c r="AC36" s="106">
        <v>11108105</v>
      </c>
      <c r="AD36" s="106"/>
      <c r="AE36" s="106"/>
      <c r="AF36" s="106"/>
      <c r="AG36" s="106"/>
      <c r="AH36" s="106"/>
      <c r="AI36" s="106">
        <v>346498402.73000002</v>
      </c>
      <c r="AJ36" s="106">
        <v>23808656.41</v>
      </c>
      <c r="AK36" s="126">
        <v>23260291.5</v>
      </c>
      <c r="AL36" s="107"/>
      <c r="AM36" s="102" t="str">
        <f t="shared" si="8"/>
        <v>00001050201000000610</v>
      </c>
      <c r="AN36" s="103"/>
    </row>
    <row r="37" spans="1:40" s="104" customFormat="1" ht="19.5" x14ac:dyDescent="0.2">
      <c r="A37" s="118" t="s">
        <v>83</v>
      </c>
      <c r="B37" s="93" t="s">
        <v>29</v>
      </c>
      <c r="C37" s="402" t="s">
        <v>82</v>
      </c>
      <c r="D37" s="403"/>
      <c r="E37" s="403"/>
      <c r="F37" s="404"/>
      <c r="G37" s="106">
        <v>624776838.63</v>
      </c>
      <c r="H37" s="94"/>
      <c r="I37" s="106">
        <v>624776838.63</v>
      </c>
      <c r="J37" s="94">
        <v>23217600</v>
      </c>
      <c r="K37" s="95"/>
      <c r="L37" s="95"/>
      <c r="M37" s="95"/>
      <c r="N37" s="95"/>
      <c r="O37" s="95"/>
      <c r="P37" s="95">
        <v>647994438.63</v>
      </c>
      <c r="Q37" s="95"/>
      <c r="R37" s="95"/>
      <c r="S37" s="95"/>
      <c r="T37" s="147" t="str">
        <f t="shared" si="5"/>
        <v>Уменьшение прочих остатков денежных средств бюджетов муниципальных районов</v>
      </c>
      <c r="U37" s="148" t="str">
        <f t="shared" si="6"/>
        <v>720</v>
      </c>
      <c r="V37" s="405" t="str">
        <f t="shared" si="7"/>
        <v>00001050201050000610</v>
      </c>
      <c r="W37" s="406"/>
      <c r="X37" s="406"/>
      <c r="Y37" s="407"/>
      <c r="Z37" s="106">
        <v>336031402.73000002</v>
      </c>
      <c r="AA37" s="94"/>
      <c r="AB37" s="106">
        <v>336031402.73000002</v>
      </c>
      <c r="AC37" s="94">
        <v>10467000</v>
      </c>
      <c r="AD37" s="95"/>
      <c r="AE37" s="96"/>
      <c r="AF37" s="97"/>
      <c r="AG37" s="97"/>
      <c r="AH37" s="97"/>
      <c r="AI37" s="97">
        <v>346498402.73000002</v>
      </c>
      <c r="AJ37" s="97"/>
      <c r="AK37" s="97"/>
      <c r="AL37" s="98"/>
      <c r="AM37" s="102" t="str">
        <f t="shared" si="8"/>
        <v>00001050201050000610</v>
      </c>
    </row>
    <row r="38" spans="1:40" s="104" customFormat="1" ht="19.5" x14ac:dyDescent="0.2">
      <c r="A38" s="118" t="s">
        <v>85</v>
      </c>
      <c r="B38" s="93" t="s">
        <v>29</v>
      </c>
      <c r="C38" s="402" t="s">
        <v>84</v>
      </c>
      <c r="D38" s="403"/>
      <c r="E38" s="403"/>
      <c r="F38" s="404"/>
      <c r="G38" s="106">
        <v>56343896.289999999</v>
      </c>
      <c r="H38" s="94"/>
      <c r="I38" s="106">
        <v>56343896.289999999</v>
      </c>
      <c r="J38" s="94">
        <v>331402</v>
      </c>
      <c r="K38" s="95"/>
      <c r="L38" s="95"/>
      <c r="M38" s="95"/>
      <c r="N38" s="95"/>
      <c r="O38" s="95"/>
      <c r="P38" s="95"/>
      <c r="Q38" s="95"/>
      <c r="R38" s="95">
        <v>56675298.289999999</v>
      </c>
      <c r="S38" s="95"/>
      <c r="T38" s="147" t="str">
        <f t="shared" si="5"/>
        <v>Уменьшение прочих остатков денежных средств бюджетов сельских поселений</v>
      </c>
      <c r="U38" s="148" t="str">
        <f t="shared" si="6"/>
        <v>720</v>
      </c>
      <c r="V38" s="405" t="str">
        <f t="shared" si="7"/>
        <v>00001050201100000610</v>
      </c>
      <c r="W38" s="406"/>
      <c r="X38" s="406"/>
      <c r="Y38" s="407"/>
      <c r="Z38" s="106">
        <v>23019186.5</v>
      </c>
      <c r="AA38" s="94"/>
      <c r="AB38" s="106">
        <v>23019186.5</v>
      </c>
      <c r="AC38" s="94">
        <v>241105</v>
      </c>
      <c r="AD38" s="95"/>
      <c r="AE38" s="96"/>
      <c r="AF38" s="97"/>
      <c r="AG38" s="97"/>
      <c r="AH38" s="97"/>
      <c r="AI38" s="97"/>
      <c r="AJ38" s="97"/>
      <c r="AK38" s="97">
        <v>23260291.5</v>
      </c>
      <c r="AL38" s="98"/>
      <c r="AM38" s="102" t="str">
        <f t="shared" si="8"/>
        <v>00001050201100000610</v>
      </c>
    </row>
    <row r="39" spans="1:40" s="104" customFormat="1" ht="19.5" x14ac:dyDescent="0.2">
      <c r="A39" s="118" t="s">
        <v>87</v>
      </c>
      <c r="B39" s="93" t="s">
        <v>29</v>
      </c>
      <c r="C39" s="402" t="s">
        <v>86</v>
      </c>
      <c r="D39" s="403"/>
      <c r="E39" s="403"/>
      <c r="F39" s="404"/>
      <c r="G39" s="106">
        <v>68573378.859999999</v>
      </c>
      <c r="H39" s="94"/>
      <c r="I39" s="106">
        <v>68573378.859999999</v>
      </c>
      <c r="J39" s="94">
        <v>400000</v>
      </c>
      <c r="K39" s="95"/>
      <c r="L39" s="95"/>
      <c r="M39" s="95"/>
      <c r="N39" s="95"/>
      <c r="O39" s="95"/>
      <c r="P39" s="95"/>
      <c r="Q39" s="95">
        <v>68973378.859999999</v>
      </c>
      <c r="R39" s="95"/>
      <c r="S39" s="95"/>
      <c r="T39" s="147" t="str">
        <f t="shared" si="5"/>
        <v>Уменьшение прочих остатков денежных средств бюджетов городских поселений</v>
      </c>
      <c r="U39" s="148" t="str">
        <f t="shared" si="6"/>
        <v>720</v>
      </c>
      <c r="V39" s="405" t="str">
        <f t="shared" si="7"/>
        <v>00001050201130000610</v>
      </c>
      <c r="W39" s="406"/>
      <c r="X39" s="406"/>
      <c r="Y39" s="407"/>
      <c r="Z39" s="106">
        <v>23408656.41</v>
      </c>
      <c r="AA39" s="94"/>
      <c r="AB39" s="106">
        <v>23408656.41</v>
      </c>
      <c r="AC39" s="94">
        <v>400000</v>
      </c>
      <c r="AD39" s="95"/>
      <c r="AE39" s="96"/>
      <c r="AF39" s="97"/>
      <c r="AG39" s="97"/>
      <c r="AH39" s="97"/>
      <c r="AI39" s="97"/>
      <c r="AJ39" s="97">
        <v>23808656.41</v>
      </c>
      <c r="AK39" s="97"/>
      <c r="AL39" s="98"/>
      <c r="AM39" s="102" t="str">
        <f t="shared" si="8"/>
        <v>00001050201130000610</v>
      </c>
    </row>
    <row r="40" spans="1:40" x14ac:dyDescent="0.25">
      <c r="A40" s="12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12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52"/>
      <c r="AN40" s="52"/>
    </row>
  </sheetData>
  <mergeCells count="100">
    <mergeCell ref="V19:Y19"/>
    <mergeCell ref="C20:F20"/>
    <mergeCell ref="V20:Y20"/>
    <mergeCell ref="C21:F21"/>
    <mergeCell ref="V21:Y21"/>
    <mergeCell ref="V18:Y18"/>
    <mergeCell ref="V10:Y10"/>
    <mergeCell ref="C11:F11"/>
    <mergeCell ref="V11:Y11"/>
    <mergeCell ref="C12:F12"/>
    <mergeCell ref="V12:Y12"/>
    <mergeCell ref="C13:F13"/>
    <mergeCell ref="V13:Y13"/>
    <mergeCell ref="C18:F18"/>
    <mergeCell ref="C17:F17"/>
    <mergeCell ref="V14:Y14"/>
    <mergeCell ref="C15:F15"/>
    <mergeCell ref="V15:Y15"/>
    <mergeCell ref="V16:Y16"/>
    <mergeCell ref="V17:Y17"/>
    <mergeCell ref="C38:F38"/>
    <mergeCell ref="V38:Y38"/>
    <mergeCell ref="C39:F39"/>
    <mergeCell ref="V39:Y39"/>
    <mergeCell ref="C28:F28"/>
    <mergeCell ref="C30:F30"/>
    <mergeCell ref="V30:Y30"/>
    <mergeCell ref="C31:F31"/>
    <mergeCell ref="V31:Y31"/>
    <mergeCell ref="C32:F32"/>
    <mergeCell ref="C35:F35"/>
    <mergeCell ref="V35:Y35"/>
    <mergeCell ref="C36:F36"/>
    <mergeCell ref="V36:Y36"/>
    <mergeCell ref="C37:F37"/>
    <mergeCell ref="V37:Y37"/>
    <mergeCell ref="V7:Y7"/>
    <mergeCell ref="V8:Y9"/>
    <mergeCell ref="V22:Y22"/>
    <mergeCell ref="C34:F34"/>
    <mergeCell ref="V34:Y34"/>
    <mergeCell ref="V32:Y32"/>
    <mergeCell ref="C33:F33"/>
    <mergeCell ref="V33:Y33"/>
    <mergeCell ref="V29:Y29"/>
    <mergeCell ref="V23:Y23"/>
    <mergeCell ref="V24:Y24"/>
    <mergeCell ref="V25:Y25"/>
    <mergeCell ref="V26:Y26"/>
    <mergeCell ref="V27:Y27"/>
    <mergeCell ref="V28:Y28"/>
    <mergeCell ref="C27:F27"/>
    <mergeCell ref="V6:Y6"/>
    <mergeCell ref="AK4:AK5"/>
    <mergeCell ref="O4:O5"/>
    <mergeCell ref="R4:R5"/>
    <mergeCell ref="Z4:Z5"/>
    <mergeCell ref="S4:S5"/>
    <mergeCell ref="V3:Y5"/>
    <mergeCell ref="AI4:AI5"/>
    <mergeCell ref="AH4:AH5"/>
    <mergeCell ref="Z3:AL3"/>
    <mergeCell ref="AB4:AB5"/>
    <mergeCell ref="AD4:AD5"/>
    <mergeCell ref="AE4:AE5"/>
    <mergeCell ref="AG4:AG5"/>
    <mergeCell ref="AA4:AA5"/>
    <mergeCell ref="AL4:AL5"/>
    <mergeCell ref="AF4:AF5"/>
    <mergeCell ref="T3:T5"/>
    <mergeCell ref="U3:U5"/>
    <mergeCell ref="AC4:AC5"/>
    <mergeCell ref="AJ4:AJ5"/>
    <mergeCell ref="C29:F29"/>
    <mergeCell ref="G3:S3"/>
    <mergeCell ref="C6:F6"/>
    <mergeCell ref="G4:G5"/>
    <mergeCell ref="P4:P5"/>
    <mergeCell ref="H4:H5"/>
    <mergeCell ref="C8:F9"/>
    <mergeCell ref="C16:F16"/>
    <mergeCell ref="C25:F25"/>
    <mergeCell ref="M4:M5"/>
    <mergeCell ref="L4:L5"/>
    <mergeCell ref="Q4:Q5"/>
    <mergeCell ref="C24:F24"/>
    <mergeCell ref="C26:F26"/>
    <mergeCell ref="C23:F23"/>
    <mergeCell ref="N4:N5"/>
    <mergeCell ref="A3:A5"/>
    <mergeCell ref="B3:B5"/>
    <mergeCell ref="C3:F5"/>
    <mergeCell ref="C22:F22"/>
    <mergeCell ref="K4:K5"/>
    <mergeCell ref="C10:F10"/>
    <mergeCell ref="C14:F14"/>
    <mergeCell ref="C19:F19"/>
    <mergeCell ref="J4:J5"/>
    <mergeCell ref="I4:I5"/>
    <mergeCell ref="C7:F7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workbookViewId="0"/>
  </sheetViews>
  <sheetFormatPr defaultRowHeight="11.25" x14ac:dyDescent="0.2"/>
  <cols>
    <col min="1" max="1" width="6.42578125" style="199" customWidth="1"/>
    <col min="2" max="2" width="48.42578125" style="200" customWidth="1"/>
    <col min="3" max="3" width="5.42578125" style="199" customWidth="1"/>
    <col min="4" max="13" width="18.5703125" style="199" customWidth="1"/>
    <col min="14" max="16384" width="9.140625" style="199"/>
  </cols>
  <sheetData>
    <row r="1" spans="1:13" ht="9.75" customHeight="1" x14ac:dyDescent="0.2"/>
    <row r="2" spans="1:13" ht="15" x14ac:dyDescent="0.25">
      <c r="A2" s="428" t="s">
        <v>996</v>
      </c>
      <c r="B2" s="428"/>
      <c r="C2" s="64"/>
      <c r="F2" s="64"/>
      <c r="G2" s="64"/>
      <c r="H2" s="64"/>
      <c r="I2" s="64"/>
      <c r="J2" s="64"/>
      <c r="K2" s="64"/>
      <c r="L2" s="64"/>
      <c r="M2" s="234" t="s">
        <v>995</v>
      </c>
    </row>
    <row r="3" spans="1:13" ht="9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 customHeight="1" x14ac:dyDescent="0.2">
      <c r="A4" s="233"/>
      <c r="B4" s="423" t="s">
        <v>906</v>
      </c>
      <c r="C4" s="423" t="s">
        <v>905</v>
      </c>
      <c r="D4" s="425" t="s">
        <v>904</v>
      </c>
      <c r="E4" s="426"/>
      <c r="F4" s="426"/>
      <c r="G4" s="426"/>
      <c r="H4" s="426"/>
      <c r="I4" s="426"/>
      <c r="J4" s="426"/>
      <c r="K4" s="426"/>
      <c r="L4" s="427"/>
      <c r="M4" s="421" t="s">
        <v>903</v>
      </c>
    </row>
    <row r="5" spans="1:13" ht="67.5" x14ac:dyDescent="0.2">
      <c r="A5" s="212"/>
      <c r="B5" s="424"/>
      <c r="C5" s="424"/>
      <c r="D5" s="231" t="s">
        <v>10</v>
      </c>
      <c r="E5" s="232" t="s">
        <v>46</v>
      </c>
      <c r="F5" s="232" t="s">
        <v>11</v>
      </c>
      <c r="G5" s="232" t="s">
        <v>56</v>
      </c>
      <c r="H5" s="232" t="s">
        <v>57</v>
      </c>
      <c r="I5" s="232" t="s">
        <v>12</v>
      </c>
      <c r="J5" s="232" t="s">
        <v>58</v>
      </c>
      <c r="K5" s="232" t="s">
        <v>59</v>
      </c>
      <c r="L5" s="231" t="s">
        <v>894</v>
      </c>
      <c r="M5" s="422"/>
    </row>
    <row r="6" spans="1:13" s="202" customFormat="1" ht="12" thickBot="1" x14ac:dyDescent="0.25">
      <c r="A6" s="215"/>
      <c r="B6" s="229">
        <v>1</v>
      </c>
      <c r="C6" s="270">
        <v>2</v>
      </c>
      <c r="D6" s="270" t="s">
        <v>73</v>
      </c>
      <c r="E6" s="270">
        <v>4</v>
      </c>
      <c r="F6" s="270">
        <v>5</v>
      </c>
      <c r="G6" s="270" t="s">
        <v>902</v>
      </c>
      <c r="H6" s="270" t="s">
        <v>901</v>
      </c>
      <c r="I6" s="270" t="s">
        <v>900</v>
      </c>
      <c r="J6" s="270" t="s">
        <v>899</v>
      </c>
      <c r="K6" s="270" t="s">
        <v>898</v>
      </c>
      <c r="L6" s="270" t="s">
        <v>897</v>
      </c>
      <c r="M6" s="228" t="s">
        <v>896</v>
      </c>
    </row>
    <row r="7" spans="1:13" x14ac:dyDescent="0.2">
      <c r="A7" s="215"/>
      <c r="B7" s="269" t="s">
        <v>994</v>
      </c>
      <c r="C7" s="268" t="s">
        <v>993</v>
      </c>
      <c r="D7" s="267">
        <f t="shared" ref="D7:L7" si="0">D8+D18+D32+D42+D56+D66+D80+D90+D104</f>
        <v>0</v>
      </c>
      <c r="E7" s="267">
        <f t="shared" si="0"/>
        <v>0</v>
      </c>
      <c r="F7" s="267">
        <f t="shared" si="0"/>
        <v>0</v>
      </c>
      <c r="G7" s="267">
        <f t="shared" si="0"/>
        <v>0</v>
      </c>
      <c r="H7" s="267">
        <f t="shared" si="0"/>
        <v>0</v>
      </c>
      <c r="I7" s="267">
        <f t="shared" si="0"/>
        <v>641105</v>
      </c>
      <c r="J7" s="267">
        <f t="shared" si="0"/>
        <v>0</v>
      </c>
      <c r="K7" s="267">
        <f t="shared" si="0"/>
        <v>10467000</v>
      </c>
      <c r="L7" s="267">
        <f t="shared" si="0"/>
        <v>0</v>
      </c>
      <c r="M7" s="266">
        <f t="shared" ref="M7:M27" si="1">SUM(D7:L7)</f>
        <v>11108105</v>
      </c>
    </row>
    <row r="8" spans="1:13" x14ac:dyDescent="0.2">
      <c r="A8" s="215"/>
      <c r="B8" s="265" t="s">
        <v>10</v>
      </c>
      <c r="C8" s="264" t="s">
        <v>992</v>
      </c>
      <c r="D8" s="263">
        <f t="shared" ref="D8:L8" si="2">SUM(D9:D17)</f>
        <v>0</v>
      </c>
      <c r="E8" s="263">
        <f t="shared" si="2"/>
        <v>0</v>
      </c>
      <c r="F8" s="263">
        <f t="shared" si="2"/>
        <v>0</v>
      </c>
      <c r="G8" s="263">
        <f t="shared" si="2"/>
        <v>0</v>
      </c>
      <c r="H8" s="263">
        <f t="shared" si="2"/>
        <v>0</v>
      </c>
      <c r="I8" s="263">
        <f t="shared" si="2"/>
        <v>0</v>
      </c>
      <c r="J8" s="263">
        <f t="shared" si="2"/>
        <v>0</v>
      </c>
      <c r="K8" s="263">
        <f t="shared" si="2"/>
        <v>0</v>
      </c>
      <c r="L8" s="263">
        <f t="shared" si="2"/>
        <v>0</v>
      </c>
      <c r="M8" s="259">
        <f t="shared" si="1"/>
        <v>0</v>
      </c>
    </row>
    <row r="9" spans="1:13" ht="22.5" x14ac:dyDescent="0.2">
      <c r="A9" s="217"/>
      <c r="B9" s="222" t="s">
        <v>891</v>
      </c>
      <c r="C9" s="250" t="s">
        <v>991</v>
      </c>
      <c r="D9" s="262"/>
      <c r="E9" s="249"/>
      <c r="F9" s="249"/>
      <c r="G9" s="249"/>
      <c r="H9" s="249"/>
      <c r="I9" s="249"/>
      <c r="J9" s="249"/>
      <c r="K9" s="249"/>
      <c r="L9" s="249"/>
      <c r="M9" s="248">
        <f t="shared" si="1"/>
        <v>0</v>
      </c>
    </row>
    <row r="10" spans="1:13" x14ac:dyDescent="0.2">
      <c r="A10" s="215"/>
      <c r="B10" s="211" t="s">
        <v>208</v>
      </c>
      <c r="C10" s="210" t="s">
        <v>990</v>
      </c>
      <c r="D10" s="209"/>
      <c r="E10" s="213"/>
      <c r="F10" s="213"/>
      <c r="G10" s="213"/>
      <c r="H10" s="213"/>
      <c r="I10" s="213"/>
      <c r="J10" s="213"/>
      <c r="K10" s="213"/>
      <c r="L10" s="213"/>
      <c r="M10" s="208">
        <f t="shared" si="1"/>
        <v>0</v>
      </c>
    </row>
    <row r="11" spans="1:13" x14ac:dyDescent="0.2">
      <c r="A11" s="215"/>
      <c r="B11" s="211" t="s">
        <v>514</v>
      </c>
      <c r="C11" s="210" t="s">
        <v>989</v>
      </c>
      <c r="D11" s="209"/>
      <c r="E11" s="213"/>
      <c r="F11" s="213"/>
      <c r="G11" s="213"/>
      <c r="H11" s="213"/>
      <c r="I11" s="213"/>
      <c r="J11" s="213"/>
      <c r="K11" s="213"/>
      <c r="L11" s="213"/>
      <c r="M11" s="208">
        <f t="shared" si="1"/>
        <v>0</v>
      </c>
    </row>
    <row r="12" spans="1:13" x14ac:dyDescent="0.2">
      <c r="A12" s="215"/>
      <c r="B12" s="211" t="s">
        <v>192</v>
      </c>
      <c r="C12" s="210" t="s">
        <v>988</v>
      </c>
      <c r="D12" s="209"/>
      <c r="E12" s="213"/>
      <c r="F12" s="213"/>
      <c r="G12" s="213"/>
      <c r="H12" s="213"/>
      <c r="I12" s="213"/>
      <c r="J12" s="213"/>
      <c r="K12" s="213"/>
      <c r="L12" s="213"/>
      <c r="M12" s="208">
        <f t="shared" si="1"/>
        <v>0</v>
      </c>
    </row>
    <row r="13" spans="1:13" x14ac:dyDescent="0.2">
      <c r="A13" s="202"/>
      <c r="B13" s="211" t="s">
        <v>883</v>
      </c>
      <c r="C13" s="210" t="s">
        <v>987</v>
      </c>
      <c r="D13" s="209"/>
      <c r="E13" s="213"/>
      <c r="F13" s="213"/>
      <c r="G13" s="213"/>
      <c r="H13" s="213"/>
      <c r="I13" s="213"/>
      <c r="J13" s="213"/>
      <c r="K13" s="213"/>
      <c r="L13" s="213"/>
      <c r="M13" s="208">
        <f t="shared" si="1"/>
        <v>0</v>
      </c>
    </row>
    <row r="14" spans="1:13" ht="33.75" x14ac:dyDescent="0.2">
      <c r="A14" s="202"/>
      <c r="B14" s="211" t="s">
        <v>881</v>
      </c>
      <c r="C14" s="210" t="s">
        <v>986</v>
      </c>
      <c r="D14" s="209"/>
      <c r="E14" s="213"/>
      <c r="F14" s="213"/>
      <c r="G14" s="213"/>
      <c r="H14" s="213"/>
      <c r="I14" s="213"/>
      <c r="J14" s="213"/>
      <c r="K14" s="213"/>
      <c r="L14" s="213"/>
      <c r="M14" s="208">
        <f t="shared" si="1"/>
        <v>0</v>
      </c>
    </row>
    <row r="15" spans="1:13" ht="22.5" x14ac:dyDescent="0.2">
      <c r="A15" s="217" t="s">
        <v>895</v>
      </c>
      <c r="B15" s="211" t="s">
        <v>879</v>
      </c>
      <c r="C15" s="210" t="s">
        <v>985</v>
      </c>
      <c r="D15" s="209"/>
      <c r="E15" s="213"/>
      <c r="F15" s="213"/>
      <c r="G15" s="213"/>
      <c r="H15" s="213"/>
      <c r="I15" s="213"/>
      <c r="J15" s="213"/>
      <c r="K15" s="213"/>
      <c r="L15" s="209"/>
      <c r="M15" s="208">
        <f t="shared" si="1"/>
        <v>0</v>
      </c>
    </row>
    <row r="16" spans="1:13" x14ac:dyDescent="0.2">
      <c r="A16" s="217" t="s">
        <v>921</v>
      </c>
      <c r="B16" s="211" t="s">
        <v>877</v>
      </c>
      <c r="C16" s="210" t="s">
        <v>984</v>
      </c>
      <c r="D16" s="209"/>
      <c r="E16" s="213"/>
      <c r="F16" s="213"/>
      <c r="G16" s="213"/>
      <c r="H16" s="213"/>
      <c r="I16" s="213"/>
      <c r="J16" s="213"/>
      <c r="K16" s="213"/>
      <c r="L16" s="209"/>
      <c r="M16" s="208">
        <f t="shared" si="1"/>
        <v>0</v>
      </c>
    </row>
    <row r="17" spans="1:13" ht="33.75" x14ac:dyDescent="0.2">
      <c r="A17" s="217" t="s">
        <v>919</v>
      </c>
      <c r="B17" s="206" t="s">
        <v>875</v>
      </c>
      <c r="C17" s="210" t="s">
        <v>983</v>
      </c>
      <c r="D17" s="209"/>
      <c r="E17" s="213"/>
      <c r="F17" s="213"/>
      <c r="G17" s="213"/>
      <c r="H17" s="213"/>
      <c r="I17" s="213"/>
      <c r="J17" s="213"/>
      <c r="K17" s="213"/>
      <c r="L17" s="209"/>
      <c r="M17" s="208">
        <f t="shared" si="1"/>
        <v>0</v>
      </c>
    </row>
    <row r="18" spans="1:13" ht="21" x14ac:dyDescent="0.2">
      <c r="A18" s="216" t="s">
        <v>885</v>
      </c>
      <c r="B18" s="246" t="s">
        <v>46</v>
      </c>
      <c r="C18" s="245" t="s">
        <v>982</v>
      </c>
      <c r="D18" s="244">
        <f t="shared" ref="D18:L18" si="3">SUM(D19:D27)</f>
        <v>0</v>
      </c>
      <c r="E18" s="244">
        <f t="shared" si="3"/>
        <v>0</v>
      </c>
      <c r="F18" s="244">
        <f t="shared" si="3"/>
        <v>0</v>
      </c>
      <c r="G18" s="244">
        <f t="shared" si="3"/>
        <v>0</v>
      </c>
      <c r="H18" s="244">
        <f t="shared" si="3"/>
        <v>0</v>
      </c>
      <c r="I18" s="244">
        <f t="shared" si="3"/>
        <v>0</v>
      </c>
      <c r="J18" s="244">
        <f t="shared" si="3"/>
        <v>0</v>
      </c>
      <c r="K18" s="244">
        <f t="shared" si="3"/>
        <v>0</v>
      </c>
      <c r="L18" s="244">
        <f t="shared" si="3"/>
        <v>0</v>
      </c>
      <c r="M18" s="243">
        <f t="shared" si="1"/>
        <v>0</v>
      </c>
    </row>
    <row r="19" spans="1:13" ht="22.5" x14ac:dyDescent="0.2">
      <c r="A19" s="212"/>
      <c r="B19" s="222" t="s">
        <v>891</v>
      </c>
      <c r="C19" s="210" t="s">
        <v>981</v>
      </c>
      <c r="D19" s="213"/>
      <c r="E19" s="261"/>
      <c r="F19" s="213"/>
      <c r="G19" s="213"/>
      <c r="H19" s="213"/>
      <c r="I19" s="213"/>
      <c r="J19" s="213"/>
      <c r="K19" s="213"/>
      <c r="L19" s="213"/>
      <c r="M19" s="208">
        <f t="shared" si="1"/>
        <v>0</v>
      </c>
    </row>
    <row r="20" spans="1:13" x14ac:dyDescent="0.2">
      <c r="A20" s="212"/>
      <c r="B20" s="211" t="s">
        <v>208</v>
      </c>
      <c r="C20" s="210" t="s">
        <v>980</v>
      </c>
      <c r="D20" s="213"/>
      <c r="E20" s="209"/>
      <c r="F20" s="213"/>
      <c r="G20" s="213"/>
      <c r="H20" s="213"/>
      <c r="I20" s="213"/>
      <c r="J20" s="213"/>
      <c r="K20" s="213"/>
      <c r="L20" s="213"/>
      <c r="M20" s="208">
        <f t="shared" si="1"/>
        <v>0</v>
      </c>
    </row>
    <row r="21" spans="1:13" x14ac:dyDescent="0.2">
      <c r="A21" s="212"/>
      <c r="B21" s="211" t="s">
        <v>514</v>
      </c>
      <c r="C21" s="210" t="s">
        <v>979</v>
      </c>
      <c r="D21" s="213"/>
      <c r="E21" s="209"/>
      <c r="F21" s="213"/>
      <c r="G21" s="213"/>
      <c r="H21" s="213"/>
      <c r="I21" s="213"/>
      <c r="J21" s="213"/>
      <c r="K21" s="213"/>
      <c r="L21" s="213"/>
      <c r="M21" s="208">
        <f t="shared" si="1"/>
        <v>0</v>
      </c>
    </row>
    <row r="22" spans="1:13" x14ac:dyDescent="0.2">
      <c r="A22" s="212"/>
      <c r="B22" s="211" t="s">
        <v>192</v>
      </c>
      <c r="C22" s="210" t="s">
        <v>978</v>
      </c>
      <c r="D22" s="213"/>
      <c r="E22" s="209"/>
      <c r="F22" s="213"/>
      <c r="G22" s="213"/>
      <c r="H22" s="213"/>
      <c r="I22" s="213"/>
      <c r="J22" s="213"/>
      <c r="K22" s="213"/>
      <c r="L22" s="213"/>
      <c r="M22" s="208">
        <f t="shared" si="1"/>
        <v>0</v>
      </c>
    </row>
    <row r="23" spans="1:13" x14ac:dyDescent="0.2">
      <c r="A23" s="212"/>
      <c r="B23" s="211" t="s">
        <v>883</v>
      </c>
      <c r="C23" s="210" t="s">
        <v>977</v>
      </c>
      <c r="D23" s="213"/>
      <c r="E23" s="209"/>
      <c r="F23" s="213"/>
      <c r="G23" s="213"/>
      <c r="H23" s="213"/>
      <c r="I23" s="213"/>
      <c r="J23" s="213"/>
      <c r="K23" s="213"/>
      <c r="L23" s="213"/>
      <c r="M23" s="208">
        <f t="shared" si="1"/>
        <v>0</v>
      </c>
    </row>
    <row r="24" spans="1:13" ht="33.75" x14ac:dyDescent="0.2">
      <c r="A24" s="212"/>
      <c r="B24" s="211" t="s">
        <v>881</v>
      </c>
      <c r="C24" s="210" t="s">
        <v>976</v>
      </c>
      <c r="D24" s="213"/>
      <c r="E24" s="209"/>
      <c r="F24" s="213"/>
      <c r="G24" s="213"/>
      <c r="H24" s="213"/>
      <c r="I24" s="213"/>
      <c r="J24" s="213"/>
      <c r="K24" s="213"/>
      <c r="L24" s="213"/>
      <c r="M24" s="208">
        <f t="shared" si="1"/>
        <v>0</v>
      </c>
    </row>
    <row r="25" spans="1:13" ht="22.5" x14ac:dyDescent="0.2">
      <c r="A25" s="212"/>
      <c r="B25" s="211" t="s">
        <v>879</v>
      </c>
      <c r="C25" s="210" t="s">
        <v>975</v>
      </c>
      <c r="D25" s="213"/>
      <c r="E25" s="209"/>
      <c r="F25" s="213"/>
      <c r="G25" s="213"/>
      <c r="H25" s="213"/>
      <c r="I25" s="213"/>
      <c r="J25" s="213"/>
      <c r="K25" s="213"/>
      <c r="L25" s="209"/>
      <c r="M25" s="208">
        <f t="shared" si="1"/>
        <v>0</v>
      </c>
    </row>
    <row r="26" spans="1:13" x14ac:dyDescent="0.2">
      <c r="A26" s="212"/>
      <c r="B26" s="211" t="s">
        <v>877</v>
      </c>
      <c r="C26" s="210" t="s">
        <v>974</v>
      </c>
      <c r="D26" s="213"/>
      <c r="E26" s="209"/>
      <c r="F26" s="213"/>
      <c r="G26" s="213"/>
      <c r="H26" s="213"/>
      <c r="I26" s="213"/>
      <c r="J26" s="213"/>
      <c r="K26" s="213"/>
      <c r="L26" s="209"/>
      <c r="M26" s="208">
        <f t="shared" si="1"/>
        <v>0</v>
      </c>
    </row>
    <row r="27" spans="1:13" ht="34.5" thickBot="1" x14ac:dyDescent="0.25">
      <c r="A27" s="207"/>
      <c r="B27" s="206" t="s">
        <v>875</v>
      </c>
      <c r="C27" s="242" t="s">
        <v>973</v>
      </c>
      <c r="D27" s="241"/>
      <c r="E27" s="240"/>
      <c r="F27" s="241"/>
      <c r="G27" s="241"/>
      <c r="H27" s="241"/>
      <c r="I27" s="241"/>
      <c r="J27" s="241"/>
      <c r="K27" s="241"/>
      <c r="L27" s="239"/>
      <c r="M27" s="203">
        <f t="shared" si="1"/>
        <v>0</v>
      </c>
    </row>
    <row r="28" spans="1:13" x14ac:dyDescent="0.2">
      <c r="A28" s="260"/>
      <c r="B28" s="237"/>
      <c r="C28" s="236"/>
      <c r="D28" s="235"/>
      <c r="E28" s="235"/>
      <c r="F28" s="235"/>
      <c r="G28" s="235"/>
      <c r="H28" s="235"/>
      <c r="I28" s="235"/>
      <c r="J28" s="235"/>
      <c r="K28" s="235"/>
      <c r="L28" s="235"/>
      <c r="M28" s="234" t="s">
        <v>972</v>
      </c>
    </row>
    <row r="29" spans="1:13" ht="12" customHeight="1" x14ac:dyDescent="0.2">
      <c r="A29" s="233"/>
      <c r="B29" s="423" t="s">
        <v>906</v>
      </c>
      <c r="C29" s="423" t="s">
        <v>905</v>
      </c>
      <c r="D29" s="425" t="s">
        <v>904</v>
      </c>
      <c r="E29" s="426"/>
      <c r="F29" s="426"/>
      <c r="G29" s="426"/>
      <c r="H29" s="426"/>
      <c r="I29" s="426"/>
      <c r="J29" s="426"/>
      <c r="K29" s="426"/>
      <c r="L29" s="427"/>
      <c r="M29" s="421" t="s">
        <v>903</v>
      </c>
    </row>
    <row r="30" spans="1:13" ht="67.5" x14ac:dyDescent="0.2">
      <c r="A30" s="212"/>
      <c r="B30" s="424"/>
      <c r="C30" s="424"/>
      <c r="D30" s="231" t="s">
        <v>10</v>
      </c>
      <c r="E30" s="232" t="s">
        <v>46</v>
      </c>
      <c r="F30" s="232" t="s">
        <v>11</v>
      </c>
      <c r="G30" s="232" t="s">
        <v>56</v>
      </c>
      <c r="H30" s="232" t="s">
        <v>57</v>
      </c>
      <c r="I30" s="232" t="s">
        <v>12</v>
      </c>
      <c r="J30" s="232" t="s">
        <v>58</v>
      </c>
      <c r="K30" s="232" t="s">
        <v>59</v>
      </c>
      <c r="L30" s="231" t="s">
        <v>894</v>
      </c>
      <c r="M30" s="422"/>
    </row>
    <row r="31" spans="1:13" ht="12" thickBot="1" x14ac:dyDescent="0.25">
      <c r="A31" s="212"/>
      <c r="B31" s="230">
        <v>1</v>
      </c>
      <c r="C31" s="229">
        <v>2</v>
      </c>
      <c r="D31" s="229" t="s">
        <v>73</v>
      </c>
      <c r="E31" s="229">
        <v>4</v>
      </c>
      <c r="F31" s="229">
        <v>5</v>
      </c>
      <c r="G31" s="229" t="s">
        <v>902</v>
      </c>
      <c r="H31" s="229" t="s">
        <v>901</v>
      </c>
      <c r="I31" s="229" t="s">
        <v>900</v>
      </c>
      <c r="J31" s="229" t="s">
        <v>899</v>
      </c>
      <c r="K31" s="229" t="s">
        <v>898</v>
      </c>
      <c r="L31" s="229" t="s">
        <v>897</v>
      </c>
      <c r="M31" s="228" t="s">
        <v>896</v>
      </c>
    </row>
    <row r="32" spans="1:13" x14ac:dyDescent="0.2">
      <c r="A32" s="212"/>
      <c r="B32" s="246" t="s">
        <v>11</v>
      </c>
      <c r="C32" s="226" t="s">
        <v>971</v>
      </c>
      <c r="D32" s="225">
        <f t="shared" ref="D32:L32" si="4">SUM(D33:D41)</f>
        <v>0</v>
      </c>
      <c r="E32" s="225">
        <f t="shared" si="4"/>
        <v>0</v>
      </c>
      <c r="F32" s="225">
        <f t="shared" si="4"/>
        <v>0</v>
      </c>
      <c r="G32" s="225">
        <f t="shared" si="4"/>
        <v>0</v>
      </c>
      <c r="H32" s="225">
        <f t="shared" si="4"/>
        <v>0</v>
      </c>
      <c r="I32" s="225">
        <f t="shared" si="4"/>
        <v>0</v>
      </c>
      <c r="J32" s="225">
        <f t="shared" si="4"/>
        <v>0</v>
      </c>
      <c r="K32" s="225">
        <f t="shared" si="4"/>
        <v>0</v>
      </c>
      <c r="L32" s="224">
        <f t="shared" si="4"/>
        <v>0</v>
      </c>
      <c r="M32" s="259">
        <f t="shared" ref="M32:M51" si="5">SUM(D32:L32)</f>
        <v>0</v>
      </c>
    </row>
    <row r="33" spans="1:13" ht="22.5" x14ac:dyDescent="0.2">
      <c r="A33" s="212"/>
      <c r="B33" s="222" t="s">
        <v>891</v>
      </c>
      <c r="C33" s="221" t="s">
        <v>970</v>
      </c>
      <c r="D33" s="220"/>
      <c r="E33" s="220"/>
      <c r="F33" s="209"/>
      <c r="G33" s="220"/>
      <c r="H33" s="220"/>
      <c r="I33" s="220"/>
      <c r="J33" s="220"/>
      <c r="K33" s="220"/>
      <c r="L33" s="220"/>
      <c r="M33" s="218">
        <f t="shared" si="5"/>
        <v>0</v>
      </c>
    </row>
    <row r="34" spans="1:13" x14ac:dyDescent="0.2">
      <c r="A34" s="212"/>
      <c r="B34" s="211" t="s">
        <v>208</v>
      </c>
      <c r="C34" s="210" t="s">
        <v>969</v>
      </c>
      <c r="D34" s="213"/>
      <c r="E34" s="213"/>
      <c r="F34" s="209"/>
      <c r="G34" s="213"/>
      <c r="H34" s="213"/>
      <c r="I34" s="213"/>
      <c r="J34" s="213"/>
      <c r="K34" s="213"/>
      <c r="L34" s="213"/>
      <c r="M34" s="208">
        <f t="shared" si="5"/>
        <v>0</v>
      </c>
    </row>
    <row r="35" spans="1:13" x14ac:dyDescent="0.2">
      <c r="A35" s="212"/>
      <c r="B35" s="211" t="s">
        <v>514</v>
      </c>
      <c r="C35" s="210" t="s">
        <v>968</v>
      </c>
      <c r="D35" s="213"/>
      <c r="E35" s="213"/>
      <c r="F35" s="209"/>
      <c r="G35" s="213"/>
      <c r="H35" s="213"/>
      <c r="I35" s="213"/>
      <c r="J35" s="213"/>
      <c r="K35" s="213"/>
      <c r="L35" s="213"/>
      <c r="M35" s="208">
        <f t="shared" si="5"/>
        <v>0</v>
      </c>
    </row>
    <row r="36" spans="1:13" x14ac:dyDescent="0.2">
      <c r="A36" s="212"/>
      <c r="B36" s="211" t="s">
        <v>192</v>
      </c>
      <c r="C36" s="210" t="s">
        <v>967</v>
      </c>
      <c r="D36" s="213"/>
      <c r="E36" s="213"/>
      <c r="F36" s="209"/>
      <c r="G36" s="213"/>
      <c r="H36" s="213"/>
      <c r="I36" s="213"/>
      <c r="J36" s="213"/>
      <c r="K36" s="213"/>
      <c r="L36" s="213"/>
      <c r="M36" s="208">
        <f t="shared" si="5"/>
        <v>0</v>
      </c>
    </row>
    <row r="37" spans="1:13" x14ac:dyDescent="0.2">
      <c r="A37" s="212"/>
      <c r="B37" s="211" t="s">
        <v>883</v>
      </c>
      <c r="C37" s="210" t="s">
        <v>966</v>
      </c>
      <c r="D37" s="213"/>
      <c r="E37" s="213"/>
      <c r="F37" s="209"/>
      <c r="G37" s="213"/>
      <c r="H37" s="213"/>
      <c r="I37" s="213"/>
      <c r="J37" s="213"/>
      <c r="K37" s="213"/>
      <c r="L37" s="213"/>
      <c r="M37" s="208">
        <f t="shared" si="5"/>
        <v>0</v>
      </c>
    </row>
    <row r="38" spans="1:13" ht="33.75" x14ac:dyDescent="0.2">
      <c r="A38" s="212"/>
      <c r="B38" s="211" t="s">
        <v>881</v>
      </c>
      <c r="C38" s="210" t="s">
        <v>965</v>
      </c>
      <c r="D38" s="213"/>
      <c r="E38" s="213"/>
      <c r="F38" s="209"/>
      <c r="G38" s="213"/>
      <c r="H38" s="213"/>
      <c r="I38" s="213"/>
      <c r="J38" s="213"/>
      <c r="K38" s="213"/>
      <c r="L38" s="213"/>
      <c r="M38" s="208">
        <f t="shared" si="5"/>
        <v>0</v>
      </c>
    </row>
    <row r="39" spans="1:13" ht="22.5" x14ac:dyDescent="0.2">
      <c r="A39" s="217" t="s">
        <v>895</v>
      </c>
      <c r="B39" s="211" t="s">
        <v>879</v>
      </c>
      <c r="C39" s="210" t="s">
        <v>964</v>
      </c>
      <c r="D39" s="213"/>
      <c r="E39" s="213"/>
      <c r="F39" s="209"/>
      <c r="G39" s="213"/>
      <c r="H39" s="213"/>
      <c r="I39" s="213"/>
      <c r="J39" s="213"/>
      <c r="K39" s="213"/>
      <c r="L39" s="209"/>
      <c r="M39" s="208">
        <f t="shared" si="5"/>
        <v>0</v>
      </c>
    </row>
    <row r="40" spans="1:13" x14ac:dyDescent="0.2">
      <c r="A40" s="217" t="s">
        <v>921</v>
      </c>
      <c r="B40" s="211" t="s">
        <v>877</v>
      </c>
      <c r="C40" s="210" t="s">
        <v>963</v>
      </c>
      <c r="D40" s="213"/>
      <c r="E40" s="213"/>
      <c r="F40" s="209"/>
      <c r="G40" s="213"/>
      <c r="H40" s="213"/>
      <c r="I40" s="213"/>
      <c r="J40" s="213"/>
      <c r="K40" s="213"/>
      <c r="L40" s="209"/>
      <c r="M40" s="208">
        <f t="shared" si="5"/>
        <v>0</v>
      </c>
    </row>
    <row r="41" spans="1:13" ht="33.75" x14ac:dyDescent="0.2">
      <c r="A41" s="217" t="s">
        <v>919</v>
      </c>
      <c r="B41" s="206" t="s">
        <v>875</v>
      </c>
      <c r="C41" s="210" t="s">
        <v>962</v>
      </c>
      <c r="D41" s="213"/>
      <c r="E41" s="213"/>
      <c r="F41" s="209"/>
      <c r="G41" s="213"/>
      <c r="H41" s="213"/>
      <c r="I41" s="213"/>
      <c r="J41" s="213"/>
      <c r="K41" s="213"/>
      <c r="L41" s="209"/>
      <c r="M41" s="208">
        <f t="shared" si="5"/>
        <v>0</v>
      </c>
    </row>
    <row r="42" spans="1:13" ht="21" x14ac:dyDescent="0.2">
      <c r="A42" s="216" t="s">
        <v>885</v>
      </c>
      <c r="B42" s="246" t="s">
        <v>56</v>
      </c>
      <c r="C42" s="253" t="s">
        <v>961</v>
      </c>
      <c r="D42" s="252">
        <f t="shared" ref="D42:L42" si="6">SUM(D43:D51)</f>
        <v>0</v>
      </c>
      <c r="E42" s="252">
        <f t="shared" si="6"/>
        <v>0</v>
      </c>
      <c r="F42" s="252">
        <f t="shared" si="6"/>
        <v>0</v>
      </c>
      <c r="G42" s="252">
        <f t="shared" si="6"/>
        <v>0</v>
      </c>
      <c r="H42" s="252">
        <f t="shared" si="6"/>
        <v>0</v>
      </c>
      <c r="I42" s="252">
        <f t="shared" si="6"/>
        <v>0</v>
      </c>
      <c r="J42" s="252">
        <f t="shared" si="6"/>
        <v>0</v>
      </c>
      <c r="K42" s="252">
        <f t="shared" si="6"/>
        <v>0</v>
      </c>
      <c r="L42" s="252">
        <f t="shared" si="6"/>
        <v>0</v>
      </c>
      <c r="M42" s="251">
        <f t="shared" si="5"/>
        <v>0</v>
      </c>
    </row>
    <row r="43" spans="1:13" ht="22.5" x14ac:dyDescent="0.2">
      <c r="A43" s="212"/>
      <c r="B43" s="222" t="s">
        <v>891</v>
      </c>
      <c r="C43" s="221" t="s">
        <v>960</v>
      </c>
      <c r="D43" s="220"/>
      <c r="E43" s="220"/>
      <c r="F43" s="220"/>
      <c r="G43" s="209"/>
      <c r="H43" s="220"/>
      <c r="I43" s="220"/>
      <c r="J43" s="220"/>
      <c r="K43" s="220"/>
      <c r="L43" s="220"/>
      <c r="M43" s="218">
        <f t="shared" si="5"/>
        <v>0</v>
      </c>
    </row>
    <row r="44" spans="1:13" x14ac:dyDescent="0.2">
      <c r="A44" s="212"/>
      <c r="B44" s="211" t="s">
        <v>208</v>
      </c>
      <c r="C44" s="210" t="s">
        <v>959</v>
      </c>
      <c r="D44" s="213"/>
      <c r="E44" s="213"/>
      <c r="F44" s="213"/>
      <c r="G44" s="209"/>
      <c r="H44" s="213"/>
      <c r="I44" s="213"/>
      <c r="J44" s="213"/>
      <c r="K44" s="213"/>
      <c r="L44" s="213"/>
      <c r="M44" s="208">
        <f t="shared" si="5"/>
        <v>0</v>
      </c>
    </row>
    <row r="45" spans="1:13" x14ac:dyDescent="0.2">
      <c r="A45" s="212"/>
      <c r="B45" s="211" t="s">
        <v>514</v>
      </c>
      <c r="C45" s="210" t="s">
        <v>958</v>
      </c>
      <c r="D45" s="213"/>
      <c r="E45" s="213"/>
      <c r="F45" s="213"/>
      <c r="G45" s="209"/>
      <c r="H45" s="213"/>
      <c r="I45" s="213"/>
      <c r="J45" s="213"/>
      <c r="K45" s="213"/>
      <c r="L45" s="213"/>
      <c r="M45" s="208">
        <f t="shared" si="5"/>
        <v>0</v>
      </c>
    </row>
    <row r="46" spans="1:13" x14ac:dyDescent="0.2">
      <c r="A46" s="212"/>
      <c r="B46" s="211" t="s">
        <v>192</v>
      </c>
      <c r="C46" s="210" t="s">
        <v>957</v>
      </c>
      <c r="D46" s="213"/>
      <c r="E46" s="213"/>
      <c r="F46" s="213"/>
      <c r="G46" s="209"/>
      <c r="H46" s="213"/>
      <c r="I46" s="213"/>
      <c r="J46" s="213"/>
      <c r="K46" s="213"/>
      <c r="L46" s="213"/>
      <c r="M46" s="208">
        <f t="shared" si="5"/>
        <v>0</v>
      </c>
    </row>
    <row r="47" spans="1:13" x14ac:dyDescent="0.2">
      <c r="A47" s="212"/>
      <c r="B47" s="211" t="s">
        <v>883</v>
      </c>
      <c r="C47" s="210" t="s">
        <v>956</v>
      </c>
      <c r="D47" s="213"/>
      <c r="E47" s="213"/>
      <c r="F47" s="213"/>
      <c r="G47" s="209"/>
      <c r="H47" s="213"/>
      <c r="I47" s="213"/>
      <c r="J47" s="213"/>
      <c r="K47" s="213"/>
      <c r="L47" s="213"/>
      <c r="M47" s="208">
        <f t="shared" si="5"/>
        <v>0</v>
      </c>
    </row>
    <row r="48" spans="1:13" ht="33.75" x14ac:dyDescent="0.2">
      <c r="A48" s="212"/>
      <c r="B48" s="211" t="s">
        <v>881</v>
      </c>
      <c r="C48" s="210" t="s">
        <v>955</v>
      </c>
      <c r="D48" s="213"/>
      <c r="E48" s="213"/>
      <c r="F48" s="213"/>
      <c r="G48" s="209"/>
      <c r="H48" s="213"/>
      <c r="I48" s="213"/>
      <c r="J48" s="213"/>
      <c r="K48" s="213"/>
      <c r="L48" s="213"/>
      <c r="M48" s="208">
        <f t="shared" si="5"/>
        <v>0</v>
      </c>
    </row>
    <row r="49" spans="1:13" ht="22.5" x14ac:dyDescent="0.2">
      <c r="A49" s="212"/>
      <c r="B49" s="211" t="s">
        <v>879</v>
      </c>
      <c r="C49" s="210" t="s">
        <v>954</v>
      </c>
      <c r="D49" s="213"/>
      <c r="E49" s="213"/>
      <c r="F49" s="213"/>
      <c r="G49" s="209"/>
      <c r="H49" s="213"/>
      <c r="I49" s="213"/>
      <c r="J49" s="213"/>
      <c r="K49" s="213"/>
      <c r="L49" s="209"/>
      <c r="M49" s="208">
        <f t="shared" si="5"/>
        <v>0</v>
      </c>
    </row>
    <row r="50" spans="1:13" x14ac:dyDescent="0.2">
      <c r="A50" s="212"/>
      <c r="B50" s="211" t="s">
        <v>877</v>
      </c>
      <c r="C50" s="210" t="s">
        <v>953</v>
      </c>
      <c r="D50" s="213"/>
      <c r="E50" s="213"/>
      <c r="F50" s="213"/>
      <c r="G50" s="209"/>
      <c r="H50" s="213"/>
      <c r="I50" s="213"/>
      <c r="J50" s="213"/>
      <c r="K50" s="213"/>
      <c r="L50" s="209"/>
      <c r="M50" s="208">
        <f t="shared" si="5"/>
        <v>0</v>
      </c>
    </row>
    <row r="51" spans="1:13" ht="34.5" thickBot="1" x14ac:dyDescent="0.25">
      <c r="A51" s="207"/>
      <c r="B51" s="206" t="s">
        <v>875</v>
      </c>
      <c r="C51" s="258" t="s">
        <v>952</v>
      </c>
      <c r="D51" s="257"/>
      <c r="E51" s="257"/>
      <c r="F51" s="257"/>
      <c r="G51" s="240"/>
      <c r="H51" s="257"/>
      <c r="I51" s="257"/>
      <c r="J51" s="257"/>
      <c r="K51" s="257"/>
      <c r="L51" s="204"/>
      <c r="M51" s="203">
        <f t="shared" si="5"/>
        <v>0</v>
      </c>
    </row>
    <row r="52" spans="1:13" x14ac:dyDescent="0.2">
      <c r="A52" s="256"/>
      <c r="B52" s="255"/>
      <c r="C52" s="254"/>
      <c r="D52" s="235"/>
      <c r="E52" s="235"/>
      <c r="F52" s="235"/>
      <c r="G52" s="235"/>
      <c r="H52" s="235"/>
      <c r="I52" s="235"/>
      <c r="J52" s="235"/>
      <c r="K52" s="235"/>
      <c r="L52" s="235"/>
      <c r="M52" s="234" t="s">
        <v>951</v>
      </c>
    </row>
    <row r="53" spans="1:13" ht="12" customHeight="1" x14ac:dyDescent="0.2">
      <c r="A53" s="233"/>
      <c r="B53" s="423" t="s">
        <v>906</v>
      </c>
      <c r="C53" s="423" t="s">
        <v>905</v>
      </c>
      <c r="D53" s="425" t="s">
        <v>904</v>
      </c>
      <c r="E53" s="426"/>
      <c r="F53" s="426"/>
      <c r="G53" s="426"/>
      <c r="H53" s="426"/>
      <c r="I53" s="426"/>
      <c r="J53" s="426"/>
      <c r="K53" s="426"/>
      <c r="L53" s="427"/>
      <c r="M53" s="421" t="s">
        <v>903</v>
      </c>
    </row>
    <row r="54" spans="1:13" ht="67.5" x14ac:dyDescent="0.2">
      <c r="A54" s="212"/>
      <c r="B54" s="424"/>
      <c r="C54" s="424"/>
      <c r="D54" s="231" t="s">
        <v>10</v>
      </c>
      <c r="E54" s="232" t="s">
        <v>46</v>
      </c>
      <c r="F54" s="232" t="s">
        <v>11</v>
      </c>
      <c r="G54" s="232" t="s">
        <v>56</v>
      </c>
      <c r="H54" s="232" t="s">
        <v>57</v>
      </c>
      <c r="I54" s="232" t="s">
        <v>12</v>
      </c>
      <c r="J54" s="232" t="s">
        <v>58</v>
      </c>
      <c r="K54" s="232" t="s">
        <v>59</v>
      </c>
      <c r="L54" s="231" t="s">
        <v>894</v>
      </c>
      <c r="M54" s="422"/>
    </row>
    <row r="55" spans="1:13" ht="12" thickBot="1" x14ac:dyDescent="0.25">
      <c r="A55" s="212"/>
      <c r="B55" s="230">
        <v>1</v>
      </c>
      <c r="C55" s="229">
        <v>2</v>
      </c>
      <c r="D55" s="229" t="s">
        <v>73</v>
      </c>
      <c r="E55" s="229">
        <v>4</v>
      </c>
      <c r="F55" s="229">
        <v>5</v>
      </c>
      <c r="G55" s="229" t="s">
        <v>902</v>
      </c>
      <c r="H55" s="229" t="s">
        <v>901</v>
      </c>
      <c r="I55" s="229" t="s">
        <v>900</v>
      </c>
      <c r="J55" s="229" t="s">
        <v>899</v>
      </c>
      <c r="K55" s="229" t="s">
        <v>898</v>
      </c>
      <c r="L55" s="229" t="s">
        <v>897</v>
      </c>
      <c r="M55" s="228" t="s">
        <v>896</v>
      </c>
    </row>
    <row r="56" spans="1:13" x14ac:dyDescent="0.2">
      <c r="A56" s="212"/>
      <c r="B56" s="246" t="s">
        <v>57</v>
      </c>
      <c r="C56" s="226" t="s">
        <v>950</v>
      </c>
      <c r="D56" s="225">
        <f t="shared" ref="D56:L56" si="7">SUM(D57:D65)</f>
        <v>0</v>
      </c>
      <c r="E56" s="225">
        <f t="shared" si="7"/>
        <v>0</v>
      </c>
      <c r="F56" s="225">
        <f t="shared" si="7"/>
        <v>0</v>
      </c>
      <c r="G56" s="225">
        <f t="shared" si="7"/>
        <v>0</v>
      </c>
      <c r="H56" s="225">
        <f t="shared" si="7"/>
        <v>0</v>
      </c>
      <c r="I56" s="225">
        <f t="shared" si="7"/>
        <v>0</v>
      </c>
      <c r="J56" s="225">
        <f t="shared" si="7"/>
        <v>0</v>
      </c>
      <c r="K56" s="225">
        <f t="shared" si="7"/>
        <v>0</v>
      </c>
      <c r="L56" s="224">
        <f t="shared" si="7"/>
        <v>0</v>
      </c>
      <c r="M56" s="251">
        <f t="shared" ref="M56:M75" si="8">SUM(D56:L56)</f>
        <v>0</v>
      </c>
    </row>
    <row r="57" spans="1:13" ht="22.5" x14ac:dyDescent="0.2">
      <c r="A57" s="212"/>
      <c r="B57" s="222" t="s">
        <v>891</v>
      </c>
      <c r="C57" s="221" t="s">
        <v>949</v>
      </c>
      <c r="D57" s="220"/>
      <c r="E57" s="220"/>
      <c r="F57" s="220"/>
      <c r="G57" s="220"/>
      <c r="H57" s="209"/>
      <c r="I57" s="220"/>
      <c r="J57" s="220"/>
      <c r="K57" s="220"/>
      <c r="L57" s="220"/>
      <c r="M57" s="218">
        <f t="shared" si="8"/>
        <v>0</v>
      </c>
    </row>
    <row r="58" spans="1:13" x14ac:dyDescent="0.2">
      <c r="A58" s="212"/>
      <c r="B58" s="211" t="s">
        <v>208</v>
      </c>
      <c r="C58" s="210" t="s">
        <v>948</v>
      </c>
      <c r="D58" s="213"/>
      <c r="E58" s="213"/>
      <c r="F58" s="213"/>
      <c r="G58" s="213"/>
      <c r="H58" s="209"/>
      <c r="I58" s="213"/>
      <c r="J58" s="213"/>
      <c r="K58" s="213"/>
      <c r="L58" s="213"/>
      <c r="M58" s="208">
        <f t="shared" si="8"/>
        <v>0</v>
      </c>
    </row>
    <row r="59" spans="1:13" x14ac:dyDescent="0.2">
      <c r="A59" s="212"/>
      <c r="B59" s="211" t="s">
        <v>514</v>
      </c>
      <c r="C59" s="210" t="s">
        <v>947</v>
      </c>
      <c r="D59" s="213"/>
      <c r="E59" s="213"/>
      <c r="F59" s="213"/>
      <c r="G59" s="213"/>
      <c r="H59" s="209"/>
      <c r="I59" s="213"/>
      <c r="J59" s="213"/>
      <c r="K59" s="213"/>
      <c r="L59" s="213"/>
      <c r="M59" s="208">
        <f t="shared" si="8"/>
        <v>0</v>
      </c>
    </row>
    <row r="60" spans="1:13" x14ac:dyDescent="0.2">
      <c r="A60" s="212"/>
      <c r="B60" s="211" t="s">
        <v>192</v>
      </c>
      <c r="C60" s="210" t="s">
        <v>946</v>
      </c>
      <c r="D60" s="213"/>
      <c r="E60" s="213"/>
      <c r="F60" s="213"/>
      <c r="G60" s="213"/>
      <c r="H60" s="209"/>
      <c r="I60" s="213"/>
      <c r="J60" s="213"/>
      <c r="K60" s="213"/>
      <c r="L60" s="213"/>
      <c r="M60" s="208">
        <f t="shared" si="8"/>
        <v>0</v>
      </c>
    </row>
    <row r="61" spans="1:13" x14ac:dyDescent="0.2">
      <c r="A61" s="212"/>
      <c r="B61" s="211" t="s">
        <v>883</v>
      </c>
      <c r="C61" s="210" t="s">
        <v>945</v>
      </c>
      <c r="D61" s="213"/>
      <c r="E61" s="213"/>
      <c r="F61" s="213"/>
      <c r="G61" s="213"/>
      <c r="H61" s="209"/>
      <c r="I61" s="213"/>
      <c r="J61" s="213"/>
      <c r="K61" s="213"/>
      <c r="L61" s="213"/>
      <c r="M61" s="208">
        <f t="shared" si="8"/>
        <v>0</v>
      </c>
    </row>
    <row r="62" spans="1:13" ht="33.75" x14ac:dyDescent="0.2">
      <c r="A62" s="212"/>
      <c r="B62" s="211" t="s">
        <v>881</v>
      </c>
      <c r="C62" s="210" t="s">
        <v>944</v>
      </c>
      <c r="D62" s="213"/>
      <c r="E62" s="213"/>
      <c r="F62" s="213"/>
      <c r="G62" s="213"/>
      <c r="H62" s="209"/>
      <c r="I62" s="213"/>
      <c r="J62" s="213"/>
      <c r="K62" s="213"/>
      <c r="L62" s="213"/>
      <c r="M62" s="208">
        <f t="shared" si="8"/>
        <v>0</v>
      </c>
    </row>
    <row r="63" spans="1:13" ht="22.5" x14ac:dyDescent="0.2">
      <c r="A63" s="217" t="s">
        <v>895</v>
      </c>
      <c r="B63" s="211" t="s">
        <v>879</v>
      </c>
      <c r="C63" s="210" t="s">
        <v>943</v>
      </c>
      <c r="D63" s="213"/>
      <c r="E63" s="213"/>
      <c r="F63" s="213"/>
      <c r="G63" s="213"/>
      <c r="H63" s="209"/>
      <c r="I63" s="213"/>
      <c r="J63" s="213"/>
      <c r="K63" s="213"/>
      <c r="L63" s="209"/>
      <c r="M63" s="208">
        <f t="shared" si="8"/>
        <v>0</v>
      </c>
    </row>
    <row r="64" spans="1:13" x14ac:dyDescent="0.2">
      <c r="A64" s="217" t="s">
        <v>921</v>
      </c>
      <c r="B64" s="211" t="s">
        <v>877</v>
      </c>
      <c r="C64" s="210" t="s">
        <v>942</v>
      </c>
      <c r="D64" s="213"/>
      <c r="E64" s="213"/>
      <c r="F64" s="213"/>
      <c r="G64" s="213"/>
      <c r="H64" s="209"/>
      <c r="I64" s="213"/>
      <c r="J64" s="213"/>
      <c r="K64" s="213"/>
      <c r="L64" s="209"/>
      <c r="M64" s="208">
        <f t="shared" si="8"/>
        <v>0</v>
      </c>
    </row>
    <row r="65" spans="1:13" ht="33.75" x14ac:dyDescent="0.2">
      <c r="A65" s="217" t="s">
        <v>919</v>
      </c>
      <c r="B65" s="206" t="s">
        <v>875</v>
      </c>
      <c r="C65" s="210" t="s">
        <v>941</v>
      </c>
      <c r="D65" s="213"/>
      <c r="E65" s="213"/>
      <c r="F65" s="213"/>
      <c r="G65" s="213"/>
      <c r="H65" s="209"/>
      <c r="I65" s="213"/>
      <c r="J65" s="213"/>
      <c r="K65" s="213"/>
      <c r="L65" s="209"/>
      <c r="M65" s="208">
        <f t="shared" si="8"/>
        <v>0</v>
      </c>
    </row>
    <row r="66" spans="1:13" x14ac:dyDescent="0.2">
      <c r="A66" s="216" t="s">
        <v>885</v>
      </c>
      <c r="B66" s="246" t="s">
        <v>12</v>
      </c>
      <c r="C66" s="253" t="s">
        <v>940</v>
      </c>
      <c r="D66" s="252">
        <f t="shared" ref="D66:L66" si="9">SUM(D67:D75)</f>
        <v>0</v>
      </c>
      <c r="E66" s="252">
        <f t="shared" si="9"/>
        <v>0</v>
      </c>
      <c r="F66" s="252">
        <f t="shared" si="9"/>
        <v>0</v>
      </c>
      <c r="G66" s="252">
        <f t="shared" si="9"/>
        <v>0</v>
      </c>
      <c r="H66" s="252">
        <f t="shared" si="9"/>
        <v>0</v>
      </c>
      <c r="I66" s="252">
        <f t="shared" si="9"/>
        <v>0</v>
      </c>
      <c r="J66" s="252">
        <f t="shared" si="9"/>
        <v>0</v>
      </c>
      <c r="K66" s="252">
        <f t="shared" si="9"/>
        <v>10467000</v>
      </c>
      <c r="L66" s="252">
        <f t="shared" si="9"/>
        <v>0</v>
      </c>
      <c r="M66" s="251">
        <f t="shared" si="8"/>
        <v>10467000</v>
      </c>
    </row>
    <row r="67" spans="1:13" ht="22.5" x14ac:dyDescent="0.2">
      <c r="A67" s="212"/>
      <c r="B67" s="222" t="s">
        <v>891</v>
      </c>
      <c r="C67" s="250" t="s">
        <v>939</v>
      </c>
      <c r="D67" s="249"/>
      <c r="E67" s="249"/>
      <c r="F67" s="249"/>
      <c r="G67" s="249"/>
      <c r="H67" s="249"/>
      <c r="I67" s="209"/>
      <c r="J67" s="249"/>
      <c r="K67" s="249"/>
      <c r="L67" s="249"/>
      <c r="M67" s="248">
        <f t="shared" si="8"/>
        <v>0</v>
      </c>
    </row>
    <row r="68" spans="1:13" x14ac:dyDescent="0.2">
      <c r="A68" s="212"/>
      <c r="B68" s="211" t="s">
        <v>208</v>
      </c>
      <c r="C68" s="210" t="s">
        <v>938</v>
      </c>
      <c r="D68" s="213"/>
      <c r="E68" s="213"/>
      <c r="F68" s="213"/>
      <c r="G68" s="213"/>
      <c r="H68" s="213"/>
      <c r="I68" s="209"/>
      <c r="J68" s="213"/>
      <c r="K68" s="213">
        <v>1005300</v>
      </c>
      <c r="L68" s="213"/>
      <c r="M68" s="208">
        <f t="shared" si="8"/>
        <v>1005300</v>
      </c>
    </row>
    <row r="69" spans="1:13" x14ac:dyDescent="0.2">
      <c r="A69" s="212"/>
      <c r="B69" s="211" t="s">
        <v>514</v>
      </c>
      <c r="C69" s="210" t="s">
        <v>937</v>
      </c>
      <c r="D69" s="213"/>
      <c r="E69" s="213"/>
      <c r="F69" s="213"/>
      <c r="G69" s="213"/>
      <c r="H69" s="213"/>
      <c r="I69" s="209"/>
      <c r="J69" s="213"/>
      <c r="K69" s="213">
        <v>9461700</v>
      </c>
      <c r="L69" s="213"/>
      <c r="M69" s="208">
        <f t="shared" si="8"/>
        <v>9461700</v>
      </c>
    </row>
    <row r="70" spans="1:13" x14ac:dyDescent="0.2">
      <c r="A70" s="212"/>
      <c r="B70" s="211" t="s">
        <v>192</v>
      </c>
      <c r="C70" s="210" t="s">
        <v>936</v>
      </c>
      <c r="D70" s="213"/>
      <c r="E70" s="213"/>
      <c r="F70" s="213"/>
      <c r="G70" s="213"/>
      <c r="H70" s="213"/>
      <c r="I70" s="209"/>
      <c r="J70" s="213"/>
      <c r="K70" s="213"/>
      <c r="L70" s="213"/>
      <c r="M70" s="208">
        <f t="shared" si="8"/>
        <v>0</v>
      </c>
    </row>
    <row r="71" spans="1:13" x14ac:dyDescent="0.2">
      <c r="A71" s="212"/>
      <c r="B71" s="211" t="s">
        <v>883</v>
      </c>
      <c r="C71" s="210" t="s">
        <v>935</v>
      </c>
      <c r="D71" s="213"/>
      <c r="E71" s="213"/>
      <c r="F71" s="213"/>
      <c r="G71" s="213"/>
      <c r="H71" s="213"/>
      <c r="I71" s="209"/>
      <c r="J71" s="213"/>
      <c r="K71" s="213"/>
      <c r="L71" s="213"/>
      <c r="M71" s="208">
        <f t="shared" si="8"/>
        <v>0</v>
      </c>
    </row>
    <row r="72" spans="1:13" ht="33.75" x14ac:dyDescent="0.2">
      <c r="A72" s="212"/>
      <c r="B72" s="211" t="s">
        <v>881</v>
      </c>
      <c r="C72" s="210" t="s">
        <v>934</v>
      </c>
      <c r="D72" s="213"/>
      <c r="E72" s="213"/>
      <c r="F72" s="213"/>
      <c r="G72" s="213"/>
      <c r="H72" s="213"/>
      <c r="I72" s="209"/>
      <c r="J72" s="213"/>
      <c r="K72" s="213"/>
      <c r="L72" s="213"/>
      <c r="M72" s="208">
        <f t="shared" si="8"/>
        <v>0</v>
      </c>
    </row>
    <row r="73" spans="1:13" ht="22.5" x14ac:dyDescent="0.2">
      <c r="A73" s="212"/>
      <c r="B73" s="211" t="s">
        <v>879</v>
      </c>
      <c r="C73" s="210" t="s">
        <v>933</v>
      </c>
      <c r="D73" s="213"/>
      <c r="E73" s="213"/>
      <c r="F73" s="213"/>
      <c r="G73" s="213"/>
      <c r="H73" s="213"/>
      <c r="I73" s="209"/>
      <c r="J73" s="213"/>
      <c r="K73" s="213"/>
      <c r="L73" s="209"/>
      <c r="M73" s="208">
        <f t="shared" si="8"/>
        <v>0</v>
      </c>
    </row>
    <row r="74" spans="1:13" x14ac:dyDescent="0.2">
      <c r="A74" s="212"/>
      <c r="B74" s="211" t="s">
        <v>877</v>
      </c>
      <c r="C74" s="210" t="s">
        <v>932</v>
      </c>
      <c r="D74" s="213"/>
      <c r="E74" s="213"/>
      <c r="F74" s="213"/>
      <c r="G74" s="213"/>
      <c r="H74" s="213"/>
      <c r="I74" s="209"/>
      <c r="J74" s="213"/>
      <c r="K74" s="213"/>
      <c r="L74" s="209"/>
      <c r="M74" s="208">
        <f t="shared" si="8"/>
        <v>0</v>
      </c>
    </row>
    <row r="75" spans="1:13" ht="34.5" thickBot="1" x14ac:dyDescent="0.25">
      <c r="A75" s="207"/>
      <c r="B75" s="206" t="s">
        <v>875</v>
      </c>
      <c r="C75" s="242" t="s">
        <v>931</v>
      </c>
      <c r="D75" s="241"/>
      <c r="E75" s="241"/>
      <c r="F75" s="241"/>
      <c r="G75" s="241"/>
      <c r="H75" s="241"/>
      <c r="I75" s="240"/>
      <c r="J75" s="241"/>
      <c r="K75" s="241"/>
      <c r="L75" s="239"/>
      <c r="M75" s="203">
        <f t="shared" si="8"/>
        <v>0</v>
      </c>
    </row>
    <row r="76" spans="1:13" x14ac:dyDescent="0.2">
      <c r="A76" s="238"/>
      <c r="B76" s="237"/>
      <c r="C76" s="236"/>
      <c r="D76" s="235"/>
      <c r="E76" s="235"/>
      <c r="F76" s="235"/>
      <c r="G76" s="235"/>
      <c r="H76" s="235"/>
      <c r="I76" s="235"/>
      <c r="J76" s="235"/>
      <c r="K76" s="235"/>
      <c r="L76" s="235"/>
      <c r="M76" s="234" t="s">
        <v>930</v>
      </c>
    </row>
    <row r="77" spans="1:13" ht="12" customHeight="1" x14ac:dyDescent="0.2">
      <c r="A77" s="233"/>
      <c r="B77" s="423" t="s">
        <v>906</v>
      </c>
      <c r="C77" s="423" t="s">
        <v>905</v>
      </c>
      <c r="D77" s="425" t="s">
        <v>904</v>
      </c>
      <c r="E77" s="426"/>
      <c r="F77" s="426"/>
      <c r="G77" s="426"/>
      <c r="H77" s="426"/>
      <c r="I77" s="426"/>
      <c r="J77" s="426"/>
      <c r="K77" s="426"/>
      <c r="L77" s="427"/>
      <c r="M77" s="421" t="s">
        <v>903</v>
      </c>
    </row>
    <row r="78" spans="1:13" ht="67.5" x14ac:dyDescent="0.2">
      <c r="A78" s="212"/>
      <c r="B78" s="424"/>
      <c r="C78" s="424"/>
      <c r="D78" s="231" t="s">
        <v>10</v>
      </c>
      <c r="E78" s="232" t="s">
        <v>46</v>
      </c>
      <c r="F78" s="232" t="s">
        <v>11</v>
      </c>
      <c r="G78" s="232" t="s">
        <v>56</v>
      </c>
      <c r="H78" s="232" t="s">
        <v>57</v>
      </c>
      <c r="I78" s="232" t="s">
        <v>12</v>
      </c>
      <c r="J78" s="232" t="s">
        <v>58</v>
      </c>
      <c r="K78" s="232" t="s">
        <v>59</v>
      </c>
      <c r="L78" s="231" t="s">
        <v>894</v>
      </c>
      <c r="M78" s="422"/>
    </row>
    <row r="79" spans="1:13" ht="12" thickBot="1" x14ac:dyDescent="0.25">
      <c r="A79" s="212"/>
      <c r="B79" s="230">
        <v>1</v>
      </c>
      <c r="C79" s="229">
        <v>2</v>
      </c>
      <c r="D79" s="229" t="s">
        <v>73</v>
      </c>
      <c r="E79" s="229">
        <v>4</v>
      </c>
      <c r="F79" s="229">
        <v>5</v>
      </c>
      <c r="G79" s="229" t="s">
        <v>902</v>
      </c>
      <c r="H79" s="229" t="s">
        <v>901</v>
      </c>
      <c r="I79" s="229" t="s">
        <v>900</v>
      </c>
      <c r="J79" s="229" t="s">
        <v>899</v>
      </c>
      <c r="K79" s="229" t="s">
        <v>898</v>
      </c>
      <c r="L79" s="229" t="s">
        <v>897</v>
      </c>
      <c r="M79" s="247" t="s">
        <v>896</v>
      </c>
    </row>
    <row r="80" spans="1:13" x14ac:dyDescent="0.2">
      <c r="A80" s="212"/>
      <c r="B80" s="246" t="s">
        <v>58</v>
      </c>
      <c r="C80" s="226" t="s">
        <v>929</v>
      </c>
      <c r="D80" s="225">
        <f t="shared" ref="D80:L80" si="10">SUM(D81:D89)</f>
        <v>0</v>
      </c>
      <c r="E80" s="225">
        <f t="shared" si="10"/>
        <v>0</v>
      </c>
      <c r="F80" s="225">
        <f t="shared" si="10"/>
        <v>0</v>
      </c>
      <c r="G80" s="225">
        <f t="shared" si="10"/>
        <v>0</v>
      </c>
      <c r="H80" s="225">
        <f t="shared" si="10"/>
        <v>0</v>
      </c>
      <c r="I80" s="225">
        <f t="shared" si="10"/>
        <v>400000</v>
      </c>
      <c r="J80" s="225">
        <f t="shared" si="10"/>
        <v>0</v>
      </c>
      <c r="K80" s="225">
        <f t="shared" si="10"/>
        <v>0</v>
      </c>
      <c r="L80" s="225">
        <f t="shared" si="10"/>
        <v>0</v>
      </c>
      <c r="M80" s="223">
        <f t="shared" ref="M80:M99" si="11">SUM(D80:L80)</f>
        <v>400000</v>
      </c>
    </row>
    <row r="81" spans="1:13" ht="22.5" x14ac:dyDescent="0.2">
      <c r="A81" s="212"/>
      <c r="B81" s="222" t="s">
        <v>891</v>
      </c>
      <c r="C81" s="221" t="s">
        <v>928</v>
      </c>
      <c r="D81" s="220"/>
      <c r="E81" s="220"/>
      <c r="F81" s="220"/>
      <c r="G81" s="220"/>
      <c r="H81" s="220"/>
      <c r="I81" s="220"/>
      <c r="J81" s="209"/>
      <c r="K81" s="220"/>
      <c r="L81" s="220"/>
      <c r="M81" s="218">
        <f t="shared" si="11"/>
        <v>0</v>
      </c>
    </row>
    <row r="82" spans="1:13" x14ac:dyDescent="0.2">
      <c r="A82" s="212"/>
      <c r="B82" s="211" t="s">
        <v>208</v>
      </c>
      <c r="C82" s="210" t="s">
        <v>927</v>
      </c>
      <c r="D82" s="213"/>
      <c r="E82" s="213"/>
      <c r="F82" s="213"/>
      <c r="G82" s="213"/>
      <c r="H82" s="213"/>
      <c r="I82" s="213"/>
      <c r="J82" s="209"/>
      <c r="K82" s="213"/>
      <c r="L82" s="213"/>
      <c r="M82" s="218">
        <f t="shared" si="11"/>
        <v>0</v>
      </c>
    </row>
    <row r="83" spans="1:13" x14ac:dyDescent="0.2">
      <c r="A83" s="212"/>
      <c r="B83" s="211" t="s">
        <v>514</v>
      </c>
      <c r="C83" s="210" t="s">
        <v>926</v>
      </c>
      <c r="D83" s="213"/>
      <c r="E83" s="213"/>
      <c r="F83" s="213"/>
      <c r="G83" s="213"/>
      <c r="H83" s="213"/>
      <c r="I83" s="213"/>
      <c r="J83" s="209"/>
      <c r="K83" s="213"/>
      <c r="L83" s="213"/>
      <c r="M83" s="218">
        <f t="shared" si="11"/>
        <v>0</v>
      </c>
    </row>
    <row r="84" spans="1:13" x14ac:dyDescent="0.2">
      <c r="A84" s="212"/>
      <c r="B84" s="211" t="s">
        <v>192</v>
      </c>
      <c r="C84" s="210" t="s">
        <v>925</v>
      </c>
      <c r="D84" s="213"/>
      <c r="E84" s="213"/>
      <c r="F84" s="213"/>
      <c r="G84" s="213"/>
      <c r="H84" s="213"/>
      <c r="I84" s="213">
        <v>400000</v>
      </c>
      <c r="J84" s="209"/>
      <c r="K84" s="213"/>
      <c r="L84" s="213"/>
      <c r="M84" s="218">
        <f t="shared" si="11"/>
        <v>400000</v>
      </c>
    </row>
    <row r="85" spans="1:13" x14ac:dyDescent="0.2">
      <c r="A85" s="212"/>
      <c r="B85" s="211" t="s">
        <v>883</v>
      </c>
      <c r="C85" s="210" t="s">
        <v>924</v>
      </c>
      <c r="D85" s="213"/>
      <c r="E85" s="213"/>
      <c r="F85" s="213"/>
      <c r="G85" s="213"/>
      <c r="H85" s="213"/>
      <c r="I85" s="213"/>
      <c r="J85" s="209"/>
      <c r="K85" s="213"/>
      <c r="L85" s="213"/>
      <c r="M85" s="218">
        <f t="shared" si="11"/>
        <v>0</v>
      </c>
    </row>
    <row r="86" spans="1:13" ht="33.75" x14ac:dyDescent="0.2">
      <c r="A86" s="212"/>
      <c r="B86" s="211" t="s">
        <v>881</v>
      </c>
      <c r="C86" s="210" t="s">
        <v>923</v>
      </c>
      <c r="D86" s="213"/>
      <c r="E86" s="213"/>
      <c r="F86" s="213"/>
      <c r="G86" s="213"/>
      <c r="H86" s="213"/>
      <c r="I86" s="213"/>
      <c r="J86" s="209"/>
      <c r="K86" s="213"/>
      <c r="L86" s="213"/>
      <c r="M86" s="218">
        <f t="shared" si="11"/>
        <v>0</v>
      </c>
    </row>
    <row r="87" spans="1:13" ht="22.5" x14ac:dyDescent="0.2">
      <c r="A87" s="217" t="s">
        <v>895</v>
      </c>
      <c r="B87" s="211" t="s">
        <v>879</v>
      </c>
      <c r="C87" s="210" t="s">
        <v>922</v>
      </c>
      <c r="D87" s="213"/>
      <c r="E87" s="213"/>
      <c r="F87" s="213"/>
      <c r="G87" s="213"/>
      <c r="H87" s="213"/>
      <c r="I87" s="213"/>
      <c r="J87" s="209"/>
      <c r="K87" s="213"/>
      <c r="L87" s="209"/>
      <c r="M87" s="218">
        <f t="shared" si="11"/>
        <v>0</v>
      </c>
    </row>
    <row r="88" spans="1:13" x14ac:dyDescent="0.2">
      <c r="A88" s="217" t="s">
        <v>921</v>
      </c>
      <c r="B88" s="211" t="s">
        <v>877</v>
      </c>
      <c r="C88" s="210" t="s">
        <v>920</v>
      </c>
      <c r="D88" s="213"/>
      <c r="E88" s="213"/>
      <c r="F88" s="213"/>
      <c r="G88" s="213"/>
      <c r="H88" s="213"/>
      <c r="I88" s="213"/>
      <c r="J88" s="209"/>
      <c r="K88" s="213"/>
      <c r="L88" s="209"/>
      <c r="M88" s="218">
        <f t="shared" si="11"/>
        <v>0</v>
      </c>
    </row>
    <row r="89" spans="1:13" ht="33.75" x14ac:dyDescent="0.2">
      <c r="A89" s="217" t="s">
        <v>919</v>
      </c>
      <c r="B89" s="206" t="s">
        <v>875</v>
      </c>
      <c r="C89" s="210" t="s">
        <v>918</v>
      </c>
      <c r="D89" s="213"/>
      <c r="E89" s="213"/>
      <c r="F89" s="213"/>
      <c r="G89" s="213"/>
      <c r="H89" s="213"/>
      <c r="I89" s="213"/>
      <c r="J89" s="209"/>
      <c r="K89" s="213"/>
      <c r="L89" s="209"/>
      <c r="M89" s="218">
        <f t="shared" si="11"/>
        <v>0</v>
      </c>
    </row>
    <row r="90" spans="1:13" x14ac:dyDescent="0.2">
      <c r="A90" s="216" t="s">
        <v>885</v>
      </c>
      <c r="B90" s="246" t="s">
        <v>59</v>
      </c>
      <c r="C90" s="245" t="s">
        <v>917</v>
      </c>
      <c r="D90" s="244">
        <f t="shared" ref="D90:L90" si="12">SUM(D91:D99)</f>
        <v>0</v>
      </c>
      <c r="E90" s="244">
        <f t="shared" si="12"/>
        <v>0</v>
      </c>
      <c r="F90" s="244">
        <f t="shared" si="12"/>
        <v>0</v>
      </c>
      <c r="G90" s="244">
        <f t="shared" si="12"/>
        <v>0</v>
      </c>
      <c r="H90" s="244">
        <f t="shared" si="12"/>
        <v>0</v>
      </c>
      <c r="I90" s="244">
        <f t="shared" si="12"/>
        <v>241105</v>
      </c>
      <c r="J90" s="244">
        <f t="shared" si="12"/>
        <v>0</v>
      </c>
      <c r="K90" s="244">
        <f t="shared" si="12"/>
        <v>0</v>
      </c>
      <c r="L90" s="244">
        <f t="shared" si="12"/>
        <v>0</v>
      </c>
      <c r="M90" s="243">
        <f t="shared" si="11"/>
        <v>241105</v>
      </c>
    </row>
    <row r="91" spans="1:13" ht="22.5" x14ac:dyDescent="0.2">
      <c r="A91" s="212"/>
      <c r="B91" s="222" t="s">
        <v>891</v>
      </c>
      <c r="C91" s="210" t="s">
        <v>916</v>
      </c>
      <c r="D91" s="213"/>
      <c r="E91" s="213"/>
      <c r="F91" s="213"/>
      <c r="G91" s="213"/>
      <c r="H91" s="213"/>
      <c r="I91" s="213"/>
      <c r="J91" s="213"/>
      <c r="K91" s="209"/>
      <c r="L91" s="213"/>
      <c r="M91" s="208">
        <f t="shared" si="11"/>
        <v>0</v>
      </c>
    </row>
    <row r="92" spans="1:13" x14ac:dyDescent="0.2">
      <c r="A92" s="212"/>
      <c r="B92" s="211" t="s">
        <v>208</v>
      </c>
      <c r="C92" s="210" t="s">
        <v>915</v>
      </c>
      <c r="D92" s="213"/>
      <c r="E92" s="213"/>
      <c r="F92" s="213"/>
      <c r="G92" s="213"/>
      <c r="H92" s="213"/>
      <c r="I92" s="213"/>
      <c r="J92" s="213"/>
      <c r="K92" s="209"/>
      <c r="L92" s="213"/>
      <c r="M92" s="218">
        <f t="shared" si="11"/>
        <v>0</v>
      </c>
    </row>
    <row r="93" spans="1:13" x14ac:dyDescent="0.2">
      <c r="A93" s="212"/>
      <c r="B93" s="211" t="s">
        <v>514</v>
      </c>
      <c r="C93" s="210" t="s">
        <v>914</v>
      </c>
      <c r="D93" s="213"/>
      <c r="E93" s="213"/>
      <c r="F93" s="213"/>
      <c r="G93" s="213"/>
      <c r="H93" s="213"/>
      <c r="I93" s="213"/>
      <c r="J93" s="213"/>
      <c r="K93" s="209"/>
      <c r="L93" s="213"/>
      <c r="M93" s="218">
        <f t="shared" si="11"/>
        <v>0</v>
      </c>
    </row>
    <row r="94" spans="1:13" x14ac:dyDescent="0.2">
      <c r="A94" s="212"/>
      <c r="B94" s="211" t="s">
        <v>192</v>
      </c>
      <c r="C94" s="210" t="s">
        <v>913</v>
      </c>
      <c r="D94" s="213"/>
      <c r="E94" s="213"/>
      <c r="F94" s="213"/>
      <c r="G94" s="213"/>
      <c r="H94" s="213"/>
      <c r="I94" s="213">
        <v>241105</v>
      </c>
      <c r="J94" s="213"/>
      <c r="K94" s="209"/>
      <c r="L94" s="213"/>
      <c r="M94" s="218">
        <f t="shared" si="11"/>
        <v>241105</v>
      </c>
    </row>
    <row r="95" spans="1:13" x14ac:dyDescent="0.2">
      <c r="A95" s="212"/>
      <c r="B95" s="211" t="s">
        <v>883</v>
      </c>
      <c r="C95" s="210" t="s">
        <v>912</v>
      </c>
      <c r="D95" s="213"/>
      <c r="E95" s="213"/>
      <c r="F95" s="213"/>
      <c r="G95" s="213"/>
      <c r="H95" s="213"/>
      <c r="I95" s="213"/>
      <c r="J95" s="213"/>
      <c r="K95" s="209"/>
      <c r="L95" s="213"/>
      <c r="M95" s="218">
        <f t="shared" si="11"/>
        <v>0</v>
      </c>
    </row>
    <row r="96" spans="1:13" ht="33.75" x14ac:dyDescent="0.2">
      <c r="A96" s="212"/>
      <c r="B96" s="211" t="s">
        <v>881</v>
      </c>
      <c r="C96" s="210" t="s">
        <v>911</v>
      </c>
      <c r="D96" s="213"/>
      <c r="E96" s="213"/>
      <c r="F96" s="213"/>
      <c r="G96" s="213"/>
      <c r="H96" s="213"/>
      <c r="I96" s="213"/>
      <c r="J96" s="213"/>
      <c r="K96" s="209"/>
      <c r="L96" s="213"/>
      <c r="M96" s="218">
        <f t="shared" si="11"/>
        <v>0</v>
      </c>
    </row>
    <row r="97" spans="1:13" ht="22.5" x14ac:dyDescent="0.2">
      <c r="A97" s="212"/>
      <c r="B97" s="211" t="s">
        <v>879</v>
      </c>
      <c r="C97" s="210" t="s">
        <v>910</v>
      </c>
      <c r="D97" s="213"/>
      <c r="E97" s="213"/>
      <c r="F97" s="213"/>
      <c r="G97" s="213"/>
      <c r="H97" s="213"/>
      <c r="I97" s="213"/>
      <c r="J97" s="213"/>
      <c r="K97" s="209"/>
      <c r="L97" s="209"/>
      <c r="M97" s="218">
        <f t="shared" si="11"/>
        <v>0</v>
      </c>
    </row>
    <row r="98" spans="1:13" x14ac:dyDescent="0.2">
      <c r="A98" s="212"/>
      <c r="B98" s="211" t="s">
        <v>877</v>
      </c>
      <c r="C98" s="210" t="s">
        <v>909</v>
      </c>
      <c r="D98" s="213"/>
      <c r="E98" s="213"/>
      <c r="F98" s="213"/>
      <c r="G98" s="213"/>
      <c r="H98" s="213"/>
      <c r="I98" s="213"/>
      <c r="J98" s="213"/>
      <c r="K98" s="209"/>
      <c r="L98" s="209"/>
      <c r="M98" s="218">
        <f t="shared" si="11"/>
        <v>0</v>
      </c>
    </row>
    <row r="99" spans="1:13" ht="34.5" thickBot="1" x14ac:dyDescent="0.25">
      <c r="A99" s="207"/>
      <c r="B99" s="206" t="s">
        <v>875</v>
      </c>
      <c r="C99" s="242" t="s">
        <v>908</v>
      </c>
      <c r="D99" s="241"/>
      <c r="E99" s="241"/>
      <c r="F99" s="241"/>
      <c r="G99" s="241"/>
      <c r="H99" s="241"/>
      <c r="I99" s="241"/>
      <c r="J99" s="241"/>
      <c r="K99" s="240"/>
      <c r="L99" s="239"/>
      <c r="M99" s="203">
        <f t="shared" si="11"/>
        <v>0</v>
      </c>
    </row>
    <row r="100" spans="1:13" x14ac:dyDescent="0.2">
      <c r="A100" s="238"/>
      <c r="B100" s="237"/>
      <c r="C100" s="236"/>
      <c r="D100" s="235"/>
      <c r="E100" s="235"/>
      <c r="F100" s="235"/>
      <c r="G100" s="235"/>
      <c r="H100" s="235"/>
      <c r="I100" s="235"/>
      <c r="J100" s="235"/>
      <c r="K100" s="235"/>
      <c r="L100" s="235"/>
      <c r="M100" s="234" t="s">
        <v>907</v>
      </c>
    </row>
    <row r="101" spans="1:13" ht="12" customHeight="1" x14ac:dyDescent="0.2">
      <c r="A101" s="233"/>
      <c r="B101" s="423" t="s">
        <v>906</v>
      </c>
      <c r="C101" s="423" t="s">
        <v>905</v>
      </c>
      <c r="D101" s="425" t="s">
        <v>904</v>
      </c>
      <c r="E101" s="426"/>
      <c r="F101" s="426"/>
      <c r="G101" s="426"/>
      <c r="H101" s="426"/>
      <c r="I101" s="426"/>
      <c r="J101" s="426"/>
      <c r="K101" s="426"/>
      <c r="L101" s="427"/>
      <c r="M101" s="421" t="s">
        <v>903</v>
      </c>
    </row>
    <row r="102" spans="1:13" ht="67.5" x14ac:dyDescent="0.2">
      <c r="A102" s="212"/>
      <c r="B102" s="424"/>
      <c r="C102" s="424"/>
      <c r="D102" s="231" t="s">
        <v>10</v>
      </c>
      <c r="E102" s="232" t="s">
        <v>46</v>
      </c>
      <c r="F102" s="232" t="s">
        <v>11</v>
      </c>
      <c r="G102" s="232" t="s">
        <v>56</v>
      </c>
      <c r="H102" s="232" t="s">
        <v>57</v>
      </c>
      <c r="I102" s="232" t="s">
        <v>12</v>
      </c>
      <c r="J102" s="232" t="s">
        <v>58</v>
      </c>
      <c r="K102" s="232" t="s">
        <v>59</v>
      </c>
      <c r="L102" s="231" t="s">
        <v>894</v>
      </c>
      <c r="M102" s="422"/>
    </row>
    <row r="103" spans="1:13" ht="12" thickBot="1" x14ac:dyDescent="0.25">
      <c r="A103" s="212"/>
      <c r="B103" s="230">
        <v>1</v>
      </c>
      <c r="C103" s="229">
        <v>2</v>
      </c>
      <c r="D103" s="229" t="s">
        <v>73</v>
      </c>
      <c r="E103" s="229">
        <v>4</v>
      </c>
      <c r="F103" s="229">
        <v>5</v>
      </c>
      <c r="G103" s="229" t="s">
        <v>902</v>
      </c>
      <c r="H103" s="229" t="s">
        <v>901</v>
      </c>
      <c r="I103" s="229" t="s">
        <v>900</v>
      </c>
      <c r="J103" s="229" t="s">
        <v>899</v>
      </c>
      <c r="K103" s="229" t="s">
        <v>898</v>
      </c>
      <c r="L103" s="229" t="s">
        <v>897</v>
      </c>
      <c r="M103" s="228" t="s">
        <v>896</v>
      </c>
    </row>
    <row r="104" spans="1:13" ht="22.5" x14ac:dyDescent="0.2">
      <c r="A104" s="217" t="s">
        <v>895</v>
      </c>
      <c r="B104" s="227" t="s">
        <v>894</v>
      </c>
      <c r="C104" s="226" t="s">
        <v>893</v>
      </c>
      <c r="D104" s="225">
        <f t="shared" ref="D104:L104" si="13">SUM(D105:D113)</f>
        <v>0</v>
      </c>
      <c r="E104" s="225">
        <f t="shared" si="13"/>
        <v>0</v>
      </c>
      <c r="F104" s="225">
        <f t="shared" si="13"/>
        <v>0</v>
      </c>
      <c r="G104" s="225">
        <f t="shared" si="13"/>
        <v>0</v>
      </c>
      <c r="H104" s="225">
        <f t="shared" si="13"/>
        <v>0</v>
      </c>
      <c r="I104" s="225">
        <f t="shared" si="13"/>
        <v>0</v>
      </c>
      <c r="J104" s="225">
        <f t="shared" si="13"/>
        <v>0</v>
      </c>
      <c r="K104" s="225">
        <f t="shared" si="13"/>
        <v>0</v>
      </c>
      <c r="L104" s="224">
        <f t="shared" si="13"/>
        <v>0</v>
      </c>
      <c r="M104" s="223">
        <f t="shared" ref="M104:M113" si="14">SUM(D104:L104)</f>
        <v>0</v>
      </c>
    </row>
    <row r="105" spans="1:13" ht="22.5" x14ac:dyDescent="0.2">
      <c r="A105" s="217" t="s">
        <v>892</v>
      </c>
      <c r="B105" s="222" t="s">
        <v>891</v>
      </c>
      <c r="C105" s="221" t="s">
        <v>890</v>
      </c>
      <c r="D105" s="220"/>
      <c r="E105" s="220"/>
      <c r="F105" s="220"/>
      <c r="G105" s="220"/>
      <c r="H105" s="220"/>
      <c r="I105" s="220"/>
      <c r="J105" s="220"/>
      <c r="K105" s="220"/>
      <c r="L105" s="219"/>
      <c r="M105" s="218">
        <f t="shared" si="14"/>
        <v>0</v>
      </c>
    </row>
    <row r="106" spans="1:13" x14ac:dyDescent="0.2">
      <c r="A106" s="217" t="s">
        <v>889</v>
      </c>
      <c r="B106" s="211" t="s">
        <v>208</v>
      </c>
      <c r="C106" s="210" t="s">
        <v>888</v>
      </c>
      <c r="D106" s="213"/>
      <c r="E106" s="213"/>
      <c r="F106" s="213"/>
      <c r="G106" s="213"/>
      <c r="H106" s="213"/>
      <c r="I106" s="213"/>
      <c r="J106" s="213"/>
      <c r="K106" s="213"/>
      <c r="L106" s="209"/>
      <c r="M106" s="208">
        <f t="shared" si="14"/>
        <v>0</v>
      </c>
    </row>
    <row r="107" spans="1:13" x14ac:dyDescent="0.2">
      <c r="A107" s="216" t="s">
        <v>887</v>
      </c>
      <c r="B107" s="211" t="s">
        <v>514</v>
      </c>
      <c r="C107" s="210" t="s">
        <v>886</v>
      </c>
      <c r="D107" s="213"/>
      <c r="E107" s="213"/>
      <c r="F107" s="213"/>
      <c r="G107" s="213"/>
      <c r="H107" s="213"/>
      <c r="I107" s="213"/>
      <c r="J107" s="213"/>
      <c r="K107" s="213"/>
      <c r="L107" s="209"/>
      <c r="M107" s="208">
        <f t="shared" si="14"/>
        <v>0</v>
      </c>
    </row>
    <row r="108" spans="1:13" x14ac:dyDescent="0.2">
      <c r="A108" s="215" t="s">
        <v>885</v>
      </c>
      <c r="B108" s="211" t="s">
        <v>192</v>
      </c>
      <c r="C108" s="210" t="s">
        <v>884</v>
      </c>
      <c r="D108" s="213"/>
      <c r="E108" s="213"/>
      <c r="F108" s="213"/>
      <c r="G108" s="213"/>
      <c r="H108" s="213"/>
      <c r="I108" s="213"/>
      <c r="J108" s="213"/>
      <c r="K108" s="213"/>
      <c r="L108" s="209"/>
      <c r="M108" s="208">
        <f t="shared" si="14"/>
        <v>0</v>
      </c>
    </row>
    <row r="109" spans="1:13" x14ac:dyDescent="0.2">
      <c r="A109" s="212"/>
      <c r="B109" s="211" t="s">
        <v>883</v>
      </c>
      <c r="C109" s="210" t="s">
        <v>882</v>
      </c>
      <c r="D109" s="214"/>
      <c r="E109" s="209"/>
      <c r="F109" s="209"/>
      <c r="G109" s="209"/>
      <c r="H109" s="209"/>
      <c r="I109" s="209"/>
      <c r="J109" s="209"/>
      <c r="K109" s="209"/>
      <c r="L109" s="209"/>
      <c r="M109" s="208">
        <f t="shared" si="14"/>
        <v>0</v>
      </c>
    </row>
    <row r="110" spans="1:13" ht="33.75" x14ac:dyDescent="0.2">
      <c r="A110" s="212"/>
      <c r="B110" s="211" t="s">
        <v>881</v>
      </c>
      <c r="C110" s="210" t="s">
        <v>880</v>
      </c>
      <c r="D110" s="213"/>
      <c r="E110" s="213"/>
      <c r="F110" s="213"/>
      <c r="G110" s="213"/>
      <c r="H110" s="213"/>
      <c r="I110" s="213"/>
      <c r="J110" s="213"/>
      <c r="K110" s="213"/>
      <c r="L110" s="209"/>
      <c r="M110" s="208">
        <f t="shared" si="14"/>
        <v>0</v>
      </c>
    </row>
    <row r="111" spans="1:13" ht="22.5" x14ac:dyDescent="0.2">
      <c r="A111" s="212"/>
      <c r="B111" s="211" t="s">
        <v>879</v>
      </c>
      <c r="C111" s="210" t="s">
        <v>878</v>
      </c>
      <c r="D111" s="209"/>
      <c r="E111" s="209"/>
      <c r="F111" s="209"/>
      <c r="G111" s="209"/>
      <c r="H111" s="209"/>
      <c r="I111" s="209"/>
      <c r="J111" s="209"/>
      <c r="K111" s="209"/>
      <c r="L111" s="209"/>
      <c r="M111" s="208">
        <f t="shared" si="14"/>
        <v>0</v>
      </c>
    </row>
    <row r="112" spans="1:13" x14ac:dyDescent="0.2">
      <c r="A112" s="212"/>
      <c r="B112" s="211" t="s">
        <v>877</v>
      </c>
      <c r="C112" s="210" t="s">
        <v>876</v>
      </c>
      <c r="D112" s="209"/>
      <c r="E112" s="209"/>
      <c r="F112" s="209"/>
      <c r="G112" s="209"/>
      <c r="H112" s="209"/>
      <c r="I112" s="209"/>
      <c r="J112" s="209"/>
      <c r="K112" s="209"/>
      <c r="L112" s="209"/>
      <c r="M112" s="208">
        <f t="shared" si="14"/>
        <v>0</v>
      </c>
    </row>
    <row r="113" spans="1:13" ht="34.5" thickBot="1" x14ac:dyDescent="0.25">
      <c r="A113" s="207"/>
      <c r="B113" s="206" t="s">
        <v>875</v>
      </c>
      <c r="C113" s="205" t="s">
        <v>874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3">
        <f t="shared" si="14"/>
        <v>0</v>
      </c>
    </row>
    <row r="114" spans="1:13" x14ac:dyDescent="0.2"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</row>
    <row r="115" spans="1:13" x14ac:dyDescent="0.2"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</row>
    <row r="116" spans="1:13" x14ac:dyDescent="0.2">
      <c r="B116" s="201" t="s">
        <v>873</v>
      </c>
      <c r="C116" s="202"/>
      <c r="D116" s="419"/>
      <c r="E116" s="419"/>
      <c r="F116" s="202"/>
      <c r="G116" s="419"/>
      <c r="H116" s="419"/>
      <c r="I116" s="202"/>
      <c r="J116" s="202"/>
      <c r="K116" s="202"/>
      <c r="L116" s="202"/>
      <c r="M116" s="202"/>
    </row>
    <row r="117" spans="1:13" x14ac:dyDescent="0.2">
      <c r="D117" s="420" t="s">
        <v>871</v>
      </c>
      <c r="E117" s="420"/>
      <c r="G117" s="420" t="s">
        <v>870</v>
      </c>
      <c r="H117" s="420"/>
    </row>
    <row r="120" spans="1:13" x14ac:dyDescent="0.2">
      <c r="B120" s="201" t="s">
        <v>872</v>
      </c>
      <c r="D120" s="419"/>
      <c r="E120" s="419"/>
      <c r="G120" s="419"/>
      <c r="H120" s="419"/>
    </row>
    <row r="121" spans="1:13" x14ac:dyDescent="0.2">
      <c r="D121" s="420" t="s">
        <v>871</v>
      </c>
      <c r="E121" s="420"/>
      <c r="G121" s="420" t="s">
        <v>870</v>
      </c>
      <c r="H121" s="420"/>
    </row>
    <row r="123" spans="1:13" x14ac:dyDescent="0.2">
      <c r="B123" s="201" t="s">
        <v>869</v>
      </c>
    </row>
  </sheetData>
  <protectedRanges>
    <protectedRange sqref="B9:C9 J9:M9 B19 B33 B43 B57 B67 B81 B91 B105" name="Диапазон4"/>
  </protectedRanges>
  <mergeCells count="29"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</mergeCells>
  <pageMargins left="0.19685039370078741" right="0.19685039370078741" top="0.19685039370078741" bottom="0.19685039370078741" header="0.19685039370078741" footer="0.19685039370078741"/>
  <pageSetup paperSize="9" scale="58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2"/>
  <sheetViews>
    <sheetView workbookViewId="0">
      <selection activeCell="G19" sqref="G19"/>
    </sheetView>
  </sheetViews>
  <sheetFormatPr defaultRowHeight="15" x14ac:dyDescent="0.25"/>
  <cols>
    <col min="1" max="1" width="23" style="2" customWidth="1"/>
    <col min="2" max="2" width="9.28515625" style="2" customWidth="1"/>
    <col min="3" max="3" width="9.5703125" style="2" customWidth="1"/>
    <col min="4" max="4" width="8.28515625" style="2" customWidth="1"/>
    <col min="5" max="44" width="16.140625" style="2" bestFit="1" customWidth="1"/>
    <col min="45" max="47" width="9.140625" style="2" hidden="1" customWidth="1"/>
    <col min="48" max="16384" width="9.140625" style="2"/>
  </cols>
  <sheetData>
    <row r="1" spans="1:47" ht="15.75" x14ac:dyDescent="0.25">
      <c r="A1" s="271"/>
      <c r="B1" s="272"/>
      <c r="C1" s="273"/>
      <c r="D1" s="273"/>
      <c r="E1" s="274"/>
      <c r="F1" s="274"/>
      <c r="G1" s="274"/>
      <c r="H1" s="274"/>
      <c r="I1" s="274"/>
      <c r="J1" s="274"/>
      <c r="K1" s="463" t="s">
        <v>997</v>
      </c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275"/>
      <c r="AI1" s="276"/>
      <c r="AJ1" s="276"/>
      <c r="AK1" s="276"/>
      <c r="AL1" s="276"/>
      <c r="AM1" s="276"/>
      <c r="AN1" s="276"/>
      <c r="AO1" s="276"/>
      <c r="AP1" s="276"/>
      <c r="AQ1" s="277"/>
      <c r="AR1" s="277"/>
      <c r="AS1" s="30" t="s">
        <v>74</v>
      </c>
      <c r="AT1" s="30"/>
    </row>
    <row r="2" spans="1:47" ht="16.5" thickBot="1" x14ac:dyDescent="0.3">
      <c r="A2" s="271"/>
      <c r="B2" s="278"/>
      <c r="C2" s="278"/>
      <c r="D2" s="278"/>
      <c r="E2" s="274"/>
      <c r="F2" s="274"/>
      <c r="G2" s="274"/>
      <c r="H2" s="274"/>
      <c r="I2" s="274"/>
      <c r="J2" s="27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275"/>
      <c r="AI2" s="274"/>
      <c r="AJ2" s="274"/>
      <c r="AK2" s="274"/>
      <c r="AL2" s="274"/>
      <c r="AM2" s="274"/>
      <c r="AN2" s="274"/>
      <c r="AO2" s="274"/>
      <c r="AP2" s="274"/>
      <c r="AQ2" s="465" t="s">
        <v>1</v>
      </c>
      <c r="AR2" s="465"/>
      <c r="AS2" s="30" t="s">
        <v>71</v>
      </c>
      <c r="AT2" s="30"/>
    </row>
    <row r="3" spans="1:47" ht="15.75" x14ac:dyDescent="0.25">
      <c r="A3" s="279"/>
      <c r="B3" s="278"/>
      <c r="C3" s="278"/>
      <c r="D3" s="278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80"/>
      <c r="U3" s="466"/>
      <c r="V3" s="466"/>
      <c r="W3" s="466"/>
      <c r="X3" s="466"/>
      <c r="Y3" s="281"/>
      <c r="Z3" s="281"/>
      <c r="AA3" s="281"/>
      <c r="AB3" s="276"/>
      <c r="AC3" s="281"/>
      <c r="AD3" s="276"/>
      <c r="AE3" s="276"/>
      <c r="AF3" s="276"/>
      <c r="AG3" s="276"/>
      <c r="AH3" s="276"/>
      <c r="AI3" s="274"/>
      <c r="AJ3" s="282"/>
      <c r="AK3" s="274"/>
      <c r="AL3" s="282"/>
      <c r="AM3" s="274"/>
      <c r="AN3" s="282"/>
      <c r="AO3" s="274"/>
      <c r="AP3" s="282" t="s">
        <v>41</v>
      </c>
      <c r="AQ3" s="467" t="s">
        <v>998</v>
      </c>
      <c r="AR3" s="468"/>
      <c r="AS3" s="30" t="s">
        <v>22</v>
      </c>
      <c r="AT3" s="30"/>
    </row>
    <row r="4" spans="1:47" x14ac:dyDescent="0.25">
      <c r="A4" s="271"/>
      <c r="B4" s="283"/>
      <c r="C4" s="283"/>
      <c r="D4" s="283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 t="s">
        <v>999</v>
      </c>
      <c r="U4" s="458" t="s">
        <v>65</v>
      </c>
      <c r="V4" s="458"/>
      <c r="W4" s="285"/>
      <c r="X4" s="285"/>
      <c r="AA4" s="284"/>
      <c r="AB4" s="284"/>
      <c r="AC4" s="284"/>
      <c r="AD4" s="284"/>
      <c r="AE4" s="276"/>
      <c r="AF4" s="276"/>
      <c r="AG4" s="276"/>
      <c r="AH4" s="276"/>
      <c r="AI4" s="284"/>
      <c r="AJ4" s="282"/>
      <c r="AK4" s="284"/>
      <c r="AL4" s="282"/>
      <c r="AM4" s="284"/>
      <c r="AN4" s="282"/>
      <c r="AO4" s="284"/>
      <c r="AP4" s="282" t="s">
        <v>1000</v>
      </c>
      <c r="AQ4" s="469">
        <v>43282</v>
      </c>
      <c r="AR4" s="470"/>
      <c r="AS4" s="30" t="s">
        <v>72</v>
      </c>
      <c r="AT4" s="30"/>
    </row>
    <row r="5" spans="1:47" x14ac:dyDescent="0.25">
      <c r="A5" s="445" t="s">
        <v>1001</v>
      </c>
      <c r="B5" s="445"/>
      <c r="C5" s="445"/>
      <c r="D5" s="445"/>
      <c r="E5" s="286"/>
      <c r="F5" s="458" t="s">
        <v>67</v>
      </c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276"/>
      <c r="AI5" s="284"/>
      <c r="AJ5" s="282"/>
      <c r="AK5" s="284"/>
      <c r="AL5" s="282"/>
      <c r="AM5" s="284"/>
      <c r="AN5" s="282"/>
      <c r="AO5" s="284"/>
      <c r="AP5" s="282" t="s">
        <v>1002</v>
      </c>
      <c r="AQ5" s="459" t="s">
        <v>66</v>
      </c>
      <c r="AR5" s="460"/>
      <c r="AS5" s="30" t="s">
        <v>70</v>
      </c>
      <c r="AT5" s="30"/>
    </row>
    <row r="6" spans="1:47" x14ac:dyDescent="0.25">
      <c r="A6" s="287" t="s">
        <v>1003</v>
      </c>
      <c r="B6" s="288"/>
      <c r="C6" s="288"/>
      <c r="D6" s="288"/>
      <c r="E6" s="286"/>
      <c r="F6" s="458" t="s">
        <v>64</v>
      </c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276"/>
      <c r="AI6" s="284"/>
      <c r="AJ6" s="282"/>
      <c r="AK6" s="284"/>
      <c r="AL6" s="282"/>
      <c r="AM6" s="284"/>
      <c r="AN6" s="282"/>
      <c r="AO6" s="284"/>
      <c r="AP6" s="282" t="s">
        <v>1004</v>
      </c>
      <c r="AQ6" s="459" t="s">
        <v>75</v>
      </c>
      <c r="AR6" s="460"/>
      <c r="AS6" s="30"/>
      <c r="AT6" s="30"/>
    </row>
    <row r="7" spans="1:47" x14ac:dyDescent="0.25">
      <c r="A7" s="287" t="s">
        <v>1005</v>
      </c>
      <c r="B7" s="288"/>
      <c r="C7" s="288"/>
      <c r="D7" s="288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80"/>
      <c r="U7" s="446"/>
      <c r="V7" s="446"/>
      <c r="W7" s="446"/>
      <c r="X7" s="446"/>
      <c r="Y7" s="281"/>
      <c r="Z7" s="281"/>
      <c r="AA7" s="281"/>
      <c r="AB7" s="276"/>
      <c r="AC7" s="281"/>
      <c r="AD7" s="276"/>
      <c r="AE7" s="276"/>
      <c r="AF7" s="276"/>
      <c r="AG7" s="276"/>
      <c r="AH7" s="276"/>
      <c r="AI7" s="276"/>
      <c r="AJ7" s="282"/>
      <c r="AK7" s="276"/>
      <c r="AL7" s="282"/>
      <c r="AM7" s="276"/>
      <c r="AN7" s="282"/>
      <c r="AO7" s="276"/>
      <c r="AP7" s="282"/>
      <c r="AQ7" s="461"/>
      <c r="AR7" s="462"/>
      <c r="AS7" s="30"/>
      <c r="AT7" s="30"/>
    </row>
    <row r="8" spans="1:47" ht="15.75" thickBot="1" x14ac:dyDescent="0.3">
      <c r="A8" s="445" t="s">
        <v>1006</v>
      </c>
      <c r="B8" s="445"/>
      <c r="C8" s="445"/>
      <c r="D8" s="445"/>
      <c r="E8" s="445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80"/>
      <c r="U8" s="446"/>
      <c r="V8" s="446"/>
      <c r="W8" s="446"/>
      <c r="X8" s="446"/>
      <c r="Y8" s="281"/>
      <c r="Z8" s="281"/>
      <c r="AA8" s="281"/>
      <c r="AB8" s="276"/>
      <c r="AC8" s="281"/>
      <c r="AD8" s="276"/>
      <c r="AE8" s="276"/>
      <c r="AF8" s="276"/>
      <c r="AG8" s="276"/>
      <c r="AH8" s="276"/>
      <c r="AI8" s="276"/>
      <c r="AJ8" s="282"/>
      <c r="AK8" s="276"/>
      <c r="AL8" s="282"/>
      <c r="AM8" s="276"/>
      <c r="AN8" s="282"/>
      <c r="AO8" s="276"/>
      <c r="AP8" s="282" t="s">
        <v>1007</v>
      </c>
      <c r="AQ8" s="447">
        <v>383</v>
      </c>
      <c r="AR8" s="448"/>
      <c r="AS8" s="30" t="s">
        <v>73</v>
      </c>
      <c r="AT8" s="30"/>
    </row>
    <row r="9" spans="1:47" ht="15.75" x14ac:dyDescent="0.25">
      <c r="A9" s="289"/>
      <c r="B9" s="290"/>
      <c r="C9" s="290"/>
      <c r="D9" s="290"/>
      <c r="E9" s="291"/>
      <c r="F9" s="291"/>
      <c r="G9" s="291"/>
      <c r="H9" s="291"/>
      <c r="I9" s="291"/>
      <c r="J9" s="291"/>
      <c r="K9" s="291"/>
      <c r="L9" s="276"/>
      <c r="M9" s="276"/>
      <c r="N9" s="276"/>
      <c r="O9" s="276"/>
      <c r="P9" s="276"/>
      <c r="Q9" s="276"/>
      <c r="R9" s="276"/>
      <c r="S9" s="276"/>
      <c r="T9" s="277"/>
      <c r="U9" s="277"/>
      <c r="V9" s="277"/>
      <c r="W9" s="277"/>
      <c r="X9" s="277"/>
      <c r="Y9" s="277"/>
      <c r="Z9" s="281"/>
      <c r="AA9" s="281"/>
      <c r="AB9" s="276"/>
      <c r="AC9" s="281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81"/>
      <c r="AS9" s="30"/>
      <c r="AT9" s="30"/>
    </row>
    <row r="10" spans="1:47" ht="15" customHeight="1" x14ac:dyDescent="0.25">
      <c r="A10" s="449" t="s">
        <v>5</v>
      </c>
      <c r="B10" s="452" t="s">
        <v>1008</v>
      </c>
      <c r="C10" s="455" t="s">
        <v>1009</v>
      </c>
      <c r="D10" s="455"/>
      <c r="E10" s="456" t="s">
        <v>1010</v>
      </c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443"/>
      <c r="Y10" s="456" t="s">
        <v>9</v>
      </c>
      <c r="Z10" s="457"/>
      <c r="AA10" s="457"/>
      <c r="AB10" s="457"/>
      <c r="AC10" s="457"/>
      <c r="AD10" s="457"/>
      <c r="AE10" s="457"/>
      <c r="AF10" s="457"/>
      <c r="AG10" s="457"/>
      <c r="AH10" s="457"/>
      <c r="AI10" s="457"/>
      <c r="AJ10" s="457"/>
      <c r="AK10" s="457"/>
      <c r="AL10" s="457"/>
      <c r="AM10" s="457"/>
      <c r="AN10" s="457"/>
      <c r="AO10" s="457"/>
      <c r="AP10" s="457"/>
      <c r="AQ10" s="457"/>
      <c r="AR10" s="443"/>
      <c r="AS10" s="30" t="s">
        <v>69</v>
      </c>
      <c r="AT10" s="30"/>
    </row>
    <row r="11" spans="1:47" ht="30.75" customHeight="1" x14ac:dyDescent="0.25">
      <c r="A11" s="450"/>
      <c r="B11" s="453"/>
      <c r="C11" s="455"/>
      <c r="D11" s="455"/>
      <c r="E11" s="442" t="s">
        <v>1011</v>
      </c>
      <c r="F11" s="443"/>
      <c r="G11" s="442" t="s">
        <v>1012</v>
      </c>
      <c r="H11" s="444"/>
      <c r="I11" s="442" t="s">
        <v>10</v>
      </c>
      <c r="J11" s="444"/>
      <c r="K11" s="433" t="s">
        <v>46</v>
      </c>
      <c r="L11" s="434"/>
      <c r="M11" s="433" t="s">
        <v>11</v>
      </c>
      <c r="N11" s="434"/>
      <c r="O11" s="433" t="s">
        <v>56</v>
      </c>
      <c r="P11" s="434"/>
      <c r="Q11" s="433" t="s">
        <v>57</v>
      </c>
      <c r="R11" s="434"/>
      <c r="S11" s="433" t="s">
        <v>12</v>
      </c>
      <c r="T11" s="434"/>
      <c r="U11" s="433" t="s">
        <v>58</v>
      </c>
      <c r="V11" s="434"/>
      <c r="W11" s="433" t="s">
        <v>59</v>
      </c>
      <c r="X11" s="434"/>
      <c r="Y11" s="442" t="s">
        <v>1011</v>
      </c>
      <c r="Z11" s="443"/>
      <c r="AA11" s="442" t="s">
        <v>1012</v>
      </c>
      <c r="AB11" s="444"/>
      <c r="AC11" s="442" t="s">
        <v>10</v>
      </c>
      <c r="AD11" s="444"/>
      <c r="AE11" s="433" t="s">
        <v>46</v>
      </c>
      <c r="AF11" s="434"/>
      <c r="AG11" s="433" t="s">
        <v>11</v>
      </c>
      <c r="AH11" s="434"/>
      <c r="AI11" s="433" t="s">
        <v>56</v>
      </c>
      <c r="AJ11" s="434"/>
      <c r="AK11" s="433" t="s">
        <v>57</v>
      </c>
      <c r="AL11" s="434"/>
      <c r="AM11" s="433" t="s">
        <v>12</v>
      </c>
      <c r="AN11" s="434"/>
      <c r="AO11" s="433" t="s">
        <v>58</v>
      </c>
      <c r="AP11" s="434"/>
      <c r="AQ11" s="433" t="s">
        <v>59</v>
      </c>
      <c r="AR11" s="434"/>
      <c r="AS11" s="30"/>
    </row>
    <row r="12" spans="1:47" ht="33.75" x14ac:dyDescent="0.25">
      <c r="A12" s="451"/>
      <c r="B12" s="454"/>
      <c r="C12" s="292" t="s">
        <v>1013</v>
      </c>
      <c r="D12" s="292" t="s">
        <v>1014</v>
      </c>
      <c r="E12" s="293" t="s">
        <v>1015</v>
      </c>
      <c r="F12" s="294" t="s">
        <v>1016</v>
      </c>
      <c r="G12" s="293" t="s">
        <v>1015</v>
      </c>
      <c r="H12" s="294" t="s">
        <v>1016</v>
      </c>
      <c r="I12" s="293" t="s">
        <v>1015</v>
      </c>
      <c r="J12" s="294" t="s">
        <v>1016</v>
      </c>
      <c r="K12" s="293" t="s">
        <v>1015</v>
      </c>
      <c r="L12" s="294" t="s">
        <v>1016</v>
      </c>
      <c r="M12" s="293" t="s">
        <v>1015</v>
      </c>
      <c r="N12" s="294" t="s">
        <v>1016</v>
      </c>
      <c r="O12" s="293" t="s">
        <v>1015</v>
      </c>
      <c r="P12" s="294" t="s">
        <v>1016</v>
      </c>
      <c r="Q12" s="293" t="s">
        <v>1015</v>
      </c>
      <c r="R12" s="294" t="s">
        <v>1016</v>
      </c>
      <c r="S12" s="293" t="s">
        <v>1015</v>
      </c>
      <c r="T12" s="294" t="s">
        <v>1016</v>
      </c>
      <c r="U12" s="293" t="s">
        <v>1015</v>
      </c>
      <c r="V12" s="294" t="s">
        <v>1016</v>
      </c>
      <c r="W12" s="293" t="s">
        <v>1015</v>
      </c>
      <c r="X12" s="294" t="s">
        <v>1016</v>
      </c>
      <c r="Y12" s="293" t="s">
        <v>1015</v>
      </c>
      <c r="Z12" s="294" t="s">
        <v>1016</v>
      </c>
      <c r="AA12" s="293" t="s">
        <v>1015</v>
      </c>
      <c r="AB12" s="294" t="s">
        <v>1016</v>
      </c>
      <c r="AC12" s="293" t="s">
        <v>1015</v>
      </c>
      <c r="AD12" s="294" t="s">
        <v>1016</v>
      </c>
      <c r="AE12" s="293" t="s">
        <v>1015</v>
      </c>
      <c r="AF12" s="294" t="s">
        <v>1016</v>
      </c>
      <c r="AG12" s="293" t="s">
        <v>1015</v>
      </c>
      <c r="AH12" s="294" t="s">
        <v>1016</v>
      </c>
      <c r="AI12" s="293" t="s">
        <v>1015</v>
      </c>
      <c r="AJ12" s="294" t="s">
        <v>1016</v>
      </c>
      <c r="AK12" s="293" t="s">
        <v>1015</v>
      </c>
      <c r="AL12" s="294" t="s">
        <v>1016</v>
      </c>
      <c r="AM12" s="293" t="s">
        <v>1015</v>
      </c>
      <c r="AN12" s="294" t="s">
        <v>1016</v>
      </c>
      <c r="AO12" s="293" t="s">
        <v>1015</v>
      </c>
      <c r="AP12" s="294" t="s">
        <v>1016</v>
      </c>
      <c r="AQ12" s="293" t="s">
        <v>1015</v>
      </c>
      <c r="AR12" s="294" t="s">
        <v>1016</v>
      </c>
    </row>
    <row r="13" spans="1:47" x14ac:dyDescent="0.25">
      <c r="A13" s="295">
        <v>1</v>
      </c>
      <c r="B13" s="296">
        <v>2</v>
      </c>
      <c r="C13" s="296">
        <v>3</v>
      </c>
      <c r="D13" s="296">
        <v>4</v>
      </c>
      <c r="E13" s="297">
        <v>5</v>
      </c>
      <c r="F13" s="297">
        <v>6</v>
      </c>
      <c r="G13" s="297">
        <v>7</v>
      </c>
      <c r="H13" s="297">
        <v>8</v>
      </c>
      <c r="I13" s="297">
        <v>9</v>
      </c>
      <c r="J13" s="297">
        <v>10</v>
      </c>
      <c r="K13" s="297">
        <v>11</v>
      </c>
      <c r="L13" s="297">
        <v>12</v>
      </c>
      <c r="M13" s="297">
        <v>13</v>
      </c>
      <c r="N13" s="297">
        <v>14</v>
      </c>
      <c r="O13" s="297">
        <v>15</v>
      </c>
      <c r="P13" s="297">
        <v>16</v>
      </c>
      <c r="Q13" s="297">
        <v>17</v>
      </c>
      <c r="R13" s="297">
        <v>18</v>
      </c>
      <c r="S13" s="297">
        <v>19</v>
      </c>
      <c r="T13" s="297">
        <v>20</v>
      </c>
      <c r="U13" s="297">
        <v>21</v>
      </c>
      <c r="V13" s="297">
        <v>22</v>
      </c>
      <c r="W13" s="297">
        <v>23</v>
      </c>
      <c r="X13" s="297">
        <v>24</v>
      </c>
      <c r="Y13" s="297">
        <v>25</v>
      </c>
      <c r="Z13" s="297">
        <v>26</v>
      </c>
      <c r="AA13" s="297">
        <v>27</v>
      </c>
      <c r="AB13" s="297">
        <v>28</v>
      </c>
      <c r="AC13" s="297">
        <v>29</v>
      </c>
      <c r="AD13" s="297">
        <v>30</v>
      </c>
      <c r="AE13" s="297">
        <v>31</v>
      </c>
      <c r="AF13" s="297">
        <v>32</v>
      </c>
      <c r="AG13" s="297">
        <v>33</v>
      </c>
      <c r="AH13" s="297">
        <v>34</v>
      </c>
      <c r="AI13" s="297">
        <v>35</v>
      </c>
      <c r="AJ13" s="297">
        <v>36</v>
      </c>
      <c r="AK13" s="297">
        <v>37</v>
      </c>
      <c r="AL13" s="297">
        <v>38</v>
      </c>
      <c r="AM13" s="297">
        <v>39</v>
      </c>
      <c r="AN13" s="297">
        <v>40</v>
      </c>
      <c r="AO13" s="297">
        <v>41</v>
      </c>
      <c r="AP13" s="297">
        <v>42</v>
      </c>
      <c r="AQ13" s="297">
        <v>43</v>
      </c>
      <c r="AR13" s="297">
        <v>44</v>
      </c>
    </row>
    <row r="14" spans="1:47" x14ac:dyDescent="0.25">
      <c r="A14" s="298"/>
      <c r="B14" s="298"/>
      <c r="C14" s="298"/>
      <c r="D14" s="298"/>
      <c r="E14" s="435" t="s">
        <v>1017</v>
      </c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298"/>
      <c r="AJ14" s="298"/>
      <c r="AK14" s="298"/>
      <c r="AL14" s="298"/>
      <c r="AM14" s="298"/>
      <c r="AN14" s="298"/>
      <c r="AO14" s="298"/>
      <c r="AP14" s="298"/>
      <c r="AQ14" s="298"/>
      <c r="AR14" s="299"/>
    </row>
    <row r="15" spans="1:47" ht="33.75" x14ac:dyDescent="0.25">
      <c r="A15" s="300" t="s">
        <v>1018</v>
      </c>
      <c r="B15" s="301" t="s">
        <v>1019</v>
      </c>
      <c r="C15" s="302" t="s">
        <v>1020</v>
      </c>
      <c r="D15" s="302" t="s">
        <v>125</v>
      </c>
      <c r="E15" s="303">
        <v>83818676.359999999</v>
      </c>
      <c r="F15" s="303">
        <v>2804118</v>
      </c>
      <c r="G15" s="303">
        <v>-999999999999.98999</v>
      </c>
      <c r="H15" s="303">
        <v>-999999999999.98999</v>
      </c>
      <c r="I15" s="303">
        <v>-999999999999.98999</v>
      </c>
      <c r="J15" s="303">
        <v>-999999999999.98999</v>
      </c>
      <c r="K15" s="303">
        <v>0</v>
      </c>
      <c r="L15" s="303">
        <v>0</v>
      </c>
      <c r="M15" s="303">
        <v>0</v>
      </c>
      <c r="N15" s="303">
        <v>0</v>
      </c>
      <c r="O15" s="303">
        <v>0</v>
      </c>
      <c r="P15" s="303">
        <v>0</v>
      </c>
      <c r="Q15" s="303">
        <v>0</v>
      </c>
      <c r="R15" s="303">
        <v>0</v>
      </c>
      <c r="S15" s="303">
        <v>55521751.420000002</v>
      </c>
      <c r="T15" s="303">
        <v>2263200</v>
      </c>
      <c r="U15" s="303">
        <v>16000</v>
      </c>
      <c r="V15" s="303">
        <v>0</v>
      </c>
      <c r="W15" s="303">
        <v>28280924.940000001</v>
      </c>
      <c r="X15" s="303">
        <v>540918</v>
      </c>
      <c r="Y15" s="303">
        <v>40719931.460000001</v>
      </c>
      <c r="Z15" s="303">
        <v>1104909.56</v>
      </c>
      <c r="AA15" s="303">
        <v>-999999999999.98999</v>
      </c>
      <c r="AB15" s="303">
        <v>-999999999999.98999</v>
      </c>
      <c r="AC15" s="303">
        <v>-999999999999.98999</v>
      </c>
      <c r="AD15" s="303">
        <v>-999999999999.98999</v>
      </c>
      <c r="AE15" s="303">
        <v>0</v>
      </c>
      <c r="AF15" s="303">
        <v>0</v>
      </c>
      <c r="AG15" s="303">
        <v>0</v>
      </c>
      <c r="AH15" s="303">
        <v>0</v>
      </c>
      <c r="AI15" s="303">
        <v>0</v>
      </c>
      <c r="AJ15" s="303">
        <v>0</v>
      </c>
      <c r="AK15" s="303">
        <v>0</v>
      </c>
      <c r="AL15" s="303">
        <v>0</v>
      </c>
      <c r="AM15" s="303">
        <v>27132624.940000001</v>
      </c>
      <c r="AN15" s="303">
        <v>880558.8</v>
      </c>
      <c r="AO15" s="303">
        <v>6100</v>
      </c>
      <c r="AP15" s="303">
        <v>0</v>
      </c>
      <c r="AQ15" s="303">
        <v>13581206.52</v>
      </c>
      <c r="AR15" s="303">
        <v>224350.76</v>
      </c>
      <c r="AS15" s="2" t="s">
        <v>1021</v>
      </c>
      <c r="AT15" s="2">
        <v>1</v>
      </c>
      <c r="AU15" s="2" t="s">
        <v>1022</v>
      </c>
    </row>
    <row r="16" spans="1:47" ht="52.5" x14ac:dyDescent="0.25">
      <c r="A16" s="300" t="s">
        <v>1023</v>
      </c>
      <c r="B16" s="301" t="s">
        <v>1024</v>
      </c>
      <c r="C16" s="302" t="s">
        <v>1020</v>
      </c>
      <c r="D16" s="302" t="s">
        <v>137</v>
      </c>
      <c r="E16" s="303">
        <v>54185366.579999998</v>
      </c>
      <c r="F16" s="303">
        <v>1480081</v>
      </c>
      <c r="G16" s="303">
        <v>-999999999999.98999</v>
      </c>
      <c r="H16" s="303">
        <v>-999999999999.98999</v>
      </c>
      <c r="I16" s="303">
        <v>-999999999999.98999</v>
      </c>
      <c r="J16" s="303">
        <v>-999999999999.98999</v>
      </c>
      <c r="K16" s="303">
        <v>0</v>
      </c>
      <c r="L16" s="303">
        <v>0</v>
      </c>
      <c r="M16" s="303">
        <v>0</v>
      </c>
      <c r="N16" s="303">
        <v>0</v>
      </c>
      <c r="O16" s="303">
        <v>0</v>
      </c>
      <c r="P16" s="303">
        <v>0</v>
      </c>
      <c r="Q16" s="303">
        <v>0</v>
      </c>
      <c r="R16" s="303">
        <v>0</v>
      </c>
      <c r="S16" s="303">
        <v>36590521</v>
      </c>
      <c r="T16" s="303">
        <v>1101313</v>
      </c>
      <c r="U16" s="303">
        <v>0</v>
      </c>
      <c r="V16" s="303">
        <v>0</v>
      </c>
      <c r="W16" s="303">
        <v>17594845.579999998</v>
      </c>
      <c r="X16" s="303">
        <v>378768</v>
      </c>
      <c r="Y16" s="303">
        <v>25285185.289999999</v>
      </c>
      <c r="Z16" s="303">
        <v>527454.02</v>
      </c>
      <c r="AA16" s="303">
        <v>-999999999999.98999</v>
      </c>
      <c r="AB16" s="303">
        <v>-999999999999.98999</v>
      </c>
      <c r="AC16" s="303">
        <v>-999999999999.98999</v>
      </c>
      <c r="AD16" s="303">
        <v>-999999999999.98999</v>
      </c>
      <c r="AE16" s="303">
        <v>0</v>
      </c>
      <c r="AF16" s="303">
        <v>0</v>
      </c>
      <c r="AG16" s="303">
        <v>0</v>
      </c>
      <c r="AH16" s="303">
        <v>0</v>
      </c>
      <c r="AI16" s="303">
        <v>0</v>
      </c>
      <c r="AJ16" s="303">
        <v>0</v>
      </c>
      <c r="AK16" s="303">
        <v>0</v>
      </c>
      <c r="AL16" s="303">
        <v>0</v>
      </c>
      <c r="AM16" s="303">
        <v>17128424.670000002</v>
      </c>
      <c r="AN16" s="303">
        <v>368078.9</v>
      </c>
      <c r="AO16" s="303">
        <v>0</v>
      </c>
      <c r="AP16" s="303">
        <v>0</v>
      </c>
      <c r="AQ16" s="303">
        <v>8156760.6200000001</v>
      </c>
      <c r="AR16" s="303">
        <v>159375.12</v>
      </c>
      <c r="AS16" s="2" t="s">
        <v>1025</v>
      </c>
      <c r="AT16" s="2">
        <v>2</v>
      </c>
      <c r="AU16" s="2" t="s">
        <v>1026</v>
      </c>
    </row>
    <row r="17" spans="1:47" ht="63" x14ac:dyDescent="0.25">
      <c r="A17" s="300" t="s">
        <v>1027</v>
      </c>
      <c r="B17" s="301" t="s">
        <v>1028</v>
      </c>
      <c r="C17" s="302" t="s">
        <v>1020</v>
      </c>
      <c r="D17" s="302" t="s">
        <v>139</v>
      </c>
      <c r="E17" s="303">
        <v>4178961</v>
      </c>
      <c r="F17" s="303">
        <v>80200</v>
      </c>
      <c r="G17" s="303">
        <v>-999999999999.98999</v>
      </c>
      <c r="H17" s="303">
        <v>-999999999999.98999</v>
      </c>
      <c r="I17" s="303">
        <v>-999999999999.98999</v>
      </c>
      <c r="J17" s="303">
        <v>-999999999999.98999</v>
      </c>
      <c r="K17" s="303">
        <v>0</v>
      </c>
      <c r="L17" s="303">
        <v>0</v>
      </c>
      <c r="M17" s="303">
        <v>0</v>
      </c>
      <c r="N17" s="303">
        <v>0</v>
      </c>
      <c r="O17" s="303">
        <v>0</v>
      </c>
      <c r="P17" s="303">
        <v>0</v>
      </c>
      <c r="Q17" s="303">
        <v>0</v>
      </c>
      <c r="R17" s="303">
        <v>0</v>
      </c>
      <c r="S17" s="303">
        <v>2671079</v>
      </c>
      <c r="T17" s="303">
        <v>80200</v>
      </c>
      <c r="U17" s="303">
        <v>0</v>
      </c>
      <c r="V17" s="303">
        <v>0</v>
      </c>
      <c r="W17" s="303">
        <v>1507882</v>
      </c>
      <c r="X17" s="303">
        <v>0</v>
      </c>
      <c r="Y17" s="303">
        <v>1694929.35</v>
      </c>
      <c r="Z17" s="303">
        <v>40100</v>
      </c>
      <c r="AA17" s="303">
        <v>-999999999999.98999</v>
      </c>
      <c r="AB17" s="303">
        <v>-999999999999.98999</v>
      </c>
      <c r="AC17" s="303">
        <v>-999999999999.98999</v>
      </c>
      <c r="AD17" s="303">
        <v>-999999999999.98999</v>
      </c>
      <c r="AE17" s="303">
        <v>0</v>
      </c>
      <c r="AF17" s="303">
        <v>0</v>
      </c>
      <c r="AG17" s="303">
        <v>0</v>
      </c>
      <c r="AH17" s="303">
        <v>0</v>
      </c>
      <c r="AI17" s="303">
        <v>0</v>
      </c>
      <c r="AJ17" s="303">
        <v>0</v>
      </c>
      <c r="AK17" s="303">
        <v>0</v>
      </c>
      <c r="AL17" s="303">
        <v>0</v>
      </c>
      <c r="AM17" s="303">
        <v>746817</v>
      </c>
      <c r="AN17" s="303">
        <v>40100</v>
      </c>
      <c r="AO17" s="303">
        <v>0</v>
      </c>
      <c r="AP17" s="303">
        <v>0</v>
      </c>
      <c r="AQ17" s="303">
        <v>948112.35</v>
      </c>
      <c r="AR17" s="303">
        <v>0</v>
      </c>
      <c r="AS17" s="2" t="s">
        <v>1029</v>
      </c>
      <c r="AT17" s="2">
        <v>2</v>
      </c>
      <c r="AU17" s="2" t="s">
        <v>1030</v>
      </c>
    </row>
    <row r="18" spans="1:47" ht="105" x14ac:dyDescent="0.25">
      <c r="A18" s="300" t="s">
        <v>1031</v>
      </c>
      <c r="B18" s="301" t="s">
        <v>1032</v>
      </c>
      <c r="C18" s="302" t="s">
        <v>1020</v>
      </c>
      <c r="D18" s="302" t="s">
        <v>141</v>
      </c>
      <c r="E18" s="303">
        <v>17574075.969999999</v>
      </c>
      <c r="F18" s="303">
        <v>425957.52</v>
      </c>
      <c r="G18" s="303">
        <v>-999999999999.98999</v>
      </c>
      <c r="H18" s="303">
        <v>-999999999999.98999</v>
      </c>
      <c r="I18" s="303">
        <v>-999999999999.98999</v>
      </c>
      <c r="J18" s="303">
        <v>-999999999999.98999</v>
      </c>
      <c r="K18" s="303">
        <v>0</v>
      </c>
      <c r="L18" s="303">
        <v>0</v>
      </c>
      <c r="M18" s="303">
        <v>0</v>
      </c>
      <c r="N18" s="303">
        <v>0</v>
      </c>
      <c r="O18" s="303">
        <v>0</v>
      </c>
      <c r="P18" s="303">
        <v>0</v>
      </c>
      <c r="Q18" s="303">
        <v>0</v>
      </c>
      <c r="R18" s="303">
        <v>0</v>
      </c>
      <c r="S18" s="303">
        <v>12239924</v>
      </c>
      <c r="T18" s="303">
        <v>310888</v>
      </c>
      <c r="U18" s="303">
        <v>0</v>
      </c>
      <c r="V18" s="303">
        <v>0</v>
      </c>
      <c r="W18" s="303">
        <v>5334151.97</v>
      </c>
      <c r="X18" s="303">
        <v>115069.52</v>
      </c>
      <c r="Y18" s="303">
        <v>9064926.3000000007</v>
      </c>
      <c r="Z18" s="303">
        <v>154207.15</v>
      </c>
      <c r="AA18" s="303">
        <v>-999999999999.98999</v>
      </c>
      <c r="AB18" s="303">
        <v>-999999999999.98999</v>
      </c>
      <c r="AC18" s="303">
        <v>-999999999999.98999</v>
      </c>
      <c r="AD18" s="303">
        <v>-999999999999.98999</v>
      </c>
      <c r="AE18" s="303">
        <v>0</v>
      </c>
      <c r="AF18" s="303">
        <v>0</v>
      </c>
      <c r="AG18" s="303">
        <v>0</v>
      </c>
      <c r="AH18" s="303">
        <v>0</v>
      </c>
      <c r="AI18" s="303">
        <v>0</v>
      </c>
      <c r="AJ18" s="303">
        <v>0</v>
      </c>
      <c r="AK18" s="303">
        <v>0</v>
      </c>
      <c r="AL18" s="303">
        <v>0</v>
      </c>
      <c r="AM18" s="303">
        <v>6690187.3200000003</v>
      </c>
      <c r="AN18" s="303">
        <v>108084.51</v>
      </c>
      <c r="AO18" s="303">
        <v>0</v>
      </c>
      <c r="AP18" s="303">
        <v>0</v>
      </c>
      <c r="AQ18" s="303">
        <v>2374738.98</v>
      </c>
      <c r="AR18" s="303">
        <v>46122.64</v>
      </c>
      <c r="AS18" s="2" t="s">
        <v>1033</v>
      </c>
      <c r="AT18" s="2">
        <v>2</v>
      </c>
      <c r="AU18" s="2" t="s">
        <v>1034</v>
      </c>
    </row>
    <row r="19" spans="1:47" ht="73.5" x14ac:dyDescent="0.25">
      <c r="A19" s="300" t="s">
        <v>1035</v>
      </c>
      <c r="B19" s="301" t="s">
        <v>1036</v>
      </c>
      <c r="C19" s="302" t="s">
        <v>1020</v>
      </c>
      <c r="D19" s="302" t="s">
        <v>125</v>
      </c>
      <c r="E19" s="303">
        <v>2804118</v>
      </c>
      <c r="F19" s="303">
        <v>2804118</v>
      </c>
      <c r="G19" s="303">
        <v>-999999999999.98999</v>
      </c>
      <c r="H19" s="303">
        <v>-999999999999.98999</v>
      </c>
      <c r="I19" s="303">
        <v>-999999999999.98999</v>
      </c>
      <c r="J19" s="303">
        <v>-999999999999.98999</v>
      </c>
      <c r="K19" s="303">
        <v>0</v>
      </c>
      <c r="L19" s="303">
        <v>0</v>
      </c>
      <c r="M19" s="303">
        <v>0</v>
      </c>
      <c r="N19" s="303">
        <v>0</v>
      </c>
      <c r="O19" s="303">
        <v>0</v>
      </c>
      <c r="P19" s="303">
        <v>0</v>
      </c>
      <c r="Q19" s="303">
        <v>0</v>
      </c>
      <c r="R19" s="303">
        <v>0</v>
      </c>
      <c r="S19" s="303">
        <v>2263200</v>
      </c>
      <c r="T19" s="303">
        <v>2263200</v>
      </c>
      <c r="U19" s="303">
        <v>0</v>
      </c>
      <c r="V19" s="303">
        <v>0</v>
      </c>
      <c r="W19" s="303">
        <v>540918</v>
      </c>
      <c r="X19" s="303">
        <v>540918</v>
      </c>
      <c r="Y19" s="303">
        <v>1104909.56</v>
      </c>
      <c r="Z19" s="303">
        <v>1104909.56</v>
      </c>
      <c r="AA19" s="303">
        <v>-999999999999.98999</v>
      </c>
      <c r="AB19" s="303">
        <v>-999999999999.98999</v>
      </c>
      <c r="AC19" s="303">
        <v>-999999999999.98999</v>
      </c>
      <c r="AD19" s="303">
        <v>-999999999999.98999</v>
      </c>
      <c r="AE19" s="303">
        <v>0</v>
      </c>
      <c r="AF19" s="303">
        <v>0</v>
      </c>
      <c r="AG19" s="303">
        <v>0</v>
      </c>
      <c r="AH19" s="303">
        <v>0</v>
      </c>
      <c r="AI19" s="303">
        <v>0</v>
      </c>
      <c r="AJ19" s="303">
        <v>0</v>
      </c>
      <c r="AK19" s="303">
        <v>0</v>
      </c>
      <c r="AL19" s="303">
        <v>0</v>
      </c>
      <c r="AM19" s="303">
        <v>880558.8</v>
      </c>
      <c r="AN19" s="303">
        <v>880558.8</v>
      </c>
      <c r="AO19" s="303">
        <v>0</v>
      </c>
      <c r="AP19" s="303">
        <v>0</v>
      </c>
      <c r="AQ19" s="303">
        <v>224350.76</v>
      </c>
      <c r="AR19" s="303">
        <v>224350.76</v>
      </c>
      <c r="AS19" s="2" t="s">
        <v>1037</v>
      </c>
      <c r="AT19" s="2">
        <v>2</v>
      </c>
      <c r="AU19" s="2" t="s">
        <v>1038</v>
      </c>
    </row>
    <row r="20" spans="1:47" ht="45" x14ac:dyDescent="0.25">
      <c r="A20" s="300" t="s">
        <v>1023</v>
      </c>
      <c r="B20" s="301" t="s">
        <v>1039</v>
      </c>
      <c r="C20" s="302" t="s">
        <v>1020</v>
      </c>
      <c r="D20" s="302" t="s">
        <v>137</v>
      </c>
      <c r="E20" s="303">
        <v>1480081</v>
      </c>
      <c r="F20" s="303">
        <v>1480081</v>
      </c>
      <c r="G20" s="303">
        <v>-999999999999.98999</v>
      </c>
      <c r="H20" s="303">
        <v>-999999999999.98999</v>
      </c>
      <c r="I20" s="303">
        <v>-999999999999.98999</v>
      </c>
      <c r="J20" s="303">
        <v>-999999999999.98999</v>
      </c>
      <c r="K20" s="303">
        <v>0</v>
      </c>
      <c r="L20" s="303">
        <v>0</v>
      </c>
      <c r="M20" s="303">
        <v>0</v>
      </c>
      <c r="N20" s="303">
        <v>0</v>
      </c>
      <c r="O20" s="303">
        <v>0</v>
      </c>
      <c r="P20" s="303">
        <v>0</v>
      </c>
      <c r="Q20" s="303">
        <v>0</v>
      </c>
      <c r="R20" s="303">
        <v>0</v>
      </c>
      <c r="S20" s="303">
        <v>1101313</v>
      </c>
      <c r="T20" s="303">
        <v>1101313</v>
      </c>
      <c r="U20" s="303">
        <v>0</v>
      </c>
      <c r="V20" s="303">
        <v>0</v>
      </c>
      <c r="W20" s="303">
        <v>378768</v>
      </c>
      <c r="X20" s="303">
        <v>378768</v>
      </c>
      <c r="Y20" s="303">
        <v>527454.02</v>
      </c>
      <c r="Z20" s="303">
        <v>527454.02</v>
      </c>
      <c r="AA20" s="303">
        <v>-999999999999.98999</v>
      </c>
      <c r="AB20" s="303">
        <v>-999999999999.98999</v>
      </c>
      <c r="AC20" s="303">
        <v>-999999999999.98999</v>
      </c>
      <c r="AD20" s="303">
        <v>-999999999999.98999</v>
      </c>
      <c r="AE20" s="303">
        <v>0</v>
      </c>
      <c r="AF20" s="303">
        <v>0</v>
      </c>
      <c r="AG20" s="303">
        <v>0</v>
      </c>
      <c r="AH20" s="303">
        <v>0</v>
      </c>
      <c r="AI20" s="303">
        <v>0</v>
      </c>
      <c r="AJ20" s="303">
        <v>0</v>
      </c>
      <c r="AK20" s="303">
        <v>0</v>
      </c>
      <c r="AL20" s="303">
        <v>0</v>
      </c>
      <c r="AM20" s="303">
        <v>368078.9</v>
      </c>
      <c r="AN20" s="303">
        <v>368078.9</v>
      </c>
      <c r="AO20" s="303">
        <v>0</v>
      </c>
      <c r="AP20" s="303">
        <v>0</v>
      </c>
      <c r="AQ20" s="303">
        <v>159375.12</v>
      </c>
      <c r="AR20" s="303">
        <v>159375.12</v>
      </c>
      <c r="AS20" s="2" t="s">
        <v>1040</v>
      </c>
      <c r="AT20" s="2">
        <v>3</v>
      </c>
      <c r="AU20" s="2" t="s">
        <v>1041</v>
      </c>
    </row>
    <row r="21" spans="1:47" ht="56.25" x14ac:dyDescent="0.25">
      <c r="A21" s="300" t="s">
        <v>1027</v>
      </c>
      <c r="B21" s="301" t="s">
        <v>1042</v>
      </c>
      <c r="C21" s="302" t="s">
        <v>1020</v>
      </c>
      <c r="D21" s="302" t="s">
        <v>139</v>
      </c>
      <c r="E21" s="303">
        <v>80200</v>
      </c>
      <c r="F21" s="303">
        <v>80200</v>
      </c>
      <c r="G21" s="303">
        <v>-999999999999.98999</v>
      </c>
      <c r="H21" s="303">
        <v>-999999999999.98999</v>
      </c>
      <c r="I21" s="303">
        <v>-999999999999.98999</v>
      </c>
      <c r="J21" s="303">
        <v>-999999999999.98999</v>
      </c>
      <c r="K21" s="303">
        <v>0</v>
      </c>
      <c r="L21" s="303">
        <v>0</v>
      </c>
      <c r="M21" s="303">
        <v>0</v>
      </c>
      <c r="N21" s="303">
        <v>0</v>
      </c>
      <c r="O21" s="303">
        <v>0</v>
      </c>
      <c r="P21" s="303">
        <v>0</v>
      </c>
      <c r="Q21" s="303">
        <v>0</v>
      </c>
      <c r="R21" s="303">
        <v>0</v>
      </c>
      <c r="S21" s="303">
        <v>80200</v>
      </c>
      <c r="T21" s="303">
        <v>80200</v>
      </c>
      <c r="U21" s="303">
        <v>0</v>
      </c>
      <c r="V21" s="303">
        <v>0</v>
      </c>
      <c r="W21" s="303">
        <v>0</v>
      </c>
      <c r="X21" s="303">
        <v>0</v>
      </c>
      <c r="Y21" s="303">
        <v>40100</v>
      </c>
      <c r="Z21" s="303">
        <v>40100</v>
      </c>
      <c r="AA21" s="303">
        <v>-999999999999.98999</v>
      </c>
      <c r="AB21" s="303">
        <v>-999999999999.98999</v>
      </c>
      <c r="AC21" s="303">
        <v>-999999999999.98999</v>
      </c>
      <c r="AD21" s="303">
        <v>-999999999999.98999</v>
      </c>
      <c r="AE21" s="303">
        <v>0</v>
      </c>
      <c r="AF21" s="303">
        <v>0</v>
      </c>
      <c r="AG21" s="303">
        <v>0</v>
      </c>
      <c r="AH21" s="303">
        <v>0</v>
      </c>
      <c r="AI21" s="303">
        <v>0</v>
      </c>
      <c r="AJ21" s="303">
        <v>0</v>
      </c>
      <c r="AK21" s="303">
        <v>0</v>
      </c>
      <c r="AL21" s="303">
        <v>0</v>
      </c>
      <c r="AM21" s="303">
        <v>40100</v>
      </c>
      <c r="AN21" s="303">
        <v>40100</v>
      </c>
      <c r="AO21" s="303">
        <v>0</v>
      </c>
      <c r="AP21" s="303">
        <v>0</v>
      </c>
      <c r="AQ21" s="303">
        <v>0</v>
      </c>
      <c r="AR21" s="303">
        <v>0</v>
      </c>
      <c r="AS21" s="2" t="s">
        <v>1043</v>
      </c>
      <c r="AT21" s="2">
        <v>3</v>
      </c>
      <c r="AU21" s="2" t="s">
        <v>1044</v>
      </c>
    </row>
    <row r="22" spans="1:47" ht="78.75" x14ac:dyDescent="0.25">
      <c r="A22" s="300" t="s">
        <v>1031</v>
      </c>
      <c r="B22" s="301" t="s">
        <v>1045</v>
      </c>
      <c r="C22" s="302" t="s">
        <v>1020</v>
      </c>
      <c r="D22" s="302" t="s">
        <v>141</v>
      </c>
      <c r="E22" s="303">
        <v>425957.52</v>
      </c>
      <c r="F22" s="303">
        <v>425957.52</v>
      </c>
      <c r="G22" s="303">
        <v>-999999999999.98999</v>
      </c>
      <c r="H22" s="303">
        <v>-999999999999.98999</v>
      </c>
      <c r="I22" s="303">
        <v>-999999999999.98999</v>
      </c>
      <c r="J22" s="303">
        <v>-999999999999.98999</v>
      </c>
      <c r="K22" s="303">
        <v>0</v>
      </c>
      <c r="L22" s="303">
        <v>0</v>
      </c>
      <c r="M22" s="303">
        <v>0</v>
      </c>
      <c r="N22" s="303">
        <v>0</v>
      </c>
      <c r="O22" s="303">
        <v>0</v>
      </c>
      <c r="P22" s="303">
        <v>0</v>
      </c>
      <c r="Q22" s="303">
        <v>0</v>
      </c>
      <c r="R22" s="303">
        <v>0</v>
      </c>
      <c r="S22" s="303">
        <v>310888</v>
      </c>
      <c r="T22" s="303">
        <v>310888</v>
      </c>
      <c r="U22" s="303">
        <v>0</v>
      </c>
      <c r="V22" s="303">
        <v>0</v>
      </c>
      <c r="W22" s="303">
        <v>115069.52</v>
      </c>
      <c r="X22" s="303">
        <v>115069.52</v>
      </c>
      <c r="Y22" s="303">
        <v>154207.15</v>
      </c>
      <c r="Z22" s="303">
        <v>154207.15</v>
      </c>
      <c r="AA22" s="303">
        <v>-999999999999.98999</v>
      </c>
      <c r="AB22" s="303">
        <v>-999999999999.98999</v>
      </c>
      <c r="AC22" s="303">
        <v>-999999999999.98999</v>
      </c>
      <c r="AD22" s="303">
        <v>-999999999999.98999</v>
      </c>
      <c r="AE22" s="303">
        <v>0</v>
      </c>
      <c r="AF22" s="303">
        <v>0</v>
      </c>
      <c r="AG22" s="303">
        <v>0</v>
      </c>
      <c r="AH22" s="303">
        <v>0</v>
      </c>
      <c r="AI22" s="303">
        <v>0</v>
      </c>
      <c r="AJ22" s="303">
        <v>0</v>
      </c>
      <c r="AK22" s="303">
        <v>0</v>
      </c>
      <c r="AL22" s="303">
        <v>0</v>
      </c>
      <c r="AM22" s="303">
        <v>108084.51</v>
      </c>
      <c r="AN22" s="303">
        <v>108084.51</v>
      </c>
      <c r="AO22" s="303">
        <v>0</v>
      </c>
      <c r="AP22" s="303">
        <v>0</v>
      </c>
      <c r="AQ22" s="303">
        <v>46122.64</v>
      </c>
      <c r="AR22" s="303">
        <v>46122.64</v>
      </c>
      <c r="AS22" s="2" t="s">
        <v>1046</v>
      </c>
      <c r="AT22" s="2">
        <v>3</v>
      </c>
      <c r="AU22" s="2" t="s">
        <v>1047</v>
      </c>
    </row>
    <row r="23" spans="1:47" ht="42" x14ac:dyDescent="0.25">
      <c r="A23" s="300" t="s">
        <v>1048</v>
      </c>
      <c r="B23" s="301" t="s">
        <v>1049</v>
      </c>
      <c r="C23" s="302" t="s">
        <v>1020</v>
      </c>
      <c r="D23" s="302" t="s">
        <v>125</v>
      </c>
      <c r="E23" s="303">
        <v>3185461.56</v>
      </c>
      <c r="F23" s="303">
        <v>0</v>
      </c>
      <c r="G23" s="303">
        <v>-999999999999.98999</v>
      </c>
      <c r="H23" s="303">
        <v>-999999999999.98999</v>
      </c>
      <c r="I23" s="303">
        <v>-999999999999.98999</v>
      </c>
      <c r="J23" s="303">
        <v>-999999999999.98999</v>
      </c>
      <c r="K23" s="303">
        <v>0</v>
      </c>
      <c r="L23" s="303">
        <v>0</v>
      </c>
      <c r="M23" s="303">
        <v>0</v>
      </c>
      <c r="N23" s="303">
        <v>0</v>
      </c>
      <c r="O23" s="303">
        <v>0</v>
      </c>
      <c r="P23" s="303">
        <v>0</v>
      </c>
      <c r="Q23" s="303">
        <v>0</v>
      </c>
      <c r="R23" s="303">
        <v>0</v>
      </c>
      <c r="S23" s="303">
        <v>3185461.56</v>
      </c>
      <c r="T23" s="303">
        <v>0</v>
      </c>
      <c r="U23" s="303">
        <v>0</v>
      </c>
      <c r="V23" s="303">
        <v>0</v>
      </c>
      <c r="W23" s="303">
        <v>0</v>
      </c>
      <c r="X23" s="303">
        <v>0</v>
      </c>
      <c r="Y23" s="303">
        <v>1716831.51</v>
      </c>
      <c r="Z23" s="303">
        <v>0</v>
      </c>
      <c r="AA23" s="303">
        <v>-999999999999.98999</v>
      </c>
      <c r="AB23" s="303">
        <v>-999999999999.98999</v>
      </c>
      <c r="AC23" s="303">
        <v>-999999999999.98999</v>
      </c>
      <c r="AD23" s="303">
        <v>-999999999999.98999</v>
      </c>
      <c r="AE23" s="303">
        <v>0</v>
      </c>
      <c r="AF23" s="303">
        <v>0</v>
      </c>
      <c r="AG23" s="303">
        <v>0</v>
      </c>
      <c r="AH23" s="303">
        <v>0</v>
      </c>
      <c r="AI23" s="303">
        <v>0</v>
      </c>
      <c r="AJ23" s="303">
        <v>0</v>
      </c>
      <c r="AK23" s="303">
        <v>0</v>
      </c>
      <c r="AL23" s="303">
        <v>0</v>
      </c>
      <c r="AM23" s="303">
        <v>1716831.51</v>
      </c>
      <c r="AN23" s="303">
        <v>0</v>
      </c>
      <c r="AO23" s="303">
        <v>0</v>
      </c>
      <c r="AP23" s="303">
        <v>0</v>
      </c>
      <c r="AQ23" s="303">
        <v>0</v>
      </c>
      <c r="AR23" s="303">
        <v>0</v>
      </c>
      <c r="AS23" s="2" t="s">
        <v>1050</v>
      </c>
      <c r="AT23" s="2">
        <v>2</v>
      </c>
      <c r="AU23" s="2" t="s">
        <v>1051</v>
      </c>
    </row>
    <row r="24" spans="1:47" ht="45" x14ac:dyDescent="0.25">
      <c r="A24" s="300" t="s">
        <v>1023</v>
      </c>
      <c r="B24" s="301" t="s">
        <v>1052</v>
      </c>
      <c r="C24" s="302" t="s">
        <v>1020</v>
      </c>
      <c r="D24" s="302" t="s">
        <v>137</v>
      </c>
      <c r="E24" s="303">
        <v>1996028</v>
      </c>
      <c r="F24" s="303">
        <v>0</v>
      </c>
      <c r="G24" s="303">
        <v>-999999999999.98999</v>
      </c>
      <c r="H24" s="303">
        <v>-999999999999.98999</v>
      </c>
      <c r="I24" s="303">
        <v>-999999999999.98999</v>
      </c>
      <c r="J24" s="303">
        <v>-999999999999.98999</v>
      </c>
      <c r="K24" s="303">
        <v>0</v>
      </c>
      <c r="L24" s="303">
        <v>0</v>
      </c>
      <c r="M24" s="303">
        <v>0</v>
      </c>
      <c r="N24" s="303">
        <v>0</v>
      </c>
      <c r="O24" s="303">
        <v>0</v>
      </c>
      <c r="P24" s="303">
        <v>0</v>
      </c>
      <c r="Q24" s="303">
        <v>0</v>
      </c>
      <c r="R24" s="303">
        <v>0</v>
      </c>
      <c r="S24" s="303">
        <v>1996028</v>
      </c>
      <c r="T24" s="303">
        <v>0</v>
      </c>
      <c r="U24" s="303">
        <v>0</v>
      </c>
      <c r="V24" s="303">
        <v>0</v>
      </c>
      <c r="W24" s="303">
        <v>0</v>
      </c>
      <c r="X24" s="303">
        <v>0</v>
      </c>
      <c r="Y24" s="303">
        <v>1049763.25</v>
      </c>
      <c r="Z24" s="303">
        <v>0</v>
      </c>
      <c r="AA24" s="303">
        <v>-999999999999.98999</v>
      </c>
      <c r="AB24" s="303">
        <v>-999999999999.98999</v>
      </c>
      <c r="AC24" s="303">
        <v>-999999999999.98999</v>
      </c>
      <c r="AD24" s="303">
        <v>-999999999999.98999</v>
      </c>
      <c r="AE24" s="303">
        <v>0</v>
      </c>
      <c r="AF24" s="303">
        <v>0</v>
      </c>
      <c r="AG24" s="303">
        <v>0</v>
      </c>
      <c r="AH24" s="303">
        <v>0</v>
      </c>
      <c r="AI24" s="303">
        <v>0</v>
      </c>
      <c r="AJ24" s="303">
        <v>0</v>
      </c>
      <c r="AK24" s="303">
        <v>0</v>
      </c>
      <c r="AL24" s="303">
        <v>0</v>
      </c>
      <c r="AM24" s="303">
        <v>1049763.25</v>
      </c>
      <c r="AN24" s="303">
        <v>0</v>
      </c>
      <c r="AO24" s="303">
        <v>0</v>
      </c>
      <c r="AP24" s="303">
        <v>0</v>
      </c>
      <c r="AQ24" s="303">
        <v>0</v>
      </c>
      <c r="AR24" s="303">
        <v>0</v>
      </c>
      <c r="AS24" s="2" t="s">
        <v>1053</v>
      </c>
      <c r="AT24" s="2">
        <v>3</v>
      </c>
      <c r="AU24" s="2" t="s">
        <v>1054</v>
      </c>
    </row>
    <row r="25" spans="1:47" ht="56.25" x14ac:dyDescent="0.25">
      <c r="A25" s="300" t="s">
        <v>1027</v>
      </c>
      <c r="B25" s="301" t="s">
        <v>1055</v>
      </c>
      <c r="C25" s="302" t="s">
        <v>1020</v>
      </c>
      <c r="D25" s="302" t="s">
        <v>139</v>
      </c>
      <c r="E25" s="303">
        <v>167400</v>
      </c>
      <c r="F25" s="303">
        <v>0</v>
      </c>
      <c r="G25" s="303">
        <v>-999999999999.98999</v>
      </c>
      <c r="H25" s="303">
        <v>-999999999999.98999</v>
      </c>
      <c r="I25" s="303">
        <v>-999999999999.98999</v>
      </c>
      <c r="J25" s="303">
        <v>-999999999999.98999</v>
      </c>
      <c r="K25" s="303">
        <v>0</v>
      </c>
      <c r="L25" s="303">
        <v>0</v>
      </c>
      <c r="M25" s="303">
        <v>0</v>
      </c>
      <c r="N25" s="303">
        <v>0</v>
      </c>
      <c r="O25" s="303">
        <v>0</v>
      </c>
      <c r="P25" s="303">
        <v>0</v>
      </c>
      <c r="Q25" s="303">
        <v>0</v>
      </c>
      <c r="R25" s="303">
        <v>0</v>
      </c>
      <c r="S25" s="303">
        <v>167400</v>
      </c>
      <c r="T25" s="303">
        <v>0</v>
      </c>
      <c r="U25" s="303">
        <v>0</v>
      </c>
      <c r="V25" s="303">
        <v>0</v>
      </c>
      <c r="W25" s="303">
        <v>0</v>
      </c>
      <c r="X25" s="303">
        <v>0</v>
      </c>
      <c r="Y25" s="303">
        <v>88600</v>
      </c>
      <c r="Z25" s="303">
        <v>0</v>
      </c>
      <c r="AA25" s="303">
        <v>-999999999999.98999</v>
      </c>
      <c r="AB25" s="303">
        <v>-999999999999.98999</v>
      </c>
      <c r="AC25" s="303">
        <v>-999999999999.98999</v>
      </c>
      <c r="AD25" s="303">
        <v>-999999999999.98999</v>
      </c>
      <c r="AE25" s="303">
        <v>0</v>
      </c>
      <c r="AF25" s="303">
        <v>0</v>
      </c>
      <c r="AG25" s="303">
        <v>0</v>
      </c>
      <c r="AH25" s="303">
        <v>0</v>
      </c>
      <c r="AI25" s="303">
        <v>0</v>
      </c>
      <c r="AJ25" s="303">
        <v>0</v>
      </c>
      <c r="AK25" s="303">
        <v>0</v>
      </c>
      <c r="AL25" s="303">
        <v>0</v>
      </c>
      <c r="AM25" s="303">
        <v>88600</v>
      </c>
      <c r="AN25" s="303">
        <v>0</v>
      </c>
      <c r="AO25" s="303">
        <v>0</v>
      </c>
      <c r="AP25" s="303">
        <v>0</v>
      </c>
      <c r="AQ25" s="303">
        <v>0</v>
      </c>
      <c r="AR25" s="303">
        <v>0</v>
      </c>
      <c r="AS25" s="2" t="s">
        <v>1056</v>
      </c>
      <c r="AT25" s="2">
        <v>3</v>
      </c>
      <c r="AU25" s="2" t="s">
        <v>1057</v>
      </c>
    </row>
    <row r="26" spans="1:47" ht="78.75" x14ac:dyDescent="0.25">
      <c r="A26" s="300" t="s">
        <v>1031</v>
      </c>
      <c r="B26" s="301" t="s">
        <v>1058</v>
      </c>
      <c r="C26" s="302" t="s">
        <v>1020</v>
      </c>
      <c r="D26" s="302" t="s">
        <v>141</v>
      </c>
      <c r="E26" s="303">
        <v>690776</v>
      </c>
      <c r="F26" s="303">
        <v>0</v>
      </c>
      <c r="G26" s="303">
        <v>-999999999999.98999</v>
      </c>
      <c r="H26" s="303">
        <v>-999999999999.98999</v>
      </c>
      <c r="I26" s="303">
        <v>-999999999999.98999</v>
      </c>
      <c r="J26" s="303">
        <v>-999999999999.98999</v>
      </c>
      <c r="K26" s="303">
        <v>0</v>
      </c>
      <c r="L26" s="303">
        <v>0</v>
      </c>
      <c r="M26" s="303">
        <v>0</v>
      </c>
      <c r="N26" s="303">
        <v>0</v>
      </c>
      <c r="O26" s="303">
        <v>0</v>
      </c>
      <c r="P26" s="303">
        <v>0</v>
      </c>
      <c r="Q26" s="303">
        <v>0</v>
      </c>
      <c r="R26" s="303">
        <v>0</v>
      </c>
      <c r="S26" s="303">
        <v>690776</v>
      </c>
      <c r="T26" s="303">
        <v>0</v>
      </c>
      <c r="U26" s="303">
        <v>0</v>
      </c>
      <c r="V26" s="303">
        <v>0</v>
      </c>
      <c r="W26" s="303">
        <v>0</v>
      </c>
      <c r="X26" s="303">
        <v>0</v>
      </c>
      <c r="Y26" s="303">
        <v>356379.03</v>
      </c>
      <c r="Z26" s="303">
        <v>0</v>
      </c>
      <c r="AA26" s="303">
        <v>-999999999999.98999</v>
      </c>
      <c r="AB26" s="303">
        <v>-999999999999.98999</v>
      </c>
      <c r="AC26" s="303">
        <v>-999999999999.98999</v>
      </c>
      <c r="AD26" s="303">
        <v>-999999999999.98999</v>
      </c>
      <c r="AE26" s="303">
        <v>0</v>
      </c>
      <c r="AF26" s="303">
        <v>0</v>
      </c>
      <c r="AG26" s="303">
        <v>0</v>
      </c>
      <c r="AH26" s="303">
        <v>0</v>
      </c>
      <c r="AI26" s="303">
        <v>0</v>
      </c>
      <c r="AJ26" s="303">
        <v>0</v>
      </c>
      <c r="AK26" s="303">
        <v>0</v>
      </c>
      <c r="AL26" s="303">
        <v>0</v>
      </c>
      <c r="AM26" s="303">
        <v>356379.03</v>
      </c>
      <c r="AN26" s="303">
        <v>0</v>
      </c>
      <c r="AO26" s="303">
        <v>0</v>
      </c>
      <c r="AP26" s="303">
        <v>0</v>
      </c>
      <c r="AQ26" s="303">
        <v>0</v>
      </c>
      <c r="AR26" s="303">
        <v>0</v>
      </c>
      <c r="AS26" s="2" t="s">
        <v>1059</v>
      </c>
      <c r="AT26" s="2">
        <v>3</v>
      </c>
      <c r="AU26" s="2" t="s">
        <v>1060</v>
      </c>
    </row>
    <row r="27" spans="1:47" ht="84" x14ac:dyDescent="0.25">
      <c r="A27" s="300" t="s">
        <v>1061</v>
      </c>
      <c r="B27" s="301" t="s">
        <v>1062</v>
      </c>
      <c r="C27" s="302" t="s">
        <v>1020</v>
      </c>
      <c r="D27" s="302" t="s">
        <v>125</v>
      </c>
      <c r="E27" s="303">
        <v>8206500</v>
      </c>
      <c r="F27" s="303">
        <v>0</v>
      </c>
      <c r="G27" s="303">
        <v>-999999999999.98999</v>
      </c>
      <c r="H27" s="303">
        <v>-999999999999.98999</v>
      </c>
      <c r="I27" s="303">
        <v>-999999999999.98999</v>
      </c>
      <c r="J27" s="303">
        <v>-999999999999.98999</v>
      </c>
      <c r="K27" s="303">
        <v>0</v>
      </c>
      <c r="L27" s="303">
        <v>0</v>
      </c>
      <c r="M27" s="303">
        <v>0</v>
      </c>
      <c r="N27" s="303">
        <v>0</v>
      </c>
      <c r="O27" s="303">
        <v>0</v>
      </c>
      <c r="P27" s="303">
        <v>0</v>
      </c>
      <c r="Q27" s="303">
        <v>0</v>
      </c>
      <c r="R27" s="303">
        <v>0</v>
      </c>
      <c r="S27" s="303">
        <v>6846800</v>
      </c>
      <c r="T27" s="303">
        <v>0</v>
      </c>
      <c r="U27" s="303">
        <v>0</v>
      </c>
      <c r="V27" s="303">
        <v>0</v>
      </c>
      <c r="W27" s="303">
        <v>1359700</v>
      </c>
      <c r="X27" s="303">
        <v>0</v>
      </c>
      <c r="Y27" s="303">
        <v>3888896.3</v>
      </c>
      <c r="Z27" s="303">
        <v>0</v>
      </c>
      <c r="AA27" s="303">
        <v>-999999999999.98999</v>
      </c>
      <c r="AB27" s="303">
        <v>-999999999999.98999</v>
      </c>
      <c r="AC27" s="303">
        <v>-999999999999.98999</v>
      </c>
      <c r="AD27" s="303">
        <v>-999999999999.98999</v>
      </c>
      <c r="AE27" s="303">
        <v>0</v>
      </c>
      <c r="AF27" s="303">
        <v>0</v>
      </c>
      <c r="AG27" s="303">
        <v>0</v>
      </c>
      <c r="AH27" s="303">
        <v>0</v>
      </c>
      <c r="AI27" s="303">
        <v>0</v>
      </c>
      <c r="AJ27" s="303">
        <v>0</v>
      </c>
      <c r="AK27" s="303">
        <v>0</v>
      </c>
      <c r="AL27" s="303">
        <v>0</v>
      </c>
      <c r="AM27" s="303">
        <v>3317786.29</v>
      </c>
      <c r="AN27" s="303">
        <v>0</v>
      </c>
      <c r="AO27" s="303">
        <v>0</v>
      </c>
      <c r="AP27" s="303">
        <v>0</v>
      </c>
      <c r="AQ27" s="303">
        <v>571110.01</v>
      </c>
      <c r="AR27" s="303">
        <v>0</v>
      </c>
      <c r="AS27" s="2" t="s">
        <v>1063</v>
      </c>
      <c r="AT27" s="2">
        <v>2</v>
      </c>
      <c r="AU27" s="2" t="s">
        <v>1064</v>
      </c>
    </row>
    <row r="28" spans="1:47" ht="45" x14ac:dyDescent="0.25">
      <c r="A28" s="300" t="s">
        <v>1023</v>
      </c>
      <c r="B28" s="301" t="s">
        <v>1065</v>
      </c>
      <c r="C28" s="302" t="s">
        <v>1020</v>
      </c>
      <c r="D28" s="302" t="s">
        <v>137</v>
      </c>
      <c r="E28" s="303">
        <v>5609735.1699999999</v>
      </c>
      <c r="F28" s="303">
        <v>0</v>
      </c>
      <c r="G28" s="303">
        <v>-999999999999.98999</v>
      </c>
      <c r="H28" s="303">
        <v>-999999999999.98999</v>
      </c>
      <c r="I28" s="303">
        <v>-999999999999.98999</v>
      </c>
      <c r="J28" s="303">
        <v>-999999999999.98999</v>
      </c>
      <c r="K28" s="303">
        <v>0</v>
      </c>
      <c r="L28" s="303">
        <v>0</v>
      </c>
      <c r="M28" s="303">
        <v>0</v>
      </c>
      <c r="N28" s="303">
        <v>0</v>
      </c>
      <c r="O28" s="303">
        <v>0</v>
      </c>
      <c r="P28" s="303">
        <v>0</v>
      </c>
      <c r="Q28" s="303">
        <v>0</v>
      </c>
      <c r="R28" s="303">
        <v>0</v>
      </c>
      <c r="S28" s="303">
        <v>4645680</v>
      </c>
      <c r="T28" s="303">
        <v>0</v>
      </c>
      <c r="U28" s="303">
        <v>0</v>
      </c>
      <c r="V28" s="303">
        <v>0</v>
      </c>
      <c r="W28" s="303">
        <v>964055.17</v>
      </c>
      <c r="X28" s="303">
        <v>0</v>
      </c>
      <c r="Y28" s="303">
        <v>2695288.83</v>
      </c>
      <c r="Z28" s="303">
        <v>0</v>
      </c>
      <c r="AA28" s="303">
        <v>-999999999999.98999</v>
      </c>
      <c r="AB28" s="303">
        <v>-999999999999.98999</v>
      </c>
      <c r="AC28" s="303">
        <v>-999999999999.98999</v>
      </c>
      <c r="AD28" s="303">
        <v>-999999999999.98999</v>
      </c>
      <c r="AE28" s="303">
        <v>0</v>
      </c>
      <c r="AF28" s="303">
        <v>0</v>
      </c>
      <c r="AG28" s="303">
        <v>0</v>
      </c>
      <c r="AH28" s="303">
        <v>0</v>
      </c>
      <c r="AI28" s="303">
        <v>0</v>
      </c>
      <c r="AJ28" s="303">
        <v>0</v>
      </c>
      <c r="AK28" s="303">
        <v>0</v>
      </c>
      <c r="AL28" s="303">
        <v>0</v>
      </c>
      <c r="AM28" s="303">
        <v>2287894.39</v>
      </c>
      <c r="AN28" s="303">
        <v>0</v>
      </c>
      <c r="AO28" s="303">
        <v>0</v>
      </c>
      <c r="AP28" s="303">
        <v>0</v>
      </c>
      <c r="AQ28" s="303">
        <v>407394.44</v>
      </c>
      <c r="AR28" s="303">
        <v>0</v>
      </c>
      <c r="AS28" s="2" t="s">
        <v>1066</v>
      </c>
      <c r="AT28" s="2">
        <v>3</v>
      </c>
      <c r="AU28" s="2" t="s">
        <v>1067</v>
      </c>
    </row>
    <row r="29" spans="1:47" ht="56.25" x14ac:dyDescent="0.25">
      <c r="A29" s="300" t="s">
        <v>1027</v>
      </c>
      <c r="B29" s="301" t="s">
        <v>1068</v>
      </c>
      <c r="C29" s="302" t="s">
        <v>1020</v>
      </c>
      <c r="D29" s="302" t="s">
        <v>139</v>
      </c>
      <c r="E29" s="303">
        <v>308270</v>
      </c>
      <c r="F29" s="303">
        <v>0</v>
      </c>
      <c r="G29" s="303">
        <v>-999999999999.98999</v>
      </c>
      <c r="H29" s="303">
        <v>-999999999999.98999</v>
      </c>
      <c r="I29" s="303">
        <v>-999999999999.98999</v>
      </c>
      <c r="J29" s="303">
        <v>-999999999999.98999</v>
      </c>
      <c r="K29" s="303">
        <v>0</v>
      </c>
      <c r="L29" s="303">
        <v>0</v>
      </c>
      <c r="M29" s="303">
        <v>0</v>
      </c>
      <c r="N29" s="303">
        <v>0</v>
      </c>
      <c r="O29" s="303">
        <v>0</v>
      </c>
      <c r="P29" s="303">
        <v>0</v>
      </c>
      <c r="Q29" s="303">
        <v>0</v>
      </c>
      <c r="R29" s="303">
        <v>0</v>
      </c>
      <c r="S29" s="303">
        <v>219338</v>
      </c>
      <c r="T29" s="303">
        <v>0</v>
      </c>
      <c r="U29" s="303">
        <v>0</v>
      </c>
      <c r="V29" s="303">
        <v>0</v>
      </c>
      <c r="W29" s="303">
        <v>88932</v>
      </c>
      <c r="X29" s="303">
        <v>0</v>
      </c>
      <c r="Y29" s="303">
        <v>131438</v>
      </c>
      <c r="Z29" s="303">
        <v>0</v>
      </c>
      <c r="AA29" s="303">
        <v>-999999999999.98999</v>
      </c>
      <c r="AB29" s="303">
        <v>-999999999999.98999</v>
      </c>
      <c r="AC29" s="303">
        <v>-999999999999.98999</v>
      </c>
      <c r="AD29" s="303">
        <v>-999999999999.98999</v>
      </c>
      <c r="AE29" s="303">
        <v>0</v>
      </c>
      <c r="AF29" s="303">
        <v>0</v>
      </c>
      <c r="AG29" s="303">
        <v>0</v>
      </c>
      <c r="AH29" s="303">
        <v>0</v>
      </c>
      <c r="AI29" s="303">
        <v>0</v>
      </c>
      <c r="AJ29" s="303">
        <v>0</v>
      </c>
      <c r="AK29" s="303">
        <v>0</v>
      </c>
      <c r="AL29" s="303">
        <v>0</v>
      </c>
      <c r="AM29" s="303">
        <v>95438</v>
      </c>
      <c r="AN29" s="303">
        <v>0</v>
      </c>
      <c r="AO29" s="303">
        <v>0</v>
      </c>
      <c r="AP29" s="303">
        <v>0</v>
      </c>
      <c r="AQ29" s="303">
        <v>36000</v>
      </c>
      <c r="AR29" s="303">
        <v>0</v>
      </c>
      <c r="AS29" s="2" t="s">
        <v>1069</v>
      </c>
      <c r="AT29" s="2">
        <v>3</v>
      </c>
      <c r="AU29" s="2" t="s">
        <v>1070</v>
      </c>
    </row>
    <row r="30" spans="1:47" ht="78.75" x14ac:dyDescent="0.25">
      <c r="A30" s="300" t="s">
        <v>1031</v>
      </c>
      <c r="B30" s="301" t="s">
        <v>1071</v>
      </c>
      <c r="C30" s="302" t="s">
        <v>1020</v>
      </c>
      <c r="D30" s="302" t="s">
        <v>141</v>
      </c>
      <c r="E30" s="303">
        <v>1694025.98</v>
      </c>
      <c r="F30" s="303">
        <v>0</v>
      </c>
      <c r="G30" s="303">
        <v>-999999999999.98999</v>
      </c>
      <c r="H30" s="303">
        <v>-999999999999.98999</v>
      </c>
      <c r="I30" s="303">
        <v>-999999999999.98999</v>
      </c>
      <c r="J30" s="303">
        <v>-999999999999.98999</v>
      </c>
      <c r="K30" s="303">
        <v>0</v>
      </c>
      <c r="L30" s="303">
        <v>0</v>
      </c>
      <c r="M30" s="303">
        <v>0</v>
      </c>
      <c r="N30" s="303">
        <v>0</v>
      </c>
      <c r="O30" s="303">
        <v>0</v>
      </c>
      <c r="P30" s="303">
        <v>0</v>
      </c>
      <c r="Q30" s="303">
        <v>0</v>
      </c>
      <c r="R30" s="303">
        <v>0</v>
      </c>
      <c r="S30" s="303">
        <v>1402960</v>
      </c>
      <c r="T30" s="303">
        <v>0</v>
      </c>
      <c r="U30" s="303">
        <v>0</v>
      </c>
      <c r="V30" s="303">
        <v>0</v>
      </c>
      <c r="W30" s="303">
        <v>291065.98</v>
      </c>
      <c r="X30" s="303">
        <v>0</v>
      </c>
      <c r="Y30" s="303">
        <v>783972.98</v>
      </c>
      <c r="Z30" s="303">
        <v>0</v>
      </c>
      <c r="AA30" s="303">
        <v>-999999999999.98999</v>
      </c>
      <c r="AB30" s="303">
        <v>-999999999999.98999</v>
      </c>
      <c r="AC30" s="303">
        <v>-999999999999.98999</v>
      </c>
      <c r="AD30" s="303">
        <v>-999999999999.98999</v>
      </c>
      <c r="AE30" s="303">
        <v>0</v>
      </c>
      <c r="AF30" s="303">
        <v>0</v>
      </c>
      <c r="AG30" s="303">
        <v>0</v>
      </c>
      <c r="AH30" s="303">
        <v>0</v>
      </c>
      <c r="AI30" s="303">
        <v>0</v>
      </c>
      <c r="AJ30" s="303">
        <v>0</v>
      </c>
      <c r="AK30" s="303">
        <v>0</v>
      </c>
      <c r="AL30" s="303">
        <v>0</v>
      </c>
      <c r="AM30" s="303">
        <v>659257.41</v>
      </c>
      <c r="AN30" s="303">
        <v>0</v>
      </c>
      <c r="AO30" s="303">
        <v>0</v>
      </c>
      <c r="AP30" s="303">
        <v>0</v>
      </c>
      <c r="AQ30" s="303">
        <v>124715.57</v>
      </c>
      <c r="AR30" s="303">
        <v>0</v>
      </c>
      <c r="AS30" s="2" t="s">
        <v>1072</v>
      </c>
      <c r="AT30" s="2">
        <v>3</v>
      </c>
      <c r="AU30" s="2" t="s">
        <v>1073</v>
      </c>
    </row>
    <row r="31" spans="1:47" ht="56.25" x14ac:dyDescent="0.25">
      <c r="A31" s="300" t="s">
        <v>1074</v>
      </c>
      <c r="B31" s="301" t="s">
        <v>1075</v>
      </c>
      <c r="C31" s="302" t="s">
        <v>1076</v>
      </c>
      <c r="D31" s="302" t="s">
        <v>125</v>
      </c>
      <c r="E31" s="303">
        <v>734100</v>
      </c>
      <c r="F31" s="303">
        <v>734100</v>
      </c>
      <c r="G31" s="303">
        <v>-999999999999.98999</v>
      </c>
      <c r="H31" s="303">
        <v>-999999999999.98999</v>
      </c>
      <c r="I31" s="303">
        <v>0</v>
      </c>
      <c r="J31" s="303">
        <v>0</v>
      </c>
      <c r="K31" s="303">
        <v>0</v>
      </c>
      <c r="L31" s="303">
        <v>0</v>
      </c>
      <c r="M31" s="303">
        <v>0</v>
      </c>
      <c r="N31" s="303">
        <v>0</v>
      </c>
      <c r="O31" s="303">
        <v>0</v>
      </c>
      <c r="P31" s="303">
        <v>0</v>
      </c>
      <c r="Q31" s="303">
        <v>0</v>
      </c>
      <c r="R31" s="303">
        <v>0</v>
      </c>
      <c r="S31" s="303">
        <v>0</v>
      </c>
      <c r="T31" s="303">
        <v>0</v>
      </c>
      <c r="U31" s="303">
        <v>0</v>
      </c>
      <c r="V31" s="303">
        <v>0</v>
      </c>
      <c r="W31" s="303">
        <v>734100</v>
      </c>
      <c r="X31" s="303">
        <v>734100</v>
      </c>
      <c r="Y31" s="303">
        <v>309036.51</v>
      </c>
      <c r="Z31" s="303">
        <v>309036.51</v>
      </c>
      <c r="AA31" s="303">
        <v>-999999999999.98999</v>
      </c>
      <c r="AB31" s="303">
        <v>-999999999999.98999</v>
      </c>
      <c r="AC31" s="303">
        <v>0</v>
      </c>
      <c r="AD31" s="303">
        <v>0</v>
      </c>
      <c r="AE31" s="303">
        <v>0</v>
      </c>
      <c r="AF31" s="303">
        <v>0</v>
      </c>
      <c r="AG31" s="303">
        <v>0</v>
      </c>
      <c r="AH31" s="303">
        <v>0</v>
      </c>
      <c r="AI31" s="303">
        <v>0</v>
      </c>
      <c r="AJ31" s="303">
        <v>0</v>
      </c>
      <c r="AK31" s="303">
        <v>0</v>
      </c>
      <c r="AL31" s="303">
        <v>0</v>
      </c>
      <c r="AM31" s="303">
        <v>0</v>
      </c>
      <c r="AN31" s="303">
        <v>0</v>
      </c>
      <c r="AO31" s="303">
        <v>0</v>
      </c>
      <c r="AP31" s="303">
        <v>0</v>
      </c>
      <c r="AQ31" s="303">
        <v>309036.51</v>
      </c>
      <c r="AR31" s="303">
        <v>309036.51</v>
      </c>
      <c r="AS31" s="2" t="s">
        <v>1077</v>
      </c>
      <c r="AT31" s="2">
        <v>1</v>
      </c>
      <c r="AU31" s="2" t="s">
        <v>1078</v>
      </c>
    </row>
    <row r="32" spans="1:47" ht="52.5" x14ac:dyDescent="0.25">
      <c r="A32" s="300" t="s">
        <v>1023</v>
      </c>
      <c r="B32" s="301" t="s">
        <v>1079</v>
      </c>
      <c r="C32" s="302" t="s">
        <v>1076</v>
      </c>
      <c r="D32" s="302" t="s">
        <v>137</v>
      </c>
      <c r="E32" s="303">
        <v>509024</v>
      </c>
      <c r="F32" s="303">
        <v>509024</v>
      </c>
      <c r="G32" s="303">
        <v>-999999999999.98999</v>
      </c>
      <c r="H32" s="303">
        <v>-999999999999.98999</v>
      </c>
      <c r="I32" s="303">
        <v>0</v>
      </c>
      <c r="J32" s="303">
        <v>0</v>
      </c>
      <c r="K32" s="303">
        <v>0</v>
      </c>
      <c r="L32" s="303">
        <v>0</v>
      </c>
      <c r="M32" s="303">
        <v>0</v>
      </c>
      <c r="N32" s="303">
        <v>0</v>
      </c>
      <c r="O32" s="303">
        <v>0</v>
      </c>
      <c r="P32" s="303">
        <v>0</v>
      </c>
      <c r="Q32" s="303">
        <v>0</v>
      </c>
      <c r="R32" s="303">
        <v>0</v>
      </c>
      <c r="S32" s="303">
        <v>0</v>
      </c>
      <c r="T32" s="303">
        <v>0</v>
      </c>
      <c r="U32" s="303">
        <v>0</v>
      </c>
      <c r="V32" s="303">
        <v>0</v>
      </c>
      <c r="W32" s="303">
        <v>509024</v>
      </c>
      <c r="X32" s="303">
        <v>509024</v>
      </c>
      <c r="Y32" s="303">
        <v>225799.18</v>
      </c>
      <c r="Z32" s="303">
        <v>225799.18</v>
      </c>
      <c r="AA32" s="303">
        <v>-999999999999.98999</v>
      </c>
      <c r="AB32" s="303">
        <v>-999999999999.98999</v>
      </c>
      <c r="AC32" s="303">
        <v>0</v>
      </c>
      <c r="AD32" s="303">
        <v>0</v>
      </c>
      <c r="AE32" s="303">
        <v>0</v>
      </c>
      <c r="AF32" s="303">
        <v>0</v>
      </c>
      <c r="AG32" s="303">
        <v>0</v>
      </c>
      <c r="AH32" s="303">
        <v>0</v>
      </c>
      <c r="AI32" s="303">
        <v>0</v>
      </c>
      <c r="AJ32" s="303">
        <v>0</v>
      </c>
      <c r="AK32" s="303">
        <v>0</v>
      </c>
      <c r="AL32" s="303">
        <v>0</v>
      </c>
      <c r="AM32" s="303">
        <v>0</v>
      </c>
      <c r="AN32" s="303">
        <v>0</v>
      </c>
      <c r="AO32" s="303">
        <v>0</v>
      </c>
      <c r="AP32" s="303">
        <v>0</v>
      </c>
      <c r="AQ32" s="303">
        <v>225799.18</v>
      </c>
      <c r="AR32" s="303">
        <v>225799.18</v>
      </c>
      <c r="AS32" s="2" t="s">
        <v>1080</v>
      </c>
      <c r="AT32" s="2">
        <v>2</v>
      </c>
      <c r="AU32" s="2" t="s">
        <v>1081</v>
      </c>
    </row>
    <row r="33" spans="1:47" ht="105" x14ac:dyDescent="0.25">
      <c r="A33" s="300" t="s">
        <v>1031</v>
      </c>
      <c r="B33" s="301" t="s">
        <v>1082</v>
      </c>
      <c r="C33" s="302" t="s">
        <v>1076</v>
      </c>
      <c r="D33" s="302" t="s">
        <v>141</v>
      </c>
      <c r="E33" s="303">
        <v>154406.51999999999</v>
      </c>
      <c r="F33" s="303">
        <v>154406.51999999999</v>
      </c>
      <c r="G33" s="303">
        <v>-999999999999.98999</v>
      </c>
      <c r="H33" s="303">
        <v>-999999999999.98999</v>
      </c>
      <c r="I33" s="303">
        <v>0</v>
      </c>
      <c r="J33" s="303">
        <v>0</v>
      </c>
      <c r="K33" s="303">
        <v>0</v>
      </c>
      <c r="L33" s="303">
        <v>0</v>
      </c>
      <c r="M33" s="303">
        <v>0</v>
      </c>
      <c r="N33" s="303">
        <v>0</v>
      </c>
      <c r="O33" s="303">
        <v>0</v>
      </c>
      <c r="P33" s="303">
        <v>0</v>
      </c>
      <c r="Q33" s="303">
        <v>0</v>
      </c>
      <c r="R33" s="303">
        <v>0</v>
      </c>
      <c r="S33" s="303">
        <v>0</v>
      </c>
      <c r="T33" s="303">
        <v>0</v>
      </c>
      <c r="U33" s="303">
        <v>0</v>
      </c>
      <c r="V33" s="303">
        <v>0</v>
      </c>
      <c r="W33" s="303">
        <v>154406.51999999999</v>
      </c>
      <c r="X33" s="303">
        <v>154406.51999999999</v>
      </c>
      <c r="Y33" s="303">
        <v>64384.33</v>
      </c>
      <c r="Z33" s="303">
        <v>64384.33</v>
      </c>
      <c r="AA33" s="303">
        <v>-999999999999.98999</v>
      </c>
      <c r="AB33" s="303">
        <v>-999999999999.98999</v>
      </c>
      <c r="AC33" s="303">
        <v>0</v>
      </c>
      <c r="AD33" s="303">
        <v>0</v>
      </c>
      <c r="AE33" s="303">
        <v>0</v>
      </c>
      <c r="AF33" s="303">
        <v>0</v>
      </c>
      <c r="AG33" s="303">
        <v>0</v>
      </c>
      <c r="AH33" s="303">
        <v>0</v>
      </c>
      <c r="AI33" s="303">
        <v>0</v>
      </c>
      <c r="AJ33" s="303">
        <v>0</v>
      </c>
      <c r="AK33" s="303">
        <v>0</v>
      </c>
      <c r="AL33" s="303">
        <v>0</v>
      </c>
      <c r="AM33" s="303">
        <v>0</v>
      </c>
      <c r="AN33" s="303">
        <v>0</v>
      </c>
      <c r="AO33" s="303">
        <v>0</v>
      </c>
      <c r="AP33" s="303">
        <v>0</v>
      </c>
      <c r="AQ33" s="303">
        <v>64384.33</v>
      </c>
      <c r="AR33" s="303">
        <v>64384.33</v>
      </c>
      <c r="AS33" s="2" t="s">
        <v>1083</v>
      </c>
      <c r="AT33" s="2">
        <v>2</v>
      </c>
      <c r="AU33" s="2" t="s">
        <v>1084</v>
      </c>
    </row>
    <row r="34" spans="1:47" ht="56.25" x14ac:dyDescent="0.25">
      <c r="A34" s="300" t="s">
        <v>1085</v>
      </c>
      <c r="B34" s="301" t="s">
        <v>1086</v>
      </c>
      <c r="C34" s="302" t="s">
        <v>1020</v>
      </c>
      <c r="D34" s="302" t="s">
        <v>125</v>
      </c>
      <c r="E34" s="303">
        <v>333519633</v>
      </c>
      <c r="F34" s="303">
        <v>42775267.829999998</v>
      </c>
      <c r="G34" s="303">
        <v>-999999999999.98999</v>
      </c>
      <c r="H34" s="303">
        <v>-999999999999.98999</v>
      </c>
      <c r="I34" s="303">
        <v>0</v>
      </c>
      <c r="J34" s="303">
        <v>0</v>
      </c>
      <c r="K34" s="303">
        <v>0</v>
      </c>
      <c r="L34" s="303">
        <v>0</v>
      </c>
      <c r="M34" s="303">
        <v>0</v>
      </c>
      <c r="N34" s="303">
        <v>0</v>
      </c>
      <c r="O34" s="303">
        <v>0</v>
      </c>
      <c r="P34" s="303">
        <v>0</v>
      </c>
      <c r="Q34" s="303">
        <v>0</v>
      </c>
      <c r="R34" s="303">
        <v>0</v>
      </c>
      <c r="S34" s="303">
        <v>331421833</v>
      </c>
      <c r="T34" s="303">
        <v>42041167.829999998</v>
      </c>
      <c r="U34" s="303">
        <v>0</v>
      </c>
      <c r="V34" s="303">
        <v>0</v>
      </c>
      <c r="W34" s="303">
        <v>2097800</v>
      </c>
      <c r="X34" s="303">
        <v>734100</v>
      </c>
      <c r="Y34" s="303">
        <v>163932143.83000001</v>
      </c>
      <c r="Z34" s="303">
        <v>13438084.699999999</v>
      </c>
      <c r="AA34" s="303">
        <v>-999999999999.98999</v>
      </c>
      <c r="AB34" s="303">
        <v>-999999999999.98999</v>
      </c>
      <c r="AC34" s="303">
        <v>0</v>
      </c>
      <c r="AD34" s="303">
        <v>0</v>
      </c>
      <c r="AE34" s="303">
        <v>0</v>
      </c>
      <c r="AF34" s="303">
        <v>0</v>
      </c>
      <c r="AG34" s="303">
        <v>0</v>
      </c>
      <c r="AH34" s="303">
        <v>0</v>
      </c>
      <c r="AI34" s="303">
        <v>0</v>
      </c>
      <c r="AJ34" s="303">
        <v>0</v>
      </c>
      <c r="AK34" s="303">
        <v>0</v>
      </c>
      <c r="AL34" s="303">
        <v>0</v>
      </c>
      <c r="AM34" s="303">
        <v>163051997.31</v>
      </c>
      <c r="AN34" s="303">
        <v>13129048.189999999</v>
      </c>
      <c r="AO34" s="303">
        <v>0</v>
      </c>
      <c r="AP34" s="303">
        <v>0</v>
      </c>
      <c r="AQ34" s="303">
        <v>880146.52</v>
      </c>
      <c r="AR34" s="303">
        <v>309036.51</v>
      </c>
      <c r="AS34" s="2" t="s">
        <v>1087</v>
      </c>
      <c r="AT34" s="2">
        <v>1</v>
      </c>
      <c r="AU34" s="2" t="s">
        <v>1088</v>
      </c>
    </row>
    <row r="35" spans="1:47" ht="22.5" x14ac:dyDescent="0.25">
      <c r="A35" s="300" t="s">
        <v>1089</v>
      </c>
      <c r="B35" s="301" t="s">
        <v>1090</v>
      </c>
      <c r="C35" s="302" t="s">
        <v>1020</v>
      </c>
      <c r="D35" s="302" t="s">
        <v>125</v>
      </c>
      <c r="E35" s="303">
        <v>67163356.209999993</v>
      </c>
      <c r="F35" s="303">
        <v>0</v>
      </c>
      <c r="G35" s="303">
        <v>0</v>
      </c>
      <c r="H35" s="303">
        <v>0</v>
      </c>
      <c r="I35" s="303">
        <v>0</v>
      </c>
      <c r="J35" s="303">
        <v>0</v>
      </c>
      <c r="K35" s="303">
        <v>0</v>
      </c>
      <c r="L35" s="303">
        <v>0</v>
      </c>
      <c r="M35" s="303">
        <v>0</v>
      </c>
      <c r="N35" s="303">
        <v>0</v>
      </c>
      <c r="O35" s="303">
        <v>0</v>
      </c>
      <c r="P35" s="303">
        <v>0</v>
      </c>
      <c r="Q35" s="303">
        <v>0</v>
      </c>
      <c r="R35" s="303">
        <v>0</v>
      </c>
      <c r="S35" s="303">
        <v>15457033.109999999</v>
      </c>
      <c r="T35" s="303">
        <v>0</v>
      </c>
      <c r="U35" s="303">
        <v>37665287.109999999</v>
      </c>
      <c r="V35" s="303">
        <v>0</v>
      </c>
      <c r="W35" s="303">
        <v>14041035.99</v>
      </c>
      <c r="X35" s="303">
        <v>0</v>
      </c>
      <c r="Y35" s="303">
        <v>21160127.23</v>
      </c>
      <c r="Z35" s="303">
        <v>0</v>
      </c>
      <c r="AA35" s="303">
        <v>0</v>
      </c>
      <c r="AB35" s="303">
        <v>0</v>
      </c>
      <c r="AC35" s="303">
        <v>0</v>
      </c>
      <c r="AD35" s="303">
        <v>0</v>
      </c>
      <c r="AE35" s="303">
        <v>0</v>
      </c>
      <c r="AF35" s="303">
        <v>0</v>
      </c>
      <c r="AG35" s="303">
        <v>0</v>
      </c>
      <c r="AH35" s="303">
        <v>0</v>
      </c>
      <c r="AI35" s="303">
        <v>0</v>
      </c>
      <c r="AJ35" s="303">
        <v>0</v>
      </c>
      <c r="AK35" s="303">
        <v>0</v>
      </c>
      <c r="AL35" s="303">
        <v>0</v>
      </c>
      <c r="AM35" s="303">
        <v>3798196.73</v>
      </c>
      <c r="AN35" s="303">
        <v>0</v>
      </c>
      <c r="AO35" s="303">
        <v>13462982.82</v>
      </c>
      <c r="AP35" s="303">
        <v>0</v>
      </c>
      <c r="AQ35" s="303">
        <v>3898947.68</v>
      </c>
      <c r="AR35" s="303">
        <v>0</v>
      </c>
      <c r="AS35" s="2" t="s">
        <v>1091</v>
      </c>
      <c r="AT35" s="2">
        <v>1</v>
      </c>
      <c r="AU35" s="2" t="s">
        <v>1092</v>
      </c>
    </row>
    <row r="36" spans="1:47" ht="52.5" x14ac:dyDescent="0.25">
      <c r="A36" s="300" t="s">
        <v>1093</v>
      </c>
      <c r="B36" s="301" t="s">
        <v>1094</v>
      </c>
      <c r="C36" s="302" t="s">
        <v>1020</v>
      </c>
      <c r="D36" s="302" t="s">
        <v>125</v>
      </c>
      <c r="E36" s="303">
        <v>4678175.5199999996</v>
      </c>
      <c r="F36" s="303">
        <v>0</v>
      </c>
      <c r="G36" s="303">
        <v>0</v>
      </c>
      <c r="H36" s="303">
        <v>0</v>
      </c>
      <c r="I36" s="303">
        <v>0</v>
      </c>
      <c r="J36" s="303">
        <v>0</v>
      </c>
      <c r="K36" s="303">
        <v>0</v>
      </c>
      <c r="L36" s="303">
        <v>0</v>
      </c>
      <c r="M36" s="303">
        <v>0</v>
      </c>
      <c r="N36" s="303">
        <v>0</v>
      </c>
      <c r="O36" s="303">
        <v>0</v>
      </c>
      <c r="P36" s="303">
        <v>0</v>
      </c>
      <c r="Q36" s="303">
        <v>0</v>
      </c>
      <c r="R36" s="303">
        <v>0</v>
      </c>
      <c r="S36" s="303">
        <v>0</v>
      </c>
      <c r="T36" s="303">
        <v>0</v>
      </c>
      <c r="U36" s="303">
        <v>4678175.5199999996</v>
      </c>
      <c r="V36" s="303">
        <v>0</v>
      </c>
      <c r="W36" s="303">
        <v>0</v>
      </c>
      <c r="X36" s="303">
        <v>0</v>
      </c>
      <c r="Y36" s="303">
        <v>0</v>
      </c>
      <c r="Z36" s="303">
        <v>0</v>
      </c>
      <c r="AA36" s="303">
        <v>0</v>
      </c>
      <c r="AB36" s="303">
        <v>0</v>
      </c>
      <c r="AC36" s="303">
        <v>0</v>
      </c>
      <c r="AD36" s="303">
        <v>0</v>
      </c>
      <c r="AE36" s="303">
        <v>0</v>
      </c>
      <c r="AF36" s="303">
        <v>0</v>
      </c>
      <c r="AG36" s="303">
        <v>0</v>
      </c>
      <c r="AH36" s="303">
        <v>0</v>
      </c>
      <c r="AI36" s="303">
        <v>0</v>
      </c>
      <c r="AJ36" s="303">
        <v>0</v>
      </c>
      <c r="AK36" s="303">
        <v>0</v>
      </c>
      <c r="AL36" s="303">
        <v>0</v>
      </c>
      <c r="AM36" s="303">
        <v>0</v>
      </c>
      <c r="AN36" s="303">
        <v>0</v>
      </c>
      <c r="AO36" s="303">
        <v>0</v>
      </c>
      <c r="AP36" s="303">
        <v>0</v>
      </c>
      <c r="AQ36" s="303">
        <v>0</v>
      </c>
      <c r="AR36" s="303">
        <v>0</v>
      </c>
      <c r="AS36" s="2" t="s">
        <v>1095</v>
      </c>
      <c r="AT36" s="2">
        <v>2</v>
      </c>
      <c r="AU36" s="2" t="s">
        <v>1096</v>
      </c>
    </row>
    <row r="37" spans="1:47" ht="52.5" x14ac:dyDescent="0.25">
      <c r="A37" s="300" t="s">
        <v>1097</v>
      </c>
      <c r="B37" s="301" t="s">
        <v>1098</v>
      </c>
      <c r="C37" s="302" t="s">
        <v>1020</v>
      </c>
      <c r="D37" s="302" t="s">
        <v>125</v>
      </c>
      <c r="E37" s="303">
        <v>375650.2</v>
      </c>
      <c r="F37" s="303">
        <v>0</v>
      </c>
      <c r="G37" s="303">
        <v>0</v>
      </c>
      <c r="H37" s="303">
        <v>0</v>
      </c>
      <c r="I37" s="303">
        <v>0</v>
      </c>
      <c r="J37" s="303">
        <v>0</v>
      </c>
      <c r="K37" s="303">
        <v>0</v>
      </c>
      <c r="L37" s="303">
        <v>0</v>
      </c>
      <c r="M37" s="303">
        <v>0</v>
      </c>
      <c r="N37" s="303">
        <v>0</v>
      </c>
      <c r="O37" s="303">
        <v>0</v>
      </c>
      <c r="P37" s="303">
        <v>0</v>
      </c>
      <c r="Q37" s="303">
        <v>0</v>
      </c>
      <c r="R37" s="303">
        <v>0</v>
      </c>
      <c r="S37" s="303">
        <v>0</v>
      </c>
      <c r="T37" s="303">
        <v>0</v>
      </c>
      <c r="U37" s="303">
        <v>0</v>
      </c>
      <c r="V37" s="303">
        <v>0</v>
      </c>
      <c r="W37" s="303">
        <v>375650.2</v>
      </c>
      <c r="X37" s="303">
        <v>0</v>
      </c>
      <c r="Y37" s="303">
        <v>183500</v>
      </c>
      <c r="Z37" s="303">
        <v>0</v>
      </c>
      <c r="AA37" s="303">
        <v>0</v>
      </c>
      <c r="AB37" s="303">
        <v>0</v>
      </c>
      <c r="AC37" s="303">
        <v>0</v>
      </c>
      <c r="AD37" s="303">
        <v>0</v>
      </c>
      <c r="AE37" s="303">
        <v>0</v>
      </c>
      <c r="AF37" s="303">
        <v>0</v>
      </c>
      <c r="AG37" s="303">
        <v>0</v>
      </c>
      <c r="AH37" s="303">
        <v>0</v>
      </c>
      <c r="AI37" s="303">
        <v>0</v>
      </c>
      <c r="AJ37" s="303">
        <v>0</v>
      </c>
      <c r="AK37" s="303">
        <v>0</v>
      </c>
      <c r="AL37" s="303">
        <v>0</v>
      </c>
      <c r="AM37" s="303">
        <v>0</v>
      </c>
      <c r="AN37" s="303">
        <v>0</v>
      </c>
      <c r="AO37" s="303">
        <v>0</v>
      </c>
      <c r="AP37" s="303">
        <v>0</v>
      </c>
      <c r="AQ37" s="303">
        <v>183500</v>
      </c>
      <c r="AR37" s="303">
        <v>0</v>
      </c>
      <c r="AS37" s="2" t="s">
        <v>1099</v>
      </c>
      <c r="AT37" s="2">
        <v>2</v>
      </c>
      <c r="AU37" s="2" t="s">
        <v>1100</v>
      </c>
    </row>
    <row r="38" spans="1:47" ht="63" x14ac:dyDescent="0.25">
      <c r="A38" s="300" t="s">
        <v>1101</v>
      </c>
      <c r="B38" s="301" t="s">
        <v>1102</v>
      </c>
      <c r="C38" s="302" t="s">
        <v>1020</v>
      </c>
      <c r="D38" s="302" t="s">
        <v>125</v>
      </c>
      <c r="E38" s="303">
        <v>38053030.399999999</v>
      </c>
      <c r="F38" s="303">
        <v>0</v>
      </c>
      <c r="G38" s="303">
        <v>0</v>
      </c>
      <c r="H38" s="303">
        <v>0</v>
      </c>
      <c r="I38" s="303">
        <v>0</v>
      </c>
      <c r="J38" s="303">
        <v>0</v>
      </c>
      <c r="K38" s="303">
        <v>0</v>
      </c>
      <c r="L38" s="303">
        <v>0</v>
      </c>
      <c r="M38" s="303">
        <v>0</v>
      </c>
      <c r="N38" s="303">
        <v>0</v>
      </c>
      <c r="O38" s="303">
        <v>0</v>
      </c>
      <c r="P38" s="303">
        <v>0</v>
      </c>
      <c r="Q38" s="303">
        <v>0</v>
      </c>
      <c r="R38" s="303">
        <v>0</v>
      </c>
      <c r="S38" s="303">
        <v>11202272.699999999</v>
      </c>
      <c r="T38" s="303">
        <v>0</v>
      </c>
      <c r="U38" s="303">
        <v>19083149</v>
      </c>
      <c r="V38" s="303">
        <v>0</v>
      </c>
      <c r="W38" s="303">
        <v>7767608.7000000002</v>
      </c>
      <c r="X38" s="303">
        <v>0</v>
      </c>
      <c r="Y38" s="303">
        <v>7133987.6799999997</v>
      </c>
      <c r="Z38" s="303">
        <v>0</v>
      </c>
      <c r="AA38" s="303">
        <v>0</v>
      </c>
      <c r="AB38" s="303">
        <v>0</v>
      </c>
      <c r="AC38" s="303">
        <v>0</v>
      </c>
      <c r="AD38" s="303">
        <v>0</v>
      </c>
      <c r="AE38" s="303">
        <v>0</v>
      </c>
      <c r="AF38" s="303">
        <v>0</v>
      </c>
      <c r="AG38" s="303">
        <v>0</v>
      </c>
      <c r="AH38" s="303">
        <v>0</v>
      </c>
      <c r="AI38" s="303">
        <v>0</v>
      </c>
      <c r="AJ38" s="303">
        <v>0</v>
      </c>
      <c r="AK38" s="303">
        <v>0</v>
      </c>
      <c r="AL38" s="303">
        <v>0</v>
      </c>
      <c r="AM38" s="303">
        <v>2249665.3199999998</v>
      </c>
      <c r="AN38" s="303">
        <v>0</v>
      </c>
      <c r="AO38" s="303">
        <v>4298519.16</v>
      </c>
      <c r="AP38" s="303">
        <v>0</v>
      </c>
      <c r="AQ38" s="303">
        <v>585803.19999999995</v>
      </c>
      <c r="AR38" s="303">
        <v>0</v>
      </c>
      <c r="AS38" s="2" t="s">
        <v>1103</v>
      </c>
      <c r="AT38" s="2">
        <v>2</v>
      </c>
      <c r="AU38" s="2" t="s">
        <v>1104</v>
      </c>
    </row>
    <row r="39" spans="1:47" ht="52.5" x14ac:dyDescent="0.25">
      <c r="A39" s="300" t="s">
        <v>1105</v>
      </c>
      <c r="B39" s="301" t="s">
        <v>1106</v>
      </c>
      <c r="C39" s="302" t="s">
        <v>1020</v>
      </c>
      <c r="D39" s="302" t="s">
        <v>125</v>
      </c>
      <c r="E39" s="303">
        <v>23756500.09</v>
      </c>
      <c r="F39" s="303">
        <v>0</v>
      </c>
      <c r="G39" s="303">
        <v>0</v>
      </c>
      <c r="H39" s="303">
        <v>0</v>
      </c>
      <c r="I39" s="303">
        <v>0</v>
      </c>
      <c r="J39" s="303">
        <v>0</v>
      </c>
      <c r="K39" s="303">
        <v>0</v>
      </c>
      <c r="L39" s="303">
        <v>0</v>
      </c>
      <c r="M39" s="303">
        <v>0</v>
      </c>
      <c r="N39" s="303">
        <v>0</v>
      </c>
      <c r="O39" s="303">
        <v>0</v>
      </c>
      <c r="P39" s="303">
        <v>0</v>
      </c>
      <c r="Q39" s="303">
        <v>0</v>
      </c>
      <c r="R39" s="303">
        <v>0</v>
      </c>
      <c r="S39" s="303">
        <v>4254760.41</v>
      </c>
      <c r="T39" s="303">
        <v>0</v>
      </c>
      <c r="U39" s="303">
        <v>13903962.59</v>
      </c>
      <c r="V39" s="303">
        <v>0</v>
      </c>
      <c r="W39" s="303">
        <v>5597777.0899999999</v>
      </c>
      <c r="X39" s="303">
        <v>0</v>
      </c>
      <c r="Y39" s="303">
        <v>13842639.550000001</v>
      </c>
      <c r="Z39" s="303">
        <v>0</v>
      </c>
      <c r="AA39" s="303">
        <v>0</v>
      </c>
      <c r="AB39" s="303">
        <v>0</v>
      </c>
      <c r="AC39" s="303">
        <v>0</v>
      </c>
      <c r="AD39" s="303">
        <v>0</v>
      </c>
      <c r="AE39" s="303">
        <v>0</v>
      </c>
      <c r="AF39" s="303">
        <v>0</v>
      </c>
      <c r="AG39" s="303">
        <v>0</v>
      </c>
      <c r="AH39" s="303">
        <v>0</v>
      </c>
      <c r="AI39" s="303">
        <v>0</v>
      </c>
      <c r="AJ39" s="303">
        <v>0</v>
      </c>
      <c r="AK39" s="303">
        <v>0</v>
      </c>
      <c r="AL39" s="303">
        <v>0</v>
      </c>
      <c r="AM39" s="303">
        <v>1548531.41</v>
      </c>
      <c r="AN39" s="303">
        <v>0</v>
      </c>
      <c r="AO39" s="303">
        <v>9164463.6600000001</v>
      </c>
      <c r="AP39" s="303">
        <v>0</v>
      </c>
      <c r="AQ39" s="303">
        <v>3129644.48</v>
      </c>
      <c r="AR39" s="303">
        <v>0</v>
      </c>
      <c r="AS39" s="2" t="s">
        <v>1107</v>
      </c>
      <c r="AT39" s="2">
        <v>2</v>
      </c>
      <c r="AU39" s="2" t="s">
        <v>1108</v>
      </c>
    </row>
    <row r="40" spans="1:47" ht="84" x14ac:dyDescent="0.25">
      <c r="A40" s="300" t="s">
        <v>1109</v>
      </c>
      <c r="B40" s="301" t="s">
        <v>1110</v>
      </c>
      <c r="C40" s="302" t="s">
        <v>1020</v>
      </c>
      <c r="D40" s="302" t="s">
        <v>125</v>
      </c>
      <c r="E40" s="303">
        <v>300000</v>
      </c>
      <c r="F40" s="303">
        <v>0</v>
      </c>
      <c r="G40" s="303">
        <v>0</v>
      </c>
      <c r="H40" s="303">
        <v>0</v>
      </c>
      <c r="I40" s="303">
        <v>0</v>
      </c>
      <c r="J40" s="303">
        <v>0</v>
      </c>
      <c r="K40" s="303">
        <v>0</v>
      </c>
      <c r="L40" s="303">
        <v>0</v>
      </c>
      <c r="M40" s="303">
        <v>0</v>
      </c>
      <c r="N40" s="303">
        <v>0</v>
      </c>
      <c r="O40" s="303">
        <v>0</v>
      </c>
      <c r="P40" s="303">
        <v>0</v>
      </c>
      <c r="Q40" s="303">
        <v>0</v>
      </c>
      <c r="R40" s="303">
        <v>0</v>
      </c>
      <c r="S40" s="303">
        <v>0</v>
      </c>
      <c r="T40" s="303">
        <v>0</v>
      </c>
      <c r="U40" s="303">
        <v>0</v>
      </c>
      <c r="V40" s="303">
        <v>0</v>
      </c>
      <c r="W40" s="303">
        <v>300000</v>
      </c>
      <c r="X40" s="303">
        <v>0</v>
      </c>
      <c r="Y40" s="303">
        <v>0</v>
      </c>
      <c r="Z40" s="303">
        <v>0</v>
      </c>
      <c r="AA40" s="303">
        <v>0</v>
      </c>
      <c r="AB40" s="303">
        <v>0</v>
      </c>
      <c r="AC40" s="303">
        <v>0</v>
      </c>
      <c r="AD40" s="303">
        <v>0</v>
      </c>
      <c r="AE40" s="303">
        <v>0</v>
      </c>
      <c r="AF40" s="303">
        <v>0</v>
      </c>
      <c r="AG40" s="303">
        <v>0</v>
      </c>
      <c r="AH40" s="303">
        <v>0</v>
      </c>
      <c r="AI40" s="303">
        <v>0</v>
      </c>
      <c r="AJ40" s="303">
        <v>0</v>
      </c>
      <c r="AK40" s="303">
        <v>0</v>
      </c>
      <c r="AL40" s="303">
        <v>0</v>
      </c>
      <c r="AM40" s="303">
        <v>0</v>
      </c>
      <c r="AN40" s="303">
        <v>0</v>
      </c>
      <c r="AO40" s="303">
        <v>0</v>
      </c>
      <c r="AP40" s="303">
        <v>0</v>
      </c>
      <c r="AQ40" s="303">
        <v>0</v>
      </c>
      <c r="AR40" s="303">
        <v>0</v>
      </c>
      <c r="AS40" s="2" t="s">
        <v>1111</v>
      </c>
      <c r="AT40" s="2">
        <v>2</v>
      </c>
      <c r="AU40" s="2" t="s">
        <v>1112</v>
      </c>
    </row>
    <row r="41" spans="1:47" ht="22.5" x14ac:dyDescent="0.25">
      <c r="A41" s="300" t="s">
        <v>1113</v>
      </c>
      <c r="B41" s="301" t="s">
        <v>1114</v>
      </c>
      <c r="C41" s="302" t="s">
        <v>1115</v>
      </c>
      <c r="D41" s="302" t="s">
        <v>125</v>
      </c>
      <c r="E41" s="303">
        <v>5911429.54</v>
      </c>
      <c r="F41" s="303">
        <v>0</v>
      </c>
      <c r="G41" s="303">
        <v>-999999999999.98999</v>
      </c>
      <c r="H41" s="303">
        <v>-999999999999.98999</v>
      </c>
      <c r="I41" s="303">
        <v>0</v>
      </c>
      <c r="J41" s="303">
        <v>0</v>
      </c>
      <c r="K41" s="303">
        <v>0</v>
      </c>
      <c r="L41" s="303">
        <v>0</v>
      </c>
      <c r="M41" s="303">
        <v>0</v>
      </c>
      <c r="N41" s="303">
        <v>0</v>
      </c>
      <c r="O41" s="303">
        <v>0</v>
      </c>
      <c r="P41" s="303">
        <v>0</v>
      </c>
      <c r="Q41" s="303">
        <v>0</v>
      </c>
      <c r="R41" s="303">
        <v>0</v>
      </c>
      <c r="S41" s="303">
        <v>1866714.92</v>
      </c>
      <c r="T41" s="303">
        <v>0</v>
      </c>
      <c r="U41" s="303">
        <v>4044714.62</v>
      </c>
      <c r="V41" s="303">
        <v>0</v>
      </c>
      <c r="W41" s="303">
        <v>0</v>
      </c>
      <c r="X41" s="303">
        <v>0</v>
      </c>
      <c r="Y41" s="303">
        <v>1768430.89</v>
      </c>
      <c r="Z41" s="303">
        <v>0</v>
      </c>
      <c r="AA41" s="303">
        <v>-999999999999.98999</v>
      </c>
      <c r="AB41" s="303">
        <v>-999999999999.98999</v>
      </c>
      <c r="AC41" s="303">
        <v>0</v>
      </c>
      <c r="AD41" s="303">
        <v>0</v>
      </c>
      <c r="AE41" s="303">
        <v>0</v>
      </c>
      <c r="AF41" s="303">
        <v>0</v>
      </c>
      <c r="AG41" s="303">
        <v>0</v>
      </c>
      <c r="AH41" s="303">
        <v>0</v>
      </c>
      <c r="AI41" s="303">
        <v>0</v>
      </c>
      <c r="AJ41" s="303">
        <v>0</v>
      </c>
      <c r="AK41" s="303">
        <v>0</v>
      </c>
      <c r="AL41" s="303">
        <v>0</v>
      </c>
      <c r="AM41" s="303">
        <v>1182357.1499999999</v>
      </c>
      <c r="AN41" s="303">
        <v>0</v>
      </c>
      <c r="AO41" s="303">
        <v>586073.74</v>
      </c>
      <c r="AP41" s="303">
        <v>0</v>
      </c>
      <c r="AQ41" s="303">
        <v>0</v>
      </c>
      <c r="AR41" s="303">
        <v>0</v>
      </c>
      <c r="AS41" s="2" t="s">
        <v>1116</v>
      </c>
      <c r="AT41" s="2">
        <v>1</v>
      </c>
      <c r="AU41" s="2" t="s">
        <v>1117</v>
      </c>
    </row>
    <row r="42" spans="1:47" ht="33.75" x14ac:dyDescent="0.25">
      <c r="A42" s="300" t="s">
        <v>1118</v>
      </c>
      <c r="B42" s="301" t="s">
        <v>1119</v>
      </c>
      <c r="C42" s="302" t="s">
        <v>1120</v>
      </c>
      <c r="D42" s="302" t="s">
        <v>125</v>
      </c>
      <c r="E42" s="303">
        <v>8170692.1399999997</v>
      </c>
      <c r="F42" s="303">
        <v>0</v>
      </c>
      <c r="G42" s="303">
        <v>-999999999999.98999</v>
      </c>
      <c r="H42" s="303">
        <v>-999999999999.98999</v>
      </c>
      <c r="I42" s="303">
        <v>0</v>
      </c>
      <c r="J42" s="303">
        <v>0</v>
      </c>
      <c r="K42" s="303">
        <v>0</v>
      </c>
      <c r="L42" s="303">
        <v>0</v>
      </c>
      <c r="M42" s="303">
        <v>0</v>
      </c>
      <c r="N42" s="303">
        <v>0</v>
      </c>
      <c r="O42" s="303">
        <v>0</v>
      </c>
      <c r="P42" s="303">
        <v>0</v>
      </c>
      <c r="Q42" s="303">
        <v>0</v>
      </c>
      <c r="R42" s="303">
        <v>0</v>
      </c>
      <c r="S42" s="303">
        <v>7735692.1399999997</v>
      </c>
      <c r="T42" s="303">
        <v>0</v>
      </c>
      <c r="U42" s="303">
        <v>420000</v>
      </c>
      <c r="V42" s="303">
        <v>0</v>
      </c>
      <c r="W42" s="303">
        <v>15000</v>
      </c>
      <c r="X42" s="303">
        <v>0</v>
      </c>
      <c r="Y42" s="303">
        <v>2295435.64</v>
      </c>
      <c r="Z42" s="303">
        <v>0</v>
      </c>
      <c r="AA42" s="303">
        <v>-999999999999.98999</v>
      </c>
      <c r="AB42" s="303">
        <v>-999999999999.98999</v>
      </c>
      <c r="AC42" s="303">
        <v>0</v>
      </c>
      <c r="AD42" s="303">
        <v>0</v>
      </c>
      <c r="AE42" s="303">
        <v>0</v>
      </c>
      <c r="AF42" s="303">
        <v>0</v>
      </c>
      <c r="AG42" s="303">
        <v>0</v>
      </c>
      <c r="AH42" s="303">
        <v>0</v>
      </c>
      <c r="AI42" s="303">
        <v>0</v>
      </c>
      <c r="AJ42" s="303">
        <v>0</v>
      </c>
      <c r="AK42" s="303">
        <v>0</v>
      </c>
      <c r="AL42" s="303">
        <v>0</v>
      </c>
      <c r="AM42" s="303">
        <v>2130685.64</v>
      </c>
      <c r="AN42" s="303">
        <v>0</v>
      </c>
      <c r="AO42" s="303">
        <v>164750</v>
      </c>
      <c r="AP42" s="303">
        <v>0</v>
      </c>
      <c r="AQ42" s="303">
        <v>0</v>
      </c>
      <c r="AR42" s="303">
        <v>0</v>
      </c>
      <c r="AS42" s="2" t="s">
        <v>1121</v>
      </c>
      <c r="AT42" s="2">
        <v>1</v>
      </c>
      <c r="AU42" s="2" t="s">
        <v>1122</v>
      </c>
    </row>
    <row r="43" spans="1:47" ht="45" x14ac:dyDescent="0.25">
      <c r="A43" s="300" t="s">
        <v>1123</v>
      </c>
      <c r="B43" s="301" t="s">
        <v>1124</v>
      </c>
      <c r="C43" s="302" t="s">
        <v>1125</v>
      </c>
      <c r="D43" s="302" t="s">
        <v>125</v>
      </c>
      <c r="E43" s="303">
        <v>24978631.34</v>
      </c>
      <c r="F43" s="303">
        <v>0</v>
      </c>
      <c r="G43" s="303">
        <v>-999999999999.98999</v>
      </c>
      <c r="H43" s="303">
        <v>-999999999999.98999</v>
      </c>
      <c r="I43" s="303">
        <v>0</v>
      </c>
      <c r="J43" s="303">
        <v>0</v>
      </c>
      <c r="K43" s="303">
        <v>0</v>
      </c>
      <c r="L43" s="303">
        <v>0</v>
      </c>
      <c r="M43" s="303">
        <v>0</v>
      </c>
      <c r="N43" s="303">
        <v>0</v>
      </c>
      <c r="O43" s="303">
        <v>0</v>
      </c>
      <c r="P43" s="303">
        <v>0</v>
      </c>
      <c r="Q43" s="303">
        <v>0</v>
      </c>
      <c r="R43" s="303">
        <v>0</v>
      </c>
      <c r="S43" s="303">
        <v>24978631.34</v>
      </c>
      <c r="T43" s="303">
        <v>0</v>
      </c>
      <c r="U43" s="303">
        <v>0</v>
      </c>
      <c r="V43" s="303">
        <v>0</v>
      </c>
      <c r="W43" s="303">
        <v>0</v>
      </c>
      <c r="X43" s="303">
        <v>0</v>
      </c>
      <c r="Y43" s="303">
        <v>14439064.470000001</v>
      </c>
      <c r="Z43" s="303">
        <v>0</v>
      </c>
      <c r="AA43" s="303">
        <v>-999999999999.98999</v>
      </c>
      <c r="AB43" s="303">
        <v>-999999999999.98999</v>
      </c>
      <c r="AC43" s="303">
        <v>0</v>
      </c>
      <c r="AD43" s="303">
        <v>0</v>
      </c>
      <c r="AE43" s="303">
        <v>0</v>
      </c>
      <c r="AF43" s="303">
        <v>0</v>
      </c>
      <c r="AG43" s="303">
        <v>0</v>
      </c>
      <c r="AH43" s="303">
        <v>0</v>
      </c>
      <c r="AI43" s="303">
        <v>0</v>
      </c>
      <c r="AJ43" s="303">
        <v>0</v>
      </c>
      <c r="AK43" s="303">
        <v>0</v>
      </c>
      <c r="AL43" s="303">
        <v>0</v>
      </c>
      <c r="AM43" s="303">
        <v>14439064.470000001</v>
      </c>
      <c r="AN43" s="303">
        <v>0</v>
      </c>
      <c r="AO43" s="303">
        <v>0</v>
      </c>
      <c r="AP43" s="303">
        <v>0</v>
      </c>
      <c r="AQ43" s="303">
        <v>0</v>
      </c>
      <c r="AR43" s="303">
        <v>0</v>
      </c>
      <c r="AS43" s="2" t="s">
        <v>1126</v>
      </c>
      <c r="AT43" s="2">
        <v>1</v>
      </c>
      <c r="AU43" s="2" t="s">
        <v>1127</v>
      </c>
    </row>
    <row r="44" spans="1:47" ht="22.5" x14ac:dyDescent="0.25">
      <c r="A44" s="300" t="s">
        <v>1128</v>
      </c>
      <c r="B44" s="301" t="s">
        <v>1129</v>
      </c>
      <c r="C44" s="302" t="s">
        <v>1125</v>
      </c>
      <c r="D44" s="302" t="s">
        <v>125</v>
      </c>
      <c r="E44" s="303">
        <v>4599168.3</v>
      </c>
      <c r="F44" s="303">
        <v>0</v>
      </c>
      <c r="G44" s="303">
        <v>-999999999999.98999</v>
      </c>
      <c r="H44" s="303">
        <v>-999999999999.98999</v>
      </c>
      <c r="I44" s="303">
        <v>0</v>
      </c>
      <c r="J44" s="303">
        <v>0</v>
      </c>
      <c r="K44" s="303">
        <v>0</v>
      </c>
      <c r="L44" s="303">
        <v>0</v>
      </c>
      <c r="M44" s="303">
        <v>0</v>
      </c>
      <c r="N44" s="303">
        <v>0</v>
      </c>
      <c r="O44" s="303">
        <v>0</v>
      </c>
      <c r="P44" s="303">
        <v>0</v>
      </c>
      <c r="Q44" s="303">
        <v>0</v>
      </c>
      <c r="R44" s="303">
        <v>0</v>
      </c>
      <c r="S44" s="303">
        <v>4491368.3</v>
      </c>
      <c r="T44" s="303">
        <v>0</v>
      </c>
      <c r="U44" s="303">
        <v>42200</v>
      </c>
      <c r="V44" s="303">
        <v>0</v>
      </c>
      <c r="W44" s="303">
        <v>65600</v>
      </c>
      <c r="X44" s="303">
        <v>0</v>
      </c>
      <c r="Y44" s="303">
        <v>2527160.0099999998</v>
      </c>
      <c r="Z44" s="303">
        <v>0</v>
      </c>
      <c r="AA44" s="303">
        <v>-999999999999.98999</v>
      </c>
      <c r="AB44" s="303">
        <v>-999999999999.98999</v>
      </c>
      <c r="AC44" s="303">
        <v>0</v>
      </c>
      <c r="AD44" s="303">
        <v>0</v>
      </c>
      <c r="AE44" s="303">
        <v>0</v>
      </c>
      <c r="AF44" s="303">
        <v>0</v>
      </c>
      <c r="AG44" s="303">
        <v>0</v>
      </c>
      <c r="AH44" s="303">
        <v>0</v>
      </c>
      <c r="AI44" s="303">
        <v>0</v>
      </c>
      <c r="AJ44" s="303">
        <v>0</v>
      </c>
      <c r="AK44" s="303">
        <v>0</v>
      </c>
      <c r="AL44" s="303">
        <v>0</v>
      </c>
      <c r="AM44" s="303">
        <v>2497866.7599999998</v>
      </c>
      <c r="AN44" s="303">
        <v>0</v>
      </c>
      <c r="AO44" s="303">
        <v>0</v>
      </c>
      <c r="AP44" s="303">
        <v>0</v>
      </c>
      <c r="AQ44" s="303">
        <v>29293.25</v>
      </c>
      <c r="AR44" s="303">
        <v>0</v>
      </c>
      <c r="AS44" s="2" t="s">
        <v>1130</v>
      </c>
      <c r="AT44" s="2">
        <v>1</v>
      </c>
      <c r="AU44" s="2" t="s">
        <v>1131</v>
      </c>
    </row>
    <row r="45" spans="1:47" x14ac:dyDescent="0.25">
      <c r="A45" s="300" t="s">
        <v>1132</v>
      </c>
      <c r="B45" s="301" t="s">
        <v>1133</v>
      </c>
      <c r="C45" s="302" t="s">
        <v>1020</v>
      </c>
      <c r="D45" s="302" t="s">
        <v>125</v>
      </c>
      <c r="E45" s="303">
        <v>2050000</v>
      </c>
      <c r="F45" s="303">
        <v>0</v>
      </c>
      <c r="G45" s="303">
        <v>-999999999999.98999</v>
      </c>
      <c r="H45" s="303">
        <v>-999999999999.98999</v>
      </c>
      <c r="I45" s="303">
        <v>0</v>
      </c>
      <c r="J45" s="303">
        <v>0</v>
      </c>
      <c r="K45" s="303">
        <v>0</v>
      </c>
      <c r="L45" s="303">
        <v>0</v>
      </c>
      <c r="M45" s="303">
        <v>0</v>
      </c>
      <c r="N45" s="303">
        <v>0</v>
      </c>
      <c r="O45" s="303">
        <v>0</v>
      </c>
      <c r="P45" s="303">
        <v>0</v>
      </c>
      <c r="Q45" s="303">
        <v>0</v>
      </c>
      <c r="R45" s="303">
        <v>0</v>
      </c>
      <c r="S45" s="303">
        <v>2050000</v>
      </c>
      <c r="T45" s="303">
        <v>0</v>
      </c>
      <c r="U45" s="303">
        <v>0</v>
      </c>
      <c r="V45" s="303">
        <v>0</v>
      </c>
      <c r="W45" s="303">
        <v>0</v>
      </c>
      <c r="X45" s="303">
        <v>0</v>
      </c>
      <c r="Y45" s="303">
        <v>566588.6</v>
      </c>
      <c r="Z45" s="303">
        <v>0</v>
      </c>
      <c r="AA45" s="303">
        <v>-999999999999.98999</v>
      </c>
      <c r="AB45" s="303">
        <v>-999999999999.98999</v>
      </c>
      <c r="AC45" s="303">
        <v>0</v>
      </c>
      <c r="AD45" s="303">
        <v>0</v>
      </c>
      <c r="AE45" s="303">
        <v>0</v>
      </c>
      <c r="AF45" s="303">
        <v>0</v>
      </c>
      <c r="AG45" s="303">
        <v>0</v>
      </c>
      <c r="AH45" s="303">
        <v>0</v>
      </c>
      <c r="AI45" s="303">
        <v>0</v>
      </c>
      <c r="AJ45" s="303">
        <v>0</v>
      </c>
      <c r="AK45" s="303">
        <v>0</v>
      </c>
      <c r="AL45" s="303">
        <v>0</v>
      </c>
      <c r="AM45" s="303">
        <v>566588.6</v>
      </c>
      <c r="AN45" s="303">
        <v>0</v>
      </c>
      <c r="AO45" s="303">
        <v>0</v>
      </c>
      <c r="AP45" s="303">
        <v>0</v>
      </c>
      <c r="AQ45" s="303">
        <v>0</v>
      </c>
      <c r="AR45" s="303">
        <v>0</v>
      </c>
      <c r="AS45" s="2" t="s">
        <v>1134</v>
      </c>
      <c r="AT45" s="2">
        <v>1</v>
      </c>
      <c r="AU45" s="2" t="s">
        <v>1135</v>
      </c>
    </row>
    <row r="46" spans="1:47" x14ac:dyDescent="0.25">
      <c r="A46" s="300" t="s">
        <v>1136</v>
      </c>
      <c r="B46" s="301" t="s">
        <v>1137</v>
      </c>
      <c r="C46" s="302" t="s">
        <v>1020</v>
      </c>
      <c r="D46" s="302" t="s">
        <v>125</v>
      </c>
      <c r="E46" s="303">
        <v>132404527.48</v>
      </c>
      <c r="F46" s="303">
        <v>28074434.010000002</v>
      </c>
      <c r="G46" s="303">
        <v>-999999999999.98999</v>
      </c>
      <c r="H46" s="303">
        <v>-999999999999.98999</v>
      </c>
      <c r="I46" s="303">
        <v>0</v>
      </c>
      <c r="J46" s="303">
        <v>0</v>
      </c>
      <c r="K46" s="303">
        <v>0</v>
      </c>
      <c r="L46" s="303">
        <v>0</v>
      </c>
      <c r="M46" s="303">
        <v>0</v>
      </c>
      <c r="N46" s="303">
        <v>0</v>
      </c>
      <c r="O46" s="303">
        <v>0</v>
      </c>
      <c r="P46" s="303">
        <v>0</v>
      </c>
      <c r="Q46" s="303">
        <v>0</v>
      </c>
      <c r="R46" s="303">
        <v>0</v>
      </c>
      <c r="S46" s="303">
        <v>131077884.12</v>
      </c>
      <c r="T46" s="303">
        <v>28074434.010000002</v>
      </c>
      <c r="U46" s="303">
        <v>165516</v>
      </c>
      <c r="V46" s="303">
        <v>0</v>
      </c>
      <c r="W46" s="303">
        <v>1161127.3600000001</v>
      </c>
      <c r="X46" s="303">
        <v>0</v>
      </c>
      <c r="Y46" s="303">
        <v>63753731.960000001</v>
      </c>
      <c r="Z46" s="303">
        <v>11562489.390000001</v>
      </c>
      <c r="AA46" s="303">
        <v>-999999999999.98999</v>
      </c>
      <c r="AB46" s="303">
        <v>-999999999999.98999</v>
      </c>
      <c r="AC46" s="303">
        <v>0</v>
      </c>
      <c r="AD46" s="303">
        <v>0</v>
      </c>
      <c r="AE46" s="303">
        <v>0</v>
      </c>
      <c r="AF46" s="303">
        <v>0</v>
      </c>
      <c r="AG46" s="303">
        <v>0</v>
      </c>
      <c r="AH46" s="303">
        <v>0</v>
      </c>
      <c r="AI46" s="303">
        <v>0</v>
      </c>
      <c r="AJ46" s="303">
        <v>0</v>
      </c>
      <c r="AK46" s="303">
        <v>0</v>
      </c>
      <c r="AL46" s="303">
        <v>0</v>
      </c>
      <c r="AM46" s="303">
        <v>63109654.369999997</v>
      </c>
      <c r="AN46" s="303">
        <v>11562489.390000001</v>
      </c>
      <c r="AO46" s="303">
        <v>82758</v>
      </c>
      <c r="AP46" s="303">
        <v>0</v>
      </c>
      <c r="AQ46" s="303">
        <v>561319.59</v>
      </c>
      <c r="AR46" s="303">
        <v>0</v>
      </c>
      <c r="AS46" s="2" t="s">
        <v>1138</v>
      </c>
      <c r="AT46" s="2">
        <v>1</v>
      </c>
      <c r="AU46" s="2" t="s">
        <v>1139</v>
      </c>
    </row>
    <row r="47" spans="1:47" ht="45" x14ac:dyDescent="0.25">
      <c r="A47" s="300" t="s">
        <v>1140</v>
      </c>
      <c r="B47" s="301" t="s">
        <v>1141</v>
      </c>
      <c r="C47" s="302" t="s">
        <v>1142</v>
      </c>
      <c r="D47" s="302" t="s">
        <v>125</v>
      </c>
      <c r="E47" s="303">
        <v>43805300</v>
      </c>
      <c r="F47" s="303">
        <v>0</v>
      </c>
      <c r="G47" s="303">
        <v>-999999999999.98999</v>
      </c>
      <c r="H47" s="303">
        <v>-999999999999.98999</v>
      </c>
      <c r="I47" s="303">
        <v>0</v>
      </c>
      <c r="J47" s="303">
        <v>0</v>
      </c>
      <c r="K47" s="303">
        <v>0</v>
      </c>
      <c r="L47" s="303">
        <v>0</v>
      </c>
      <c r="M47" s="303">
        <v>0</v>
      </c>
      <c r="N47" s="303">
        <v>0</v>
      </c>
      <c r="O47" s="303">
        <v>0</v>
      </c>
      <c r="P47" s="303">
        <v>0</v>
      </c>
      <c r="Q47" s="303">
        <v>0</v>
      </c>
      <c r="R47" s="303">
        <v>0</v>
      </c>
      <c r="S47" s="303">
        <v>43805300</v>
      </c>
      <c r="T47" s="303">
        <v>0</v>
      </c>
      <c r="U47" s="303">
        <v>0</v>
      </c>
      <c r="V47" s="303">
        <v>0</v>
      </c>
      <c r="W47" s="303">
        <v>0</v>
      </c>
      <c r="X47" s="303">
        <v>0</v>
      </c>
      <c r="Y47" s="303">
        <v>22826329.16</v>
      </c>
      <c r="Z47" s="303">
        <v>0</v>
      </c>
      <c r="AA47" s="303">
        <v>-999999999999.98999</v>
      </c>
      <c r="AB47" s="303">
        <v>-999999999999.98999</v>
      </c>
      <c r="AC47" s="303">
        <v>0</v>
      </c>
      <c r="AD47" s="303">
        <v>0</v>
      </c>
      <c r="AE47" s="303">
        <v>0</v>
      </c>
      <c r="AF47" s="303">
        <v>0</v>
      </c>
      <c r="AG47" s="303">
        <v>0</v>
      </c>
      <c r="AH47" s="303">
        <v>0</v>
      </c>
      <c r="AI47" s="303">
        <v>0</v>
      </c>
      <c r="AJ47" s="303">
        <v>0</v>
      </c>
      <c r="AK47" s="303">
        <v>0</v>
      </c>
      <c r="AL47" s="303">
        <v>0</v>
      </c>
      <c r="AM47" s="303">
        <v>22826329.16</v>
      </c>
      <c r="AN47" s="303">
        <v>0</v>
      </c>
      <c r="AO47" s="303">
        <v>0</v>
      </c>
      <c r="AP47" s="303">
        <v>0</v>
      </c>
      <c r="AQ47" s="303">
        <v>0</v>
      </c>
      <c r="AR47" s="303">
        <v>0</v>
      </c>
      <c r="AS47" s="2" t="s">
        <v>1143</v>
      </c>
      <c r="AT47" s="2">
        <v>1</v>
      </c>
      <c r="AU47" s="2" t="s">
        <v>1144</v>
      </c>
    </row>
    <row r="48" spans="1:47" ht="31.5" x14ac:dyDescent="0.25">
      <c r="A48" s="300" t="s">
        <v>1145</v>
      </c>
      <c r="B48" s="301" t="s">
        <v>1146</v>
      </c>
      <c r="C48" s="302" t="s">
        <v>1147</v>
      </c>
      <c r="D48" s="302" t="s">
        <v>125</v>
      </c>
      <c r="E48" s="303">
        <v>3504000</v>
      </c>
      <c r="F48" s="303">
        <v>-999999999999.98999</v>
      </c>
      <c r="G48" s="303">
        <v>-999999999999.98999</v>
      </c>
      <c r="H48" s="303">
        <v>-999999999999.98999</v>
      </c>
      <c r="I48" s="303">
        <v>0</v>
      </c>
      <c r="J48" s="303">
        <v>-999999999999.98999</v>
      </c>
      <c r="K48" s="303">
        <v>0</v>
      </c>
      <c r="L48" s="303">
        <v>-999999999999.98999</v>
      </c>
      <c r="M48" s="303">
        <v>0</v>
      </c>
      <c r="N48" s="303">
        <v>-999999999999.98999</v>
      </c>
      <c r="O48" s="303">
        <v>0</v>
      </c>
      <c r="P48" s="303">
        <v>-999999999999.98999</v>
      </c>
      <c r="Q48" s="303">
        <v>0</v>
      </c>
      <c r="R48" s="303">
        <v>-999999999999.98999</v>
      </c>
      <c r="S48" s="303">
        <v>3504000</v>
      </c>
      <c r="T48" s="303">
        <v>-999999999999.98999</v>
      </c>
      <c r="U48" s="303">
        <v>0</v>
      </c>
      <c r="V48" s="303">
        <v>-999999999999.98999</v>
      </c>
      <c r="W48" s="303">
        <v>0</v>
      </c>
      <c r="X48" s="303">
        <v>-999999999999.98999</v>
      </c>
      <c r="Y48" s="303">
        <v>1574600</v>
      </c>
      <c r="Z48" s="303">
        <v>-999999999999.98999</v>
      </c>
      <c r="AA48" s="303">
        <v>-999999999999.98999</v>
      </c>
      <c r="AB48" s="303">
        <v>-999999999999.98999</v>
      </c>
      <c r="AC48" s="303">
        <v>0</v>
      </c>
      <c r="AD48" s="303">
        <v>-999999999999.98999</v>
      </c>
      <c r="AE48" s="303">
        <v>0</v>
      </c>
      <c r="AF48" s="303">
        <v>-999999999999.98999</v>
      </c>
      <c r="AG48" s="303">
        <v>0</v>
      </c>
      <c r="AH48" s="303">
        <v>-999999999999.98999</v>
      </c>
      <c r="AI48" s="303">
        <v>0</v>
      </c>
      <c r="AJ48" s="303">
        <v>-999999999999.98999</v>
      </c>
      <c r="AK48" s="303">
        <v>0</v>
      </c>
      <c r="AL48" s="303">
        <v>-999999999999.98999</v>
      </c>
      <c r="AM48" s="303">
        <v>1574600</v>
      </c>
      <c r="AN48" s="303">
        <v>-999999999999.98999</v>
      </c>
      <c r="AO48" s="303">
        <v>0</v>
      </c>
      <c r="AP48" s="303">
        <v>-999999999999.98999</v>
      </c>
      <c r="AQ48" s="303">
        <v>0</v>
      </c>
      <c r="AR48" s="303">
        <v>-999999999999.98999</v>
      </c>
      <c r="AS48" s="2" t="s">
        <v>1148</v>
      </c>
      <c r="AT48" s="2">
        <v>2</v>
      </c>
      <c r="AU48" s="2" t="s">
        <v>1149</v>
      </c>
    </row>
    <row r="49" spans="1:47" ht="31.5" x14ac:dyDescent="0.25">
      <c r="A49" s="300" t="s">
        <v>1150</v>
      </c>
      <c r="B49" s="301" t="s">
        <v>1151</v>
      </c>
      <c r="C49" s="302" t="s">
        <v>1152</v>
      </c>
      <c r="D49" s="302" t="s">
        <v>125</v>
      </c>
      <c r="E49" s="303">
        <v>39017700</v>
      </c>
      <c r="F49" s="303">
        <v>-999999999999.98999</v>
      </c>
      <c r="G49" s="303">
        <v>-999999999999.98999</v>
      </c>
      <c r="H49" s="303">
        <v>-999999999999.98999</v>
      </c>
      <c r="I49" s="303">
        <v>0</v>
      </c>
      <c r="J49" s="303">
        <v>-999999999999.98999</v>
      </c>
      <c r="K49" s="303">
        <v>0</v>
      </c>
      <c r="L49" s="303">
        <v>-999999999999.98999</v>
      </c>
      <c r="M49" s="303">
        <v>0</v>
      </c>
      <c r="N49" s="303">
        <v>-999999999999.98999</v>
      </c>
      <c r="O49" s="303">
        <v>0</v>
      </c>
      <c r="P49" s="303">
        <v>-999999999999.98999</v>
      </c>
      <c r="Q49" s="303">
        <v>0</v>
      </c>
      <c r="R49" s="303">
        <v>-999999999999.98999</v>
      </c>
      <c r="S49" s="303">
        <v>39017700</v>
      </c>
      <c r="T49" s="303">
        <v>-999999999999.98999</v>
      </c>
      <c r="U49" s="303">
        <v>0</v>
      </c>
      <c r="V49" s="303">
        <v>-999999999999.98999</v>
      </c>
      <c r="W49" s="303">
        <v>0</v>
      </c>
      <c r="X49" s="303">
        <v>-999999999999.98999</v>
      </c>
      <c r="Y49" s="303">
        <v>20777127.489999998</v>
      </c>
      <c r="Z49" s="303">
        <v>-999999999999.98999</v>
      </c>
      <c r="AA49" s="303">
        <v>-999999999999.98999</v>
      </c>
      <c r="AB49" s="303">
        <v>-999999999999.98999</v>
      </c>
      <c r="AC49" s="303">
        <v>0</v>
      </c>
      <c r="AD49" s="303">
        <v>-999999999999.98999</v>
      </c>
      <c r="AE49" s="303">
        <v>0</v>
      </c>
      <c r="AF49" s="303">
        <v>-999999999999.98999</v>
      </c>
      <c r="AG49" s="303">
        <v>0</v>
      </c>
      <c r="AH49" s="303">
        <v>-999999999999.98999</v>
      </c>
      <c r="AI49" s="303">
        <v>0</v>
      </c>
      <c r="AJ49" s="303">
        <v>-999999999999.98999</v>
      </c>
      <c r="AK49" s="303">
        <v>0</v>
      </c>
      <c r="AL49" s="303">
        <v>-999999999999.98999</v>
      </c>
      <c r="AM49" s="303">
        <v>20777127.489999998</v>
      </c>
      <c r="AN49" s="303">
        <v>-999999999999.98999</v>
      </c>
      <c r="AO49" s="303">
        <v>0</v>
      </c>
      <c r="AP49" s="303">
        <v>-999999999999.98999</v>
      </c>
      <c r="AQ49" s="303">
        <v>0</v>
      </c>
      <c r="AR49" s="303">
        <v>-999999999999.98999</v>
      </c>
      <c r="AS49" s="2" t="s">
        <v>1153</v>
      </c>
      <c r="AT49" s="2">
        <v>2</v>
      </c>
      <c r="AU49" s="2" t="s">
        <v>1154</v>
      </c>
    </row>
    <row r="50" spans="1:47" x14ac:dyDescent="0.25">
      <c r="A50" s="300" t="s">
        <v>1155</v>
      </c>
      <c r="B50" s="301" t="s">
        <v>1156</v>
      </c>
      <c r="C50" s="302" t="s">
        <v>1152</v>
      </c>
      <c r="D50" s="302" t="s">
        <v>125</v>
      </c>
      <c r="E50" s="303">
        <v>39017700</v>
      </c>
      <c r="F50" s="303">
        <v>-999999999999.98999</v>
      </c>
      <c r="G50" s="303">
        <v>-999999999999.98999</v>
      </c>
      <c r="H50" s="303">
        <v>-999999999999.98999</v>
      </c>
      <c r="I50" s="303">
        <v>0</v>
      </c>
      <c r="J50" s="303">
        <v>-999999999999.98999</v>
      </c>
      <c r="K50" s="303">
        <v>0</v>
      </c>
      <c r="L50" s="303">
        <v>-999999999999.98999</v>
      </c>
      <c r="M50" s="303">
        <v>0</v>
      </c>
      <c r="N50" s="303">
        <v>-999999999999.98999</v>
      </c>
      <c r="O50" s="303">
        <v>0</v>
      </c>
      <c r="P50" s="303">
        <v>-999999999999.98999</v>
      </c>
      <c r="Q50" s="303">
        <v>0</v>
      </c>
      <c r="R50" s="303">
        <v>-999999999999.98999</v>
      </c>
      <c r="S50" s="303">
        <v>39017700</v>
      </c>
      <c r="T50" s="303">
        <v>-999999999999.98999</v>
      </c>
      <c r="U50" s="303">
        <v>0</v>
      </c>
      <c r="V50" s="303">
        <v>-999999999999.98999</v>
      </c>
      <c r="W50" s="303">
        <v>0</v>
      </c>
      <c r="X50" s="303">
        <v>-999999999999.98999</v>
      </c>
      <c r="Y50" s="303">
        <v>20777127.489999998</v>
      </c>
      <c r="Z50" s="303">
        <v>-999999999999.98999</v>
      </c>
      <c r="AA50" s="303">
        <v>-999999999999.98999</v>
      </c>
      <c r="AB50" s="303">
        <v>-999999999999.98999</v>
      </c>
      <c r="AC50" s="303">
        <v>0</v>
      </c>
      <c r="AD50" s="303">
        <v>-999999999999.98999</v>
      </c>
      <c r="AE50" s="303">
        <v>0</v>
      </c>
      <c r="AF50" s="303">
        <v>-999999999999.98999</v>
      </c>
      <c r="AG50" s="303">
        <v>0</v>
      </c>
      <c r="AH50" s="303">
        <v>-999999999999.98999</v>
      </c>
      <c r="AI50" s="303">
        <v>0</v>
      </c>
      <c r="AJ50" s="303">
        <v>-999999999999.98999</v>
      </c>
      <c r="AK50" s="303">
        <v>0</v>
      </c>
      <c r="AL50" s="303">
        <v>-999999999999.98999</v>
      </c>
      <c r="AM50" s="303">
        <v>20777127.489999998</v>
      </c>
      <c r="AN50" s="303">
        <v>-999999999999.98999</v>
      </c>
      <c r="AO50" s="303">
        <v>0</v>
      </c>
      <c r="AP50" s="303">
        <v>-999999999999.98999</v>
      </c>
      <c r="AQ50" s="303">
        <v>0</v>
      </c>
      <c r="AR50" s="303">
        <v>-999999999999.98999</v>
      </c>
      <c r="AS50" s="2" t="s">
        <v>1157</v>
      </c>
      <c r="AT50" s="2">
        <v>3</v>
      </c>
      <c r="AU50" s="2" t="s">
        <v>1158</v>
      </c>
    </row>
    <row r="51" spans="1:47" ht="31.5" x14ac:dyDescent="0.25">
      <c r="A51" s="300" t="s">
        <v>1159</v>
      </c>
      <c r="B51" s="301" t="s">
        <v>1160</v>
      </c>
      <c r="C51" s="302" t="s">
        <v>1152</v>
      </c>
      <c r="D51" s="302" t="s">
        <v>125</v>
      </c>
      <c r="E51" s="303">
        <v>509400</v>
      </c>
      <c r="F51" s="303">
        <v>-999999999999.98999</v>
      </c>
      <c r="G51" s="303">
        <v>-999999999999.98999</v>
      </c>
      <c r="H51" s="303">
        <v>-999999999999.98999</v>
      </c>
      <c r="I51" s="303">
        <v>0</v>
      </c>
      <c r="J51" s="303">
        <v>-999999999999.98999</v>
      </c>
      <c r="K51" s="303">
        <v>0</v>
      </c>
      <c r="L51" s="303">
        <v>-999999999999.98999</v>
      </c>
      <c r="M51" s="303">
        <v>0</v>
      </c>
      <c r="N51" s="303">
        <v>-999999999999.98999</v>
      </c>
      <c r="O51" s="303">
        <v>0</v>
      </c>
      <c r="P51" s="303">
        <v>-999999999999.98999</v>
      </c>
      <c r="Q51" s="303">
        <v>0</v>
      </c>
      <c r="R51" s="303">
        <v>-999999999999.98999</v>
      </c>
      <c r="S51" s="303">
        <v>509400</v>
      </c>
      <c r="T51" s="303">
        <v>-999999999999.98999</v>
      </c>
      <c r="U51" s="303">
        <v>0</v>
      </c>
      <c r="V51" s="303">
        <v>-999999999999.98999</v>
      </c>
      <c r="W51" s="303">
        <v>0</v>
      </c>
      <c r="X51" s="303">
        <v>-999999999999.98999</v>
      </c>
      <c r="Y51" s="303">
        <v>164764</v>
      </c>
      <c r="Z51" s="303">
        <v>-999999999999.98999</v>
      </c>
      <c r="AA51" s="303">
        <v>-999999999999.98999</v>
      </c>
      <c r="AB51" s="303">
        <v>-999999999999.98999</v>
      </c>
      <c r="AC51" s="303">
        <v>0</v>
      </c>
      <c r="AD51" s="303">
        <v>-999999999999.98999</v>
      </c>
      <c r="AE51" s="303">
        <v>0</v>
      </c>
      <c r="AF51" s="303">
        <v>-999999999999.98999</v>
      </c>
      <c r="AG51" s="303">
        <v>0</v>
      </c>
      <c r="AH51" s="303">
        <v>-999999999999.98999</v>
      </c>
      <c r="AI51" s="303">
        <v>0</v>
      </c>
      <c r="AJ51" s="303">
        <v>-999999999999.98999</v>
      </c>
      <c r="AK51" s="303">
        <v>0</v>
      </c>
      <c r="AL51" s="303">
        <v>-999999999999.98999</v>
      </c>
      <c r="AM51" s="303">
        <v>164764</v>
      </c>
      <c r="AN51" s="303">
        <v>-999999999999.98999</v>
      </c>
      <c r="AO51" s="303">
        <v>0</v>
      </c>
      <c r="AP51" s="303">
        <v>-999999999999.98999</v>
      </c>
      <c r="AQ51" s="303">
        <v>0</v>
      </c>
      <c r="AR51" s="303">
        <v>-999999999999.98999</v>
      </c>
      <c r="AS51" s="2" t="s">
        <v>1161</v>
      </c>
      <c r="AT51" s="2">
        <v>2</v>
      </c>
      <c r="AU51" s="2" t="s">
        <v>1162</v>
      </c>
    </row>
    <row r="52" spans="1:47" x14ac:dyDescent="0.25">
      <c r="A52" s="300" t="s">
        <v>1155</v>
      </c>
      <c r="B52" s="301" t="s">
        <v>1163</v>
      </c>
      <c r="C52" s="302" t="s">
        <v>1152</v>
      </c>
      <c r="D52" s="302" t="s">
        <v>125</v>
      </c>
      <c r="E52" s="303">
        <v>509400</v>
      </c>
      <c r="F52" s="303">
        <v>-999999999999.98999</v>
      </c>
      <c r="G52" s="303">
        <v>-999999999999.98999</v>
      </c>
      <c r="H52" s="303">
        <v>-999999999999.98999</v>
      </c>
      <c r="I52" s="303">
        <v>0</v>
      </c>
      <c r="J52" s="303">
        <v>-999999999999.98999</v>
      </c>
      <c r="K52" s="303">
        <v>0</v>
      </c>
      <c r="L52" s="303">
        <v>-999999999999.98999</v>
      </c>
      <c r="M52" s="303">
        <v>0</v>
      </c>
      <c r="N52" s="303">
        <v>-999999999999.98999</v>
      </c>
      <c r="O52" s="303">
        <v>0</v>
      </c>
      <c r="P52" s="303">
        <v>-999999999999.98999</v>
      </c>
      <c r="Q52" s="303">
        <v>0</v>
      </c>
      <c r="R52" s="303">
        <v>-999999999999.98999</v>
      </c>
      <c r="S52" s="303">
        <v>509400</v>
      </c>
      <c r="T52" s="303">
        <v>-999999999999.98999</v>
      </c>
      <c r="U52" s="303">
        <v>0</v>
      </c>
      <c r="V52" s="303">
        <v>-999999999999.98999</v>
      </c>
      <c r="W52" s="303">
        <v>0</v>
      </c>
      <c r="X52" s="303">
        <v>-999999999999.98999</v>
      </c>
      <c r="Y52" s="303">
        <v>164764</v>
      </c>
      <c r="Z52" s="303">
        <v>-999999999999.98999</v>
      </c>
      <c r="AA52" s="303">
        <v>-999999999999.98999</v>
      </c>
      <c r="AB52" s="303">
        <v>-999999999999.98999</v>
      </c>
      <c r="AC52" s="303">
        <v>0</v>
      </c>
      <c r="AD52" s="303">
        <v>-999999999999.98999</v>
      </c>
      <c r="AE52" s="303">
        <v>0</v>
      </c>
      <c r="AF52" s="303">
        <v>-999999999999.98999</v>
      </c>
      <c r="AG52" s="303">
        <v>0</v>
      </c>
      <c r="AH52" s="303">
        <v>-999999999999.98999</v>
      </c>
      <c r="AI52" s="303">
        <v>0</v>
      </c>
      <c r="AJ52" s="303">
        <v>-999999999999.98999</v>
      </c>
      <c r="AK52" s="303">
        <v>0</v>
      </c>
      <c r="AL52" s="303">
        <v>-999999999999.98999</v>
      </c>
      <c r="AM52" s="303">
        <v>164764</v>
      </c>
      <c r="AN52" s="303">
        <v>-999999999999.98999</v>
      </c>
      <c r="AO52" s="303">
        <v>0</v>
      </c>
      <c r="AP52" s="303">
        <v>-999999999999.98999</v>
      </c>
      <c r="AQ52" s="303">
        <v>0</v>
      </c>
      <c r="AR52" s="303">
        <v>-999999999999.98999</v>
      </c>
      <c r="AS52" s="2" t="s">
        <v>1164</v>
      </c>
      <c r="AT52" s="2">
        <v>3</v>
      </c>
      <c r="AU52" s="2" t="s">
        <v>1165</v>
      </c>
    </row>
    <row r="53" spans="1:47" ht="73.5" x14ac:dyDescent="0.25">
      <c r="A53" s="300" t="s">
        <v>1166</v>
      </c>
      <c r="B53" s="301" t="s">
        <v>1167</v>
      </c>
      <c r="C53" s="302" t="s">
        <v>1152</v>
      </c>
      <c r="D53" s="302" t="s">
        <v>125</v>
      </c>
      <c r="E53" s="303">
        <v>774200</v>
      </c>
      <c r="F53" s="303">
        <v>-999999999999.98999</v>
      </c>
      <c r="G53" s="303">
        <v>-999999999999.98999</v>
      </c>
      <c r="H53" s="303">
        <v>-999999999999.98999</v>
      </c>
      <c r="I53" s="303">
        <v>0</v>
      </c>
      <c r="J53" s="303">
        <v>-999999999999.98999</v>
      </c>
      <c r="K53" s="303">
        <v>0</v>
      </c>
      <c r="L53" s="303">
        <v>-999999999999.98999</v>
      </c>
      <c r="M53" s="303">
        <v>0</v>
      </c>
      <c r="N53" s="303">
        <v>-999999999999.98999</v>
      </c>
      <c r="O53" s="303">
        <v>0</v>
      </c>
      <c r="P53" s="303">
        <v>-999999999999.98999</v>
      </c>
      <c r="Q53" s="303">
        <v>0</v>
      </c>
      <c r="R53" s="303">
        <v>-999999999999.98999</v>
      </c>
      <c r="S53" s="303">
        <v>774200</v>
      </c>
      <c r="T53" s="303">
        <v>-999999999999.98999</v>
      </c>
      <c r="U53" s="303">
        <v>0</v>
      </c>
      <c r="V53" s="303">
        <v>-999999999999.98999</v>
      </c>
      <c r="W53" s="303">
        <v>0</v>
      </c>
      <c r="X53" s="303">
        <v>-999999999999.98999</v>
      </c>
      <c r="Y53" s="303">
        <v>309837.67</v>
      </c>
      <c r="Z53" s="303">
        <v>-999999999999.98999</v>
      </c>
      <c r="AA53" s="303">
        <v>-999999999999.98999</v>
      </c>
      <c r="AB53" s="303">
        <v>-999999999999.98999</v>
      </c>
      <c r="AC53" s="303">
        <v>0</v>
      </c>
      <c r="AD53" s="303">
        <v>-999999999999.98999</v>
      </c>
      <c r="AE53" s="303">
        <v>0</v>
      </c>
      <c r="AF53" s="303">
        <v>-999999999999.98999</v>
      </c>
      <c r="AG53" s="303">
        <v>0</v>
      </c>
      <c r="AH53" s="303">
        <v>-999999999999.98999</v>
      </c>
      <c r="AI53" s="303">
        <v>0</v>
      </c>
      <c r="AJ53" s="303">
        <v>-999999999999.98999</v>
      </c>
      <c r="AK53" s="303">
        <v>0</v>
      </c>
      <c r="AL53" s="303">
        <v>-999999999999.98999</v>
      </c>
      <c r="AM53" s="303">
        <v>309837.67</v>
      </c>
      <c r="AN53" s="303">
        <v>-999999999999.98999</v>
      </c>
      <c r="AO53" s="303">
        <v>0</v>
      </c>
      <c r="AP53" s="303">
        <v>-999999999999.98999</v>
      </c>
      <c r="AQ53" s="303">
        <v>0</v>
      </c>
      <c r="AR53" s="303">
        <v>-999999999999.98999</v>
      </c>
      <c r="AS53" s="2" t="s">
        <v>1168</v>
      </c>
      <c r="AT53" s="2">
        <v>2</v>
      </c>
      <c r="AU53" s="2" t="s">
        <v>1169</v>
      </c>
    </row>
    <row r="54" spans="1:47" x14ac:dyDescent="0.25">
      <c r="A54" s="300" t="s">
        <v>1155</v>
      </c>
      <c r="B54" s="301" t="s">
        <v>1170</v>
      </c>
      <c r="C54" s="302" t="s">
        <v>1152</v>
      </c>
      <c r="D54" s="302" t="s">
        <v>125</v>
      </c>
      <c r="E54" s="303">
        <v>774200</v>
      </c>
      <c r="F54" s="303">
        <v>-999999999999.98999</v>
      </c>
      <c r="G54" s="303">
        <v>-999999999999.98999</v>
      </c>
      <c r="H54" s="303">
        <v>-999999999999.98999</v>
      </c>
      <c r="I54" s="303">
        <v>0</v>
      </c>
      <c r="J54" s="303">
        <v>-999999999999.98999</v>
      </c>
      <c r="K54" s="303">
        <v>0</v>
      </c>
      <c r="L54" s="303">
        <v>-999999999999.98999</v>
      </c>
      <c r="M54" s="303">
        <v>0</v>
      </c>
      <c r="N54" s="303">
        <v>-999999999999.98999</v>
      </c>
      <c r="O54" s="303">
        <v>0</v>
      </c>
      <c r="P54" s="303">
        <v>-999999999999.98999</v>
      </c>
      <c r="Q54" s="303">
        <v>0</v>
      </c>
      <c r="R54" s="303">
        <v>-999999999999.98999</v>
      </c>
      <c r="S54" s="303">
        <v>774200</v>
      </c>
      <c r="T54" s="303">
        <v>-999999999999.98999</v>
      </c>
      <c r="U54" s="303">
        <v>0</v>
      </c>
      <c r="V54" s="303">
        <v>-999999999999.98999</v>
      </c>
      <c r="W54" s="303">
        <v>0</v>
      </c>
      <c r="X54" s="303">
        <v>-999999999999.98999</v>
      </c>
      <c r="Y54" s="303">
        <v>309837.67</v>
      </c>
      <c r="Z54" s="303">
        <v>-999999999999.98999</v>
      </c>
      <c r="AA54" s="303">
        <v>-999999999999.98999</v>
      </c>
      <c r="AB54" s="303">
        <v>-999999999999.98999</v>
      </c>
      <c r="AC54" s="303">
        <v>0</v>
      </c>
      <c r="AD54" s="303">
        <v>-999999999999.98999</v>
      </c>
      <c r="AE54" s="303">
        <v>0</v>
      </c>
      <c r="AF54" s="303">
        <v>-999999999999.98999</v>
      </c>
      <c r="AG54" s="303">
        <v>0</v>
      </c>
      <c r="AH54" s="303">
        <v>-999999999999.98999</v>
      </c>
      <c r="AI54" s="303">
        <v>0</v>
      </c>
      <c r="AJ54" s="303">
        <v>-999999999999.98999</v>
      </c>
      <c r="AK54" s="303">
        <v>0</v>
      </c>
      <c r="AL54" s="303">
        <v>-999999999999.98999</v>
      </c>
      <c r="AM54" s="303">
        <v>309837.67</v>
      </c>
      <c r="AN54" s="303">
        <v>-999999999999.98999</v>
      </c>
      <c r="AO54" s="303">
        <v>0</v>
      </c>
      <c r="AP54" s="303">
        <v>-999999999999.98999</v>
      </c>
      <c r="AQ54" s="303">
        <v>0</v>
      </c>
      <c r="AR54" s="303">
        <v>-999999999999.98999</v>
      </c>
      <c r="AS54" s="2" t="s">
        <v>1171</v>
      </c>
      <c r="AT54" s="2">
        <v>3</v>
      </c>
      <c r="AU54" s="2" t="s">
        <v>1172</v>
      </c>
    </row>
    <row r="55" spans="1:47" ht="45" x14ac:dyDescent="0.25">
      <c r="A55" s="300" t="s">
        <v>1173</v>
      </c>
      <c r="B55" s="301" t="s">
        <v>1174</v>
      </c>
      <c r="C55" s="302" t="s">
        <v>1152</v>
      </c>
      <c r="D55" s="302" t="s">
        <v>125</v>
      </c>
      <c r="E55" s="303">
        <v>28206700</v>
      </c>
      <c r="F55" s="303">
        <v>28206700</v>
      </c>
      <c r="G55" s="303">
        <v>-999999999999.98999</v>
      </c>
      <c r="H55" s="303">
        <v>-999999999999.98999</v>
      </c>
      <c r="I55" s="303">
        <v>0</v>
      </c>
      <c r="J55" s="303">
        <v>0</v>
      </c>
      <c r="K55" s="303">
        <v>0</v>
      </c>
      <c r="L55" s="303">
        <v>0</v>
      </c>
      <c r="M55" s="303">
        <v>0</v>
      </c>
      <c r="N55" s="303">
        <v>0</v>
      </c>
      <c r="O55" s="303">
        <v>0</v>
      </c>
      <c r="P55" s="303">
        <v>0</v>
      </c>
      <c r="Q55" s="303">
        <v>0</v>
      </c>
      <c r="R55" s="303">
        <v>0</v>
      </c>
      <c r="S55" s="303">
        <v>28206700</v>
      </c>
      <c r="T55" s="303">
        <v>28206700</v>
      </c>
      <c r="U55" s="303">
        <v>0</v>
      </c>
      <c r="V55" s="303">
        <v>0</v>
      </c>
      <c r="W55" s="303">
        <v>0</v>
      </c>
      <c r="X55" s="303">
        <v>0</v>
      </c>
      <c r="Y55" s="303">
        <v>11719489.390000001</v>
      </c>
      <c r="Z55" s="303">
        <v>11719489.390000001</v>
      </c>
      <c r="AA55" s="303">
        <v>-999999999999.98999</v>
      </c>
      <c r="AB55" s="303">
        <v>-999999999999.98999</v>
      </c>
      <c r="AC55" s="303">
        <v>0</v>
      </c>
      <c r="AD55" s="303">
        <v>0</v>
      </c>
      <c r="AE55" s="303">
        <v>0</v>
      </c>
      <c r="AF55" s="303">
        <v>0</v>
      </c>
      <c r="AG55" s="303">
        <v>0</v>
      </c>
      <c r="AH55" s="303">
        <v>0</v>
      </c>
      <c r="AI55" s="303">
        <v>0</v>
      </c>
      <c r="AJ55" s="303">
        <v>0</v>
      </c>
      <c r="AK55" s="303">
        <v>0</v>
      </c>
      <c r="AL55" s="303">
        <v>0</v>
      </c>
      <c r="AM55" s="303">
        <v>11719489.390000001</v>
      </c>
      <c r="AN55" s="303">
        <v>11719489.390000001</v>
      </c>
      <c r="AO55" s="303">
        <v>0</v>
      </c>
      <c r="AP55" s="303">
        <v>0</v>
      </c>
      <c r="AQ55" s="303">
        <v>0</v>
      </c>
      <c r="AR55" s="303">
        <v>0</v>
      </c>
      <c r="AS55" s="2" t="s">
        <v>1175</v>
      </c>
      <c r="AT55" s="2">
        <v>1</v>
      </c>
      <c r="AU55" s="2" t="s">
        <v>1176</v>
      </c>
    </row>
    <row r="56" spans="1:47" ht="31.5" x14ac:dyDescent="0.25">
      <c r="A56" s="300" t="s">
        <v>1177</v>
      </c>
      <c r="B56" s="301" t="s">
        <v>1178</v>
      </c>
      <c r="C56" s="302" t="s">
        <v>1152</v>
      </c>
      <c r="D56" s="302" t="s">
        <v>125</v>
      </c>
      <c r="E56" s="303">
        <v>2653000</v>
      </c>
      <c r="F56" s="303">
        <v>2653000</v>
      </c>
      <c r="G56" s="303">
        <v>-999999999999.98999</v>
      </c>
      <c r="H56" s="303">
        <v>-999999999999.98999</v>
      </c>
      <c r="I56" s="303">
        <v>0</v>
      </c>
      <c r="J56" s="303">
        <v>0</v>
      </c>
      <c r="K56" s="303">
        <v>0</v>
      </c>
      <c r="L56" s="303">
        <v>0</v>
      </c>
      <c r="M56" s="303">
        <v>0</v>
      </c>
      <c r="N56" s="303">
        <v>0</v>
      </c>
      <c r="O56" s="303">
        <v>0</v>
      </c>
      <c r="P56" s="303">
        <v>0</v>
      </c>
      <c r="Q56" s="303">
        <v>0</v>
      </c>
      <c r="R56" s="303">
        <v>0</v>
      </c>
      <c r="S56" s="303">
        <v>2653000</v>
      </c>
      <c r="T56" s="303">
        <v>2653000</v>
      </c>
      <c r="U56" s="303">
        <v>0</v>
      </c>
      <c r="V56" s="303">
        <v>0</v>
      </c>
      <c r="W56" s="303">
        <v>0</v>
      </c>
      <c r="X56" s="303">
        <v>0</v>
      </c>
      <c r="Y56" s="303">
        <v>1165948.1499999999</v>
      </c>
      <c r="Z56" s="303">
        <v>1165948.1499999999</v>
      </c>
      <c r="AA56" s="303">
        <v>-999999999999.98999</v>
      </c>
      <c r="AB56" s="303">
        <v>-999999999999.98999</v>
      </c>
      <c r="AC56" s="303">
        <v>0</v>
      </c>
      <c r="AD56" s="303">
        <v>0</v>
      </c>
      <c r="AE56" s="303">
        <v>0</v>
      </c>
      <c r="AF56" s="303">
        <v>0</v>
      </c>
      <c r="AG56" s="303">
        <v>0</v>
      </c>
      <c r="AH56" s="303">
        <v>0</v>
      </c>
      <c r="AI56" s="303">
        <v>0</v>
      </c>
      <c r="AJ56" s="303">
        <v>0</v>
      </c>
      <c r="AK56" s="303">
        <v>0</v>
      </c>
      <c r="AL56" s="303">
        <v>0</v>
      </c>
      <c r="AM56" s="303">
        <v>1165948.1499999999</v>
      </c>
      <c r="AN56" s="303">
        <v>1165948.1499999999</v>
      </c>
      <c r="AO56" s="303">
        <v>0</v>
      </c>
      <c r="AP56" s="303">
        <v>0</v>
      </c>
      <c r="AQ56" s="303">
        <v>0</v>
      </c>
      <c r="AR56" s="303">
        <v>0</v>
      </c>
      <c r="AS56" s="2" t="s">
        <v>1179</v>
      </c>
      <c r="AT56" s="2">
        <v>2</v>
      </c>
      <c r="AU56" s="2" t="s">
        <v>1180</v>
      </c>
    </row>
    <row r="57" spans="1:47" ht="42" x14ac:dyDescent="0.25">
      <c r="A57" s="300" t="s">
        <v>1181</v>
      </c>
      <c r="B57" s="301" t="s">
        <v>1182</v>
      </c>
      <c r="C57" s="302" t="s">
        <v>1152</v>
      </c>
      <c r="D57" s="302" t="s">
        <v>125</v>
      </c>
      <c r="E57" s="303">
        <v>25553700</v>
      </c>
      <c r="F57" s="303">
        <v>25553700</v>
      </c>
      <c r="G57" s="303">
        <v>-999999999999.98999</v>
      </c>
      <c r="H57" s="303">
        <v>-999999999999.98999</v>
      </c>
      <c r="I57" s="303">
        <v>0</v>
      </c>
      <c r="J57" s="303">
        <v>0</v>
      </c>
      <c r="K57" s="303">
        <v>0</v>
      </c>
      <c r="L57" s="303">
        <v>0</v>
      </c>
      <c r="M57" s="303">
        <v>0</v>
      </c>
      <c r="N57" s="303">
        <v>0</v>
      </c>
      <c r="O57" s="303">
        <v>0</v>
      </c>
      <c r="P57" s="303">
        <v>0</v>
      </c>
      <c r="Q57" s="303">
        <v>0</v>
      </c>
      <c r="R57" s="303">
        <v>0</v>
      </c>
      <c r="S57" s="303">
        <v>25553700</v>
      </c>
      <c r="T57" s="303">
        <v>25553700</v>
      </c>
      <c r="U57" s="303">
        <v>0</v>
      </c>
      <c r="V57" s="303">
        <v>0</v>
      </c>
      <c r="W57" s="303">
        <v>0</v>
      </c>
      <c r="X57" s="303">
        <v>0</v>
      </c>
      <c r="Y57" s="303">
        <v>10553541.24</v>
      </c>
      <c r="Z57" s="303">
        <v>10553541.24</v>
      </c>
      <c r="AA57" s="303">
        <v>-999999999999.98999</v>
      </c>
      <c r="AB57" s="303">
        <v>-999999999999.98999</v>
      </c>
      <c r="AC57" s="303">
        <v>0</v>
      </c>
      <c r="AD57" s="303">
        <v>0</v>
      </c>
      <c r="AE57" s="303">
        <v>0</v>
      </c>
      <c r="AF57" s="303">
        <v>0</v>
      </c>
      <c r="AG57" s="303">
        <v>0</v>
      </c>
      <c r="AH57" s="303">
        <v>0</v>
      </c>
      <c r="AI57" s="303">
        <v>0</v>
      </c>
      <c r="AJ57" s="303">
        <v>0</v>
      </c>
      <c r="AK57" s="303">
        <v>0</v>
      </c>
      <c r="AL57" s="303">
        <v>0</v>
      </c>
      <c r="AM57" s="303">
        <v>10553541.24</v>
      </c>
      <c r="AN57" s="303">
        <v>10553541.24</v>
      </c>
      <c r="AO57" s="303">
        <v>0</v>
      </c>
      <c r="AP57" s="303">
        <v>0</v>
      </c>
      <c r="AQ57" s="303">
        <v>0</v>
      </c>
      <c r="AR57" s="303">
        <v>0</v>
      </c>
      <c r="AS57" s="2" t="s">
        <v>1183</v>
      </c>
      <c r="AT57" s="2">
        <v>2</v>
      </c>
      <c r="AU57" s="2" t="s">
        <v>1184</v>
      </c>
    </row>
    <row r="58" spans="1:47" ht="157.5" x14ac:dyDescent="0.25">
      <c r="A58" s="300" t="s">
        <v>1185</v>
      </c>
      <c r="B58" s="301" t="s">
        <v>1186</v>
      </c>
      <c r="C58" s="302" t="s">
        <v>1020</v>
      </c>
      <c r="D58" s="302" t="s">
        <v>125</v>
      </c>
      <c r="E58" s="303">
        <v>7687000</v>
      </c>
      <c r="F58" s="303">
        <v>1042734.83</v>
      </c>
      <c r="G58" s="303">
        <v>-999999999999.98999</v>
      </c>
      <c r="H58" s="303">
        <v>-999999999999.98999</v>
      </c>
      <c r="I58" s="303">
        <v>0</v>
      </c>
      <c r="J58" s="303">
        <v>0</v>
      </c>
      <c r="K58" s="303">
        <v>0</v>
      </c>
      <c r="L58" s="303">
        <v>0</v>
      </c>
      <c r="M58" s="303">
        <v>0</v>
      </c>
      <c r="N58" s="303">
        <v>0</v>
      </c>
      <c r="O58" s="303">
        <v>0</v>
      </c>
      <c r="P58" s="303">
        <v>0</v>
      </c>
      <c r="Q58" s="303">
        <v>0</v>
      </c>
      <c r="R58" s="303">
        <v>0</v>
      </c>
      <c r="S58" s="303">
        <v>7687000</v>
      </c>
      <c r="T58" s="303">
        <v>1042734.83</v>
      </c>
      <c r="U58" s="303">
        <v>0</v>
      </c>
      <c r="V58" s="303">
        <v>0</v>
      </c>
      <c r="W58" s="303">
        <v>0</v>
      </c>
      <c r="X58" s="303">
        <v>0</v>
      </c>
      <c r="Y58" s="303">
        <v>2042250</v>
      </c>
      <c r="Z58" s="303">
        <v>0</v>
      </c>
      <c r="AA58" s="303">
        <v>-999999999999.98999</v>
      </c>
      <c r="AB58" s="303">
        <v>-999999999999.98999</v>
      </c>
      <c r="AC58" s="303">
        <v>0</v>
      </c>
      <c r="AD58" s="303">
        <v>0</v>
      </c>
      <c r="AE58" s="303">
        <v>0</v>
      </c>
      <c r="AF58" s="303">
        <v>0</v>
      </c>
      <c r="AG58" s="303">
        <v>0</v>
      </c>
      <c r="AH58" s="303">
        <v>0</v>
      </c>
      <c r="AI58" s="303">
        <v>0</v>
      </c>
      <c r="AJ58" s="303">
        <v>0</v>
      </c>
      <c r="AK58" s="303">
        <v>0</v>
      </c>
      <c r="AL58" s="303">
        <v>0</v>
      </c>
      <c r="AM58" s="303">
        <v>2042250</v>
      </c>
      <c r="AN58" s="303">
        <v>0</v>
      </c>
      <c r="AO58" s="303">
        <v>0</v>
      </c>
      <c r="AP58" s="303">
        <v>0</v>
      </c>
      <c r="AQ58" s="303">
        <v>0</v>
      </c>
      <c r="AR58" s="303">
        <v>0</v>
      </c>
      <c r="AS58" s="2" t="s">
        <v>1187</v>
      </c>
      <c r="AT58" s="2">
        <v>1</v>
      </c>
      <c r="AU58" s="2" t="s">
        <v>1188</v>
      </c>
    </row>
    <row r="59" spans="1:47" ht="101.25" x14ac:dyDescent="0.25">
      <c r="A59" s="300" t="s">
        <v>1189</v>
      </c>
      <c r="B59" s="301" t="s">
        <v>1190</v>
      </c>
      <c r="C59" s="302" t="s">
        <v>1147</v>
      </c>
      <c r="D59" s="302" t="s">
        <v>125</v>
      </c>
      <c r="E59" s="303">
        <v>1381100</v>
      </c>
      <c r="F59" s="303">
        <v>-999999999999.98999</v>
      </c>
      <c r="G59" s="303">
        <v>-999999999999.98999</v>
      </c>
      <c r="H59" s="303">
        <v>-999999999999.98999</v>
      </c>
      <c r="I59" s="303">
        <v>0</v>
      </c>
      <c r="J59" s="303">
        <v>-999999999999.98999</v>
      </c>
      <c r="K59" s="303">
        <v>0</v>
      </c>
      <c r="L59" s="303">
        <v>-999999999999.98999</v>
      </c>
      <c r="M59" s="303">
        <v>0</v>
      </c>
      <c r="N59" s="303">
        <v>-999999999999.98999</v>
      </c>
      <c r="O59" s="303">
        <v>0</v>
      </c>
      <c r="P59" s="303">
        <v>-999999999999.98999</v>
      </c>
      <c r="Q59" s="303">
        <v>0</v>
      </c>
      <c r="R59" s="303">
        <v>-999999999999.98999</v>
      </c>
      <c r="S59" s="303">
        <v>1381100</v>
      </c>
      <c r="T59" s="303">
        <v>-999999999999.98999</v>
      </c>
      <c r="U59" s="303">
        <v>0</v>
      </c>
      <c r="V59" s="303">
        <v>-999999999999.98999</v>
      </c>
      <c r="W59" s="303">
        <v>0</v>
      </c>
      <c r="X59" s="303">
        <v>-999999999999.98999</v>
      </c>
      <c r="Y59" s="303">
        <v>391657.24</v>
      </c>
      <c r="Z59" s="303">
        <v>-999999999999.98999</v>
      </c>
      <c r="AA59" s="303">
        <v>-999999999999.98999</v>
      </c>
      <c r="AB59" s="303">
        <v>-999999999999.98999</v>
      </c>
      <c r="AC59" s="303">
        <v>0</v>
      </c>
      <c r="AD59" s="303">
        <v>-999999999999.98999</v>
      </c>
      <c r="AE59" s="303">
        <v>0</v>
      </c>
      <c r="AF59" s="303">
        <v>-999999999999.98999</v>
      </c>
      <c r="AG59" s="303">
        <v>0</v>
      </c>
      <c r="AH59" s="303">
        <v>-999999999999.98999</v>
      </c>
      <c r="AI59" s="303">
        <v>0</v>
      </c>
      <c r="AJ59" s="303">
        <v>-999999999999.98999</v>
      </c>
      <c r="AK59" s="303">
        <v>0</v>
      </c>
      <c r="AL59" s="303">
        <v>-999999999999.98999</v>
      </c>
      <c r="AM59" s="303">
        <v>391657.24</v>
      </c>
      <c r="AN59" s="303">
        <v>-999999999999.98999</v>
      </c>
      <c r="AO59" s="303">
        <v>0</v>
      </c>
      <c r="AP59" s="303">
        <v>-999999999999.98999</v>
      </c>
      <c r="AQ59" s="303">
        <v>0</v>
      </c>
      <c r="AR59" s="303">
        <v>-999999999999.98999</v>
      </c>
      <c r="AS59" s="2" t="s">
        <v>1191</v>
      </c>
      <c r="AT59" s="2">
        <v>1</v>
      </c>
      <c r="AU59" s="2" t="s">
        <v>1192</v>
      </c>
    </row>
    <row r="60" spans="1:47" ht="67.5" x14ac:dyDescent="0.25">
      <c r="A60" s="300" t="s">
        <v>1193</v>
      </c>
      <c r="B60" s="301" t="s">
        <v>1194</v>
      </c>
      <c r="C60" s="302" t="s">
        <v>1147</v>
      </c>
      <c r="D60" s="302" t="s">
        <v>125</v>
      </c>
      <c r="E60" s="303">
        <v>15881500</v>
      </c>
      <c r="F60" s="303">
        <v>0</v>
      </c>
      <c r="G60" s="303">
        <v>-999999999999.98999</v>
      </c>
      <c r="H60" s="303">
        <v>-999999999999.98999</v>
      </c>
      <c r="I60" s="303">
        <v>0</v>
      </c>
      <c r="J60" s="303">
        <v>0</v>
      </c>
      <c r="K60" s="303">
        <v>0</v>
      </c>
      <c r="L60" s="303">
        <v>0</v>
      </c>
      <c r="M60" s="303">
        <v>0</v>
      </c>
      <c r="N60" s="303">
        <v>0</v>
      </c>
      <c r="O60" s="303">
        <v>0</v>
      </c>
      <c r="P60" s="303">
        <v>0</v>
      </c>
      <c r="Q60" s="303">
        <v>0</v>
      </c>
      <c r="R60" s="303">
        <v>0</v>
      </c>
      <c r="S60" s="303">
        <v>15881500</v>
      </c>
      <c r="T60" s="303">
        <v>0</v>
      </c>
      <c r="U60" s="303">
        <v>0</v>
      </c>
      <c r="V60" s="303">
        <v>0</v>
      </c>
      <c r="W60" s="303">
        <v>0</v>
      </c>
      <c r="X60" s="303">
        <v>0</v>
      </c>
      <c r="Y60" s="303">
        <v>7383158.1200000001</v>
      </c>
      <c r="Z60" s="303">
        <v>0</v>
      </c>
      <c r="AA60" s="303">
        <v>-999999999999.98999</v>
      </c>
      <c r="AB60" s="303">
        <v>-999999999999.98999</v>
      </c>
      <c r="AC60" s="303">
        <v>0</v>
      </c>
      <c r="AD60" s="303">
        <v>0</v>
      </c>
      <c r="AE60" s="303">
        <v>0</v>
      </c>
      <c r="AF60" s="303">
        <v>0</v>
      </c>
      <c r="AG60" s="303">
        <v>0</v>
      </c>
      <c r="AH60" s="303">
        <v>0</v>
      </c>
      <c r="AI60" s="303">
        <v>0</v>
      </c>
      <c r="AJ60" s="303">
        <v>0</v>
      </c>
      <c r="AK60" s="303">
        <v>0</v>
      </c>
      <c r="AL60" s="303">
        <v>0</v>
      </c>
      <c r="AM60" s="303">
        <v>7383158.1200000001</v>
      </c>
      <c r="AN60" s="303">
        <v>0</v>
      </c>
      <c r="AO60" s="303">
        <v>0</v>
      </c>
      <c r="AP60" s="303">
        <v>0</v>
      </c>
      <c r="AQ60" s="303">
        <v>0</v>
      </c>
      <c r="AR60" s="303">
        <v>0</v>
      </c>
      <c r="AS60" s="2" t="s">
        <v>1195</v>
      </c>
      <c r="AT60" s="2">
        <v>1</v>
      </c>
      <c r="AU60" s="2" t="s">
        <v>1196</v>
      </c>
    </row>
    <row r="61" spans="1:47" ht="42" x14ac:dyDescent="0.25">
      <c r="A61" s="300" t="s">
        <v>1197</v>
      </c>
      <c r="B61" s="301" t="s">
        <v>1198</v>
      </c>
      <c r="C61" s="302" t="s">
        <v>1147</v>
      </c>
      <c r="D61" s="302" t="s">
        <v>125</v>
      </c>
      <c r="E61" s="303">
        <v>6303100</v>
      </c>
      <c r="F61" s="303">
        <v>0</v>
      </c>
      <c r="G61" s="303">
        <v>-999999999999.98999</v>
      </c>
      <c r="H61" s="303">
        <v>-999999999999.98999</v>
      </c>
      <c r="I61" s="303">
        <v>0</v>
      </c>
      <c r="J61" s="303">
        <v>0</v>
      </c>
      <c r="K61" s="303">
        <v>0</v>
      </c>
      <c r="L61" s="303">
        <v>0</v>
      </c>
      <c r="M61" s="303">
        <v>0</v>
      </c>
      <c r="N61" s="303">
        <v>0</v>
      </c>
      <c r="O61" s="303">
        <v>0</v>
      </c>
      <c r="P61" s="303">
        <v>0</v>
      </c>
      <c r="Q61" s="303">
        <v>0</v>
      </c>
      <c r="R61" s="303">
        <v>0</v>
      </c>
      <c r="S61" s="303">
        <v>6303100</v>
      </c>
      <c r="T61" s="303">
        <v>0</v>
      </c>
      <c r="U61" s="303">
        <v>0</v>
      </c>
      <c r="V61" s="303">
        <v>0</v>
      </c>
      <c r="W61" s="303">
        <v>0</v>
      </c>
      <c r="X61" s="303">
        <v>0</v>
      </c>
      <c r="Y61" s="303">
        <v>2922800.96</v>
      </c>
      <c r="Z61" s="303">
        <v>0</v>
      </c>
      <c r="AA61" s="303">
        <v>-999999999999.98999</v>
      </c>
      <c r="AB61" s="303">
        <v>-999999999999.98999</v>
      </c>
      <c r="AC61" s="303">
        <v>0</v>
      </c>
      <c r="AD61" s="303">
        <v>0</v>
      </c>
      <c r="AE61" s="303">
        <v>0</v>
      </c>
      <c r="AF61" s="303">
        <v>0</v>
      </c>
      <c r="AG61" s="303">
        <v>0</v>
      </c>
      <c r="AH61" s="303">
        <v>0</v>
      </c>
      <c r="AI61" s="303">
        <v>0</v>
      </c>
      <c r="AJ61" s="303">
        <v>0</v>
      </c>
      <c r="AK61" s="303">
        <v>0</v>
      </c>
      <c r="AL61" s="303">
        <v>0</v>
      </c>
      <c r="AM61" s="303">
        <v>2922800.96</v>
      </c>
      <c r="AN61" s="303">
        <v>0</v>
      </c>
      <c r="AO61" s="303">
        <v>0</v>
      </c>
      <c r="AP61" s="303">
        <v>0</v>
      </c>
      <c r="AQ61" s="303">
        <v>0</v>
      </c>
      <c r="AR61" s="303">
        <v>0</v>
      </c>
      <c r="AS61" s="2" t="s">
        <v>1199</v>
      </c>
      <c r="AT61" s="2">
        <v>2</v>
      </c>
      <c r="AU61" s="2" t="s">
        <v>1200</v>
      </c>
    </row>
    <row r="62" spans="1:47" ht="21" x14ac:dyDescent="0.25">
      <c r="A62" s="300" t="s">
        <v>1201</v>
      </c>
      <c r="B62" s="301" t="s">
        <v>1202</v>
      </c>
      <c r="C62" s="302" t="s">
        <v>1147</v>
      </c>
      <c r="D62" s="302" t="s">
        <v>125</v>
      </c>
      <c r="E62" s="303">
        <v>6113300</v>
      </c>
      <c r="F62" s="303">
        <v>0</v>
      </c>
      <c r="G62" s="303">
        <v>-999999999999.98999</v>
      </c>
      <c r="H62" s="303">
        <v>-999999999999.98999</v>
      </c>
      <c r="I62" s="303">
        <v>0</v>
      </c>
      <c r="J62" s="303">
        <v>0</v>
      </c>
      <c r="K62" s="303">
        <v>0</v>
      </c>
      <c r="L62" s="303">
        <v>0</v>
      </c>
      <c r="M62" s="303">
        <v>0</v>
      </c>
      <c r="N62" s="303">
        <v>0</v>
      </c>
      <c r="O62" s="303">
        <v>0</v>
      </c>
      <c r="P62" s="303">
        <v>0</v>
      </c>
      <c r="Q62" s="303">
        <v>0</v>
      </c>
      <c r="R62" s="303">
        <v>0</v>
      </c>
      <c r="S62" s="303">
        <v>6113300</v>
      </c>
      <c r="T62" s="303">
        <v>0</v>
      </c>
      <c r="U62" s="303">
        <v>0</v>
      </c>
      <c r="V62" s="303">
        <v>0</v>
      </c>
      <c r="W62" s="303">
        <v>0</v>
      </c>
      <c r="X62" s="303">
        <v>0</v>
      </c>
      <c r="Y62" s="303">
        <v>2733557.16</v>
      </c>
      <c r="Z62" s="303">
        <v>0</v>
      </c>
      <c r="AA62" s="303">
        <v>-999999999999.98999</v>
      </c>
      <c r="AB62" s="303">
        <v>-999999999999.98999</v>
      </c>
      <c r="AC62" s="303">
        <v>0</v>
      </c>
      <c r="AD62" s="303">
        <v>0</v>
      </c>
      <c r="AE62" s="303">
        <v>0</v>
      </c>
      <c r="AF62" s="303">
        <v>0</v>
      </c>
      <c r="AG62" s="303">
        <v>0</v>
      </c>
      <c r="AH62" s="303">
        <v>0</v>
      </c>
      <c r="AI62" s="303">
        <v>0</v>
      </c>
      <c r="AJ62" s="303">
        <v>0</v>
      </c>
      <c r="AK62" s="303">
        <v>0</v>
      </c>
      <c r="AL62" s="303">
        <v>0</v>
      </c>
      <c r="AM62" s="303">
        <v>2733557.16</v>
      </c>
      <c r="AN62" s="303">
        <v>0</v>
      </c>
      <c r="AO62" s="303">
        <v>0</v>
      </c>
      <c r="AP62" s="303">
        <v>0</v>
      </c>
      <c r="AQ62" s="303">
        <v>0</v>
      </c>
      <c r="AR62" s="303">
        <v>0</v>
      </c>
      <c r="AS62" s="2" t="s">
        <v>1203</v>
      </c>
      <c r="AT62" s="2">
        <v>2</v>
      </c>
      <c r="AU62" s="2" t="s">
        <v>1204</v>
      </c>
    </row>
    <row r="63" spans="1:47" ht="31.5" x14ac:dyDescent="0.25">
      <c r="A63" s="300" t="s">
        <v>1205</v>
      </c>
      <c r="B63" s="301" t="s">
        <v>1206</v>
      </c>
      <c r="C63" s="302" t="s">
        <v>1147</v>
      </c>
      <c r="D63" s="302" t="s">
        <v>125</v>
      </c>
      <c r="E63" s="303">
        <v>3465100</v>
      </c>
      <c r="F63" s="303">
        <v>0</v>
      </c>
      <c r="G63" s="303">
        <v>-999999999999.98999</v>
      </c>
      <c r="H63" s="303">
        <v>-999999999999.98999</v>
      </c>
      <c r="I63" s="303">
        <v>0</v>
      </c>
      <c r="J63" s="303">
        <v>0</v>
      </c>
      <c r="K63" s="303">
        <v>0</v>
      </c>
      <c r="L63" s="303">
        <v>0</v>
      </c>
      <c r="M63" s="303">
        <v>0</v>
      </c>
      <c r="N63" s="303">
        <v>0</v>
      </c>
      <c r="O63" s="303">
        <v>0</v>
      </c>
      <c r="P63" s="303">
        <v>0</v>
      </c>
      <c r="Q63" s="303">
        <v>0</v>
      </c>
      <c r="R63" s="303">
        <v>0</v>
      </c>
      <c r="S63" s="303">
        <v>3465100</v>
      </c>
      <c r="T63" s="303">
        <v>0</v>
      </c>
      <c r="U63" s="303">
        <v>0</v>
      </c>
      <c r="V63" s="303">
        <v>0</v>
      </c>
      <c r="W63" s="303">
        <v>0</v>
      </c>
      <c r="X63" s="303">
        <v>0</v>
      </c>
      <c r="Y63" s="303">
        <v>1726800</v>
      </c>
      <c r="Z63" s="303">
        <v>0</v>
      </c>
      <c r="AA63" s="303">
        <v>-999999999999.98999</v>
      </c>
      <c r="AB63" s="303">
        <v>-999999999999.98999</v>
      </c>
      <c r="AC63" s="303">
        <v>0</v>
      </c>
      <c r="AD63" s="303">
        <v>0</v>
      </c>
      <c r="AE63" s="303">
        <v>0</v>
      </c>
      <c r="AF63" s="303">
        <v>0</v>
      </c>
      <c r="AG63" s="303">
        <v>0</v>
      </c>
      <c r="AH63" s="303">
        <v>0</v>
      </c>
      <c r="AI63" s="303">
        <v>0</v>
      </c>
      <c r="AJ63" s="303">
        <v>0</v>
      </c>
      <c r="AK63" s="303">
        <v>0</v>
      </c>
      <c r="AL63" s="303">
        <v>0</v>
      </c>
      <c r="AM63" s="303">
        <v>1726800</v>
      </c>
      <c r="AN63" s="303">
        <v>0</v>
      </c>
      <c r="AO63" s="303">
        <v>0</v>
      </c>
      <c r="AP63" s="303">
        <v>0</v>
      </c>
      <c r="AQ63" s="303">
        <v>0</v>
      </c>
      <c r="AR63" s="303">
        <v>0</v>
      </c>
      <c r="AS63" s="2" t="s">
        <v>1207</v>
      </c>
      <c r="AT63" s="2">
        <v>2</v>
      </c>
      <c r="AU63" s="2" t="s">
        <v>1208</v>
      </c>
    </row>
    <row r="64" spans="1:47" ht="67.5" x14ac:dyDescent="0.25">
      <c r="A64" s="300" t="s">
        <v>1209</v>
      </c>
      <c r="B64" s="301" t="s">
        <v>1210</v>
      </c>
      <c r="C64" s="302" t="s">
        <v>1020</v>
      </c>
      <c r="D64" s="302" t="s">
        <v>125</v>
      </c>
      <c r="E64" s="303">
        <v>203000</v>
      </c>
      <c r="F64" s="303">
        <v>-999999999999.98999</v>
      </c>
      <c r="G64" s="303">
        <v>-999999999999.98999</v>
      </c>
      <c r="H64" s="303">
        <v>-999999999999.98999</v>
      </c>
      <c r="I64" s="303">
        <v>0</v>
      </c>
      <c r="J64" s="303">
        <v>-999999999999.98999</v>
      </c>
      <c r="K64" s="303">
        <v>0</v>
      </c>
      <c r="L64" s="303">
        <v>-999999999999.98999</v>
      </c>
      <c r="M64" s="303">
        <v>0</v>
      </c>
      <c r="N64" s="303">
        <v>-999999999999.98999</v>
      </c>
      <c r="O64" s="303">
        <v>0</v>
      </c>
      <c r="P64" s="303">
        <v>-999999999999.98999</v>
      </c>
      <c r="Q64" s="303">
        <v>0</v>
      </c>
      <c r="R64" s="303">
        <v>-999999999999.98999</v>
      </c>
      <c r="S64" s="303">
        <v>50000</v>
      </c>
      <c r="T64" s="303">
        <v>-999999999999.98999</v>
      </c>
      <c r="U64" s="303">
        <v>100000</v>
      </c>
      <c r="V64" s="303">
        <v>-999999999999.98999</v>
      </c>
      <c r="W64" s="303">
        <v>53000</v>
      </c>
      <c r="X64" s="303">
        <v>-999999999999.98999</v>
      </c>
      <c r="Y64" s="303">
        <v>-999999999999.98999</v>
      </c>
      <c r="Z64" s="303">
        <v>-999999999999.98999</v>
      </c>
      <c r="AA64" s="303">
        <v>-999999999999.98999</v>
      </c>
      <c r="AB64" s="303">
        <v>-999999999999.98999</v>
      </c>
      <c r="AC64" s="303">
        <v>-999999999999.98999</v>
      </c>
      <c r="AD64" s="303">
        <v>-999999999999.98999</v>
      </c>
      <c r="AE64" s="303">
        <v>-999999999999.98999</v>
      </c>
      <c r="AF64" s="303">
        <v>-999999999999.98999</v>
      </c>
      <c r="AG64" s="303">
        <v>-999999999999.98999</v>
      </c>
      <c r="AH64" s="303">
        <v>-999999999999.98999</v>
      </c>
      <c r="AI64" s="303">
        <v>-999999999999.98999</v>
      </c>
      <c r="AJ64" s="303">
        <v>-999999999999.98999</v>
      </c>
      <c r="AK64" s="303">
        <v>-999999999999.98999</v>
      </c>
      <c r="AL64" s="303">
        <v>-999999999999.98999</v>
      </c>
      <c r="AM64" s="303">
        <v>-999999999999.98999</v>
      </c>
      <c r="AN64" s="303">
        <v>-999999999999.98999</v>
      </c>
      <c r="AO64" s="303">
        <v>-999999999999.98999</v>
      </c>
      <c r="AP64" s="303">
        <v>-999999999999.98999</v>
      </c>
      <c r="AQ64" s="303">
        <v>-999999999999.98999</v>
      </c>
      <c r="AR64" s="303">
        <v>-999999999999.98999</v>
      </c>
      <c r="AS64" s="2" t="s">
        <v>1211</v>
      </c>
      <c r="AT64" s="2">
        <v>1</v>
      </c>
      <c r="AU64" s="2" t="s">
        <v>1212</v>
      </c>
    </row>
    <row r="65" spans="1:47" ht="33.75" x14ac:dyDescent="0.25">
      <c r="A65" s="300" t="s">
        <v>1213</v>
      </c>
      <c r="B65" s="301" t="s">
        <v>1214</v>
      </c>
      <c r="C65" s="302" t="s">
        <v>1020</v>
      </c>
      <c r="D65" s="302" t="s">
        <v>125</v>
      </c>
      <c r="E65" s="303">
        <v>654858305.96000004</v>
      </c>
      <c r="F65" s="303">
        <v>43725057.149999999</v>
      </c>
      <c r="G65" s="303">
        <v>2097800</v>
      </c>
      <c r="H65" s="303">
        <v>734100</v>
      </c>
      <c r="I65" s="303">
        <v>0</v>
      </c>
      <c r="J65" s="303">
        <v>0</v>
      </c>
      <c r="K65" s="303">
        <v>0</v>
      </c>
      <c r="L65" s="303">
        <v>0</v>
      </c>
      <c r="M65" s="303">
        <v>0</v>
      </c>
      <c r="N65" s="303">
        <v>0</v>
      </c>
      <c r="O65" s="303">
        <v>0</v>
      </c>
      <c r="P65" s="303">
        <v>0</v>
      </c>
      <c r="Q65" s="303">
        <v>0</v>
      </c>
      <c r="R65" s="303">
        <v>0</v>
      </c>
      <c r="S65" s="303">
        <v>575639814.25</v>
      </c>
      <c r="T65" s="303">
        <v>41115301.840000004</v>
      </c>
      <c r="U65" s="303">
        <v>62512217.310000002</v>
      </c>
      <c r="V65" s="303">
        <v>2067877.61</v>
      </c>
      <c r="W65" s="303">
        <v>18804074.399999999</v>
      </c>
      <c r="X65" s="303">
        <v>1275977.7</v>
      </c>
      <c r="Y65" s="303">
        <v>319381610.75</v>
      </c>
      <c r="Z65" s="303">
        <v>12028525.9</v>
      </c>
      <c r="AA65" s="303">
        <v>1005300</v>
      </c>
      <c r="AB65" s="303">
        <v>367000</v>
      </c>
      <c r="AC65" s="303">
        <v>0</v>
      </c>
      <c r="AD65" s="303">
        <v>0</v>
      </c>
      <c r="AE65" s="303">
        <v>0</v>
      </c>
      <c r="AF65" s="303">
        <v>0</v>
      </c>
      <c r="AG65" s="303">
        <v>0</v>
      </c>
      <c r="AH65" s="303">
        <v>0</v>
      </c>
      <c r="AI65" s="303">
        <v>0</v>
      </c>
      <c r="AJ65" s="303">
        <v>0</v>
      </c>
      <c r="AK65" s="303">
        <v>0</v>
      </c>
      <c r="AL65" s="303">
        <v>0</v>
      </c>
      <c r="AM65" s="303">
        <v>294136208.94</v>
      </c>
      <c r="AN65" s="303">
        <v>12086489.390000001</v>
      </c>
      <c r="AO65" s="303">
        <v>20848321.52</v>
      </c>
      <c r="AP65" s="303">
        <v>0</v>
      </c>
      <c r="AQ65" s="303">
        <v>5402380.29</v>
      </c>
      <c r="AR65" s="303">
        <v>309036.51</v>
      </c>
      <c r="AS65" s="2" t="s">
        <v>1215</v>
      </c>
      <c r="AT65" s="2">
        <v>1</v>
      </c>
      <c r="AU65" s="2" t="s">
        <v>1216</v>
      </c>
    </row>
    <row r="66" spans="1:47" ht="84" x14ac:dyDescent="0.25">
      <c r="A66" s="300" t="s">
        <v>1217</v>
      </c>
      <c r="B66" s="301" t="s">
        <v>1218</v>
      </c>
      <c r="C66" s="302" t="s">
        <v>1020</v>
      </c>
      <c r="D66" s="302" t="s">
        <v>125</v>
      </c>
      <c r="E66" s="303">
        <v>330853733</v>
      </c>
      <c r="F66" s="303">
        <v>40109367.829999998</v>
      </c>
      <c r="G66" s="303">
        <v>2097800</v>
      </c>
      <c r="H66" s="303">
        <v>734100</v>
      </c>
      <c r="I66" s="303">
        <v>0</v>
      </c>
      <c r="J66" s="303">
        <v>0</v>
      </c>
      <c r="K66" s="303">
        <v>0</v>
      </c>
      <c r="L66" s="303">
        <v>0</v>
      </c>
      <c r="M66" s="303">
        <v>0</v>
      </c>
      <c r="N66" s="303">
        <v>0</v>
      </c>
      <c r="O66" s="303">
        <v>0</v>
      </c>
      <c r="P66" s="303">
        <v>0</v>
      </c>
      <c r="Q66" s="303">
        <v>0</v>
      </c>
      <c r="R66" s="303">
        <v>0</v>
      </c>
      <c r="S66" s="303">
        <v>330853733</v>
      </c>
      <c r="T66" s="303">
        <v>40109367.829999998</v>
      </c>
      <c r="U66" s="303">
        <v>0</v>
      </c>
      <c r="V66" s="303">
        <v>0</v>
      </c>
      <c r="W66" s="303">
        <v>2097800</v>
      </c>
      <c r="X66" s="303">
        <v>734100</v>
      </c>
      <c r="Y66" s="303">
        <v>162522585.03</v>
      </c>
      <c r="Z66" s="303">
        <v>12028525.9</v>
      </c>
      <c r="AA66" s="303">
        <v>1005300</v>
      </c>
      <c r="AB66" s="303">
        <v>367000</v>
      </c>
      <c r="AC66" s="303">
        <v>0</v>
      </c>
      <c r="AD66" s="303">
        <v>0</v>
      </c>
      <c r="AE66" s="303">
        <v>0</v>
      </c>
      <c r="AF66" s="303">
        <v>0</v>
      </c>
      <c r="AG66" s="303">
        <v>0</v>
      </c>
      <c r="AH66" s="303">
        <v>0</v>
      </c>
      <c r="AI66" s="303">
        <v>0</v>
      </c>
      <c r="AJ66" s="303">
        <v>0</v>
      </c>
      <c r="AK66" s="303">
        <v>0</v>
      </c>
      <c r="AL66" s="303">
        <v>0</v>
      </c>
      <c r="AM66" s="303">
        <v>162647738.50999999</v>
      </c>
      <c r="AN66" s="303">
        <v>12086489.390000001</v>
      </c>
      <c r="AO66" s="303">
        <v>0</v>
      </c>
      <c r="AP66" s="303">
        <v>0</v>
      </c>
      <c r="AQ66" s="303">
        <v>880146.52</v>
      </c>
      <c r="AR66" s="303">
        <v>309036.51</v>
      </c>
      <c r="AS66" s="2" t="s">
        <v>1219</v>
      </c>
      <c r="AT66" s="2">
        <v>2</v>
      </c>
      <c r="AU66" s="2" t="s">
        <v>1220</v>
      </c>
    </row>
    <row r="67" spans="1:47" ht="135" x14ac:dyDescent="0.25">
      <c r="A67" s="300" t="s">
        <v>1221</v>
      </c>
      <c r="B67" s="301" t="s">
        <v>1222</v>
      </c>
      <c r="C67" s="302" t="s">
        <v>1020</v>
      </c>
      <c r="D67" s="302" t="s">
        <v>125</v>
      </c>
      <c r="E67" s="303">
        <v>7687000</v>
      </c>
      <c r="F67" s="303">
        <v>1042734.83</v>
      </c>
      <c r="G67" s="303">
        <v>0</v>
      </c>
      <c r="H67" s="303">
        <v>0</v>
      </c>
      <c r="I67" s="303">
        <v>0</v>
      </c>
      <c r="J67" s="303">
        <v>0</v>
      </c>
      <c r="K67" s="303">
        <v>0</v>
      </c>
      <c r="L67" s="303">
        <v>0</v>
      </c>
      <c r="M67" s="303">
        <v>0</v>
      </c>
      <c r="N67" s="303">
        <v>0</v>
      </c>
      <c r="O67" s="303">
        <v>0</v>
      </c>
      <c r="P67" s="303">
        <v>0</v>
      </c>
      <c r="Q67" s="303">
        <v>0</v>
      </c>
      <c r="R67" s="303">
        <v>0</v>
      </c>
      <c r="S67" s="303">
        <v>7687000</v>
      </c>
      <c r="T67" s="303">
        <v>1042734.83</v>
      </c>
      <c r="U67" s="303">
        <v>0</v>
      </c>
      <c r="V67" s="303">
        <v>0</v>
      </c>
      <c r="W67" s="303">
        <v>0</v>
      </c>
      <c r="X67" s="303">
        <v>0</v>
      </c>
      <c r="Y67" s="303">
        <v>2042250</v>
      </c>
      <c r="Z67" s="303">
        <v>0</v>
      </c>
      <c r="AA67" s="303">
        <v>0</v>
      </c>
      <c r="AB67" s="303">
        <v>0</v>
      </c>
      <c r="AC67" s="303">
        <v>0</v>
      </c>
      <c r="AD67" s="303">
        <v>0</v>
      </c>
      <c r="AE67" s="303">
        <v>0</v>
      </c>
      <c r="AF67" s="303">
        <v>0</v>
      </c>
      <c r="AG67" s="303">
        <v>0</v>
      </c>
      <c r="AH67" s="303">
        <v>0</v>
      </c>
      <c r="AI67" s="303">
        <v>0</v>
      </c>
      <c r="AJ67" s="303">
        <v>0</v>
      </c>
      <c r="AK67" s="303">
        <v>0</v>
      </c>
      <c r="AL67" s="303">
        <v>0</v>
      </c>
      <c r="AM67" s="303">
        <v>2042250</v>
      </c>
      <c r="AN67" s="303">
        <v>0</v>
      </c>
      <c r="AO67" s="303">
        <v>0</v>
      </c>
      <c r="AP67" s="303">
        <v>0</v>
      </c>
      <c r="AQ67" s="303">
        <v>0</v>
      </c>
      <c r="AR67" s="303">
        <v>0</v>
      </c>
      <c r="AS67" s="2" t="s">
        <v>1223</v>
      </c>
      <c r="AT67" s="2">
        <v>1</v>
      </c>
      <c r="AU67" s="2" t="s">
        <v>1224</v>
      </c>
    </row>
    <row r="68" spans="1:47" ht="168.75" x14ac:dyDescent="0.25">
      <c r="A68" s="300" t="s">
        <v>1225</v>
      </c>
      <c r="B68" s="301" t="s">
        <v>1226</v>
      </c>
      <c r="C68" s="302" t="s">
        <v>1020</v>
      </c>
      <c r="D68" s="302" t="s">
        <v>125</v>
      </c>
      <c r="E68" s="303">
        <v>6078780</v>
      </c>
      <c r="F68" s="303">
        <v>2884189.32</v>
      </c>
      <c r="G68" s="303">
        <v>0</v>
      </c>
      <c r="H68" s="303">
        <v>0</v>
      </c>
      <c r="I68" s="303">
        <v>0</v>
      </c>
      <c r="J68" s="303">
        <v>0</v>
      </c>
      <c r="K68" s="303">
        <v>0</v>
      </c>
      <c r="L68" s="303">
        <v>0</v>
      </c>
      <c r="M68" s="303">
        <v>0</v>
      </c>
      <c r="N68" s="303">
        <v>0</v>
      </c>
      <c r="O68" s="303">
        <v>0</v>
      </c>
      <c r="P68" s="303">
        <v>0</v>
      </c>
      <c r="Q68" s="303">
        <v>0</v>
      </c>
      <c r="R68" s="303">
        <v>0</v>
      </c>
      <c r="S68" s="303">
        <v>886725</v>
      </c>
      <c r="T68" s="303">
        <v>274434.01</v>
      </c>
      <c r="U68" s="303">
        <v>4126458</v>
      </c>
      <c r="V68" s="303">
        <v>2067877.61</v>
      </c>
      <c r="W68" s="303">
        <v>1065597</v>
      </c>
      <c r="X68" s="303">
        <v>541877.69999999995</v>
      </c>
      <c r="Y68" s="303">
        <v>9045.7000000000007</v>
      </c>
      <c r="Z68" s="303">
        <v>0</v>
      </c>
      <c r="AA68" s="303">
        <v>0</v>
      </c>
      <c r="AB68" s="303">
        <v>0</v>
      </c>
      <c r="AC68" s="303">
        <v>0</v>
      </c>
      <c r="AD68" s="303">
        <v>0</v>
      </c>
      <c r="AE68" s="303">
        <v>0</v>
      </c>
      <c r="AF68" s="303">
        <v>0</v>
      </c>
      <c r="AG68" s="303">
        <v>0</v>
      </c>
      <c r="AH68" s="303">
        <v>0</v>
      </c>
      <c r="AI68" s="303">
        <v>0</v>
      </c>
      <c r="AJ68" s="303">
        <v>0</v>
      </c>
      <c r="AK68" s="303">
        <v>0</v>
      </c>
      <c r="AL68" s="303">
        <v>0</v>
      </c>
      <c r="AM68" s="303">
        <v>0</v>
      </c>
      <c r="AN68" s="303">
        <v>0</v>
      </c>
      <c r="AO68" s="303">
        <v>0</v>
      </c>
      <c r="AP68" s="303">
        <v>0</v>
      </c>
      <c r="AQ68" s="303">
        <v>9045.7000000000007</v>
      </c>
      <c r="AR68" s="303">
        <v>0</v>
      </c>
      <c r="AS68" s="2" t="s">
        <v>1227</v>
      </c>
      <c r="AT68" s="2">
        <v>1</v>
      </c>
      <c r="AU68" s="2" t="s">
        <v>1228</v>
      </c>
    </row>
    <row r="69" spans="1:47" ht="146.25" x14ac:dyDescent="0.25">
      <c r="A69" s="300" t="s">
        <v>1229</v>
      </c>
      <c r="B69" s="301" t="s">
        <v>1230</v>
      </c>
      <c r="C69" s="302" t="s">
        <v>1020</v>
      </c>
      <c r="D69" s="302" t="s">
        <v>125</v>
      </c>
      <c r="E69" s="303">
        <v>50000</v>
      </c>
      <c r="F69" s="303">
        <v>0</v>
      </c>
      <c r="G69" s="303">
        <v>0</v>
      </c>
      <c r="H69" s="303">
        <v>0</v>
      </c>
      <c r="I69" s="303">
        <v>0</v>
      </c>
      <c r="J69" s="303">
        <v>0</v>
      </c>
      <c r="K69" s="303">
        <v>0</v>
      </c>
      <c r="L69" s="303">
        <v>0</v>
      </c>
      <c r="M69" s="303">
        <v>0</v>
      </c>
      <c r="N69" s="303">
        <v>0</v>
      </c>
      <c r="O69" s="303">
        <v>0</v>
      </c>
      <c r="P69" s="303">
        <v>0</v>
      </c>
      <c r="Q69" s="303">
        <v>0</v>
      </c>
      <c r="R69" s="303">
        <v>0</v>
      </c>
      <c r="S69" s="303">
        <v>50000</v>
      </c>
      <c r="T69" s="303">
        <v>0</v>
      </c>
      <c r="U69" s="303">
        <v>0</v>
      </c>
      <c r="V69" s="303">
        <v>0</v>
      </c>
      <c r="W69" s="303">
        <v>0</v>
      </c>
      <c r="X69" s="303">
        <v>0</v>
      </c>
      <c r="Y69" s="303">
        <v>0</v>
      </c>
      <c r="Z69" s="303">
        <v>0</v>
      </c>
      <c r="AA69" s="303">
        <v>0</v>
      </c>
      <c r="AB69" s="303">
        <v>0</v>
      </c>
      <c r="AC69" s="303">
        <v>0</v>
      </c>
      <c r="AD69" s="303">
        <v>0</v>
      </c>
      <c r="AE69" s="303">
        <v>0</v>
      </c>
      <c r="AF69" s="303">
        <v>0</v>
      </c>
      <c r="AG69" s="303">
        <v>0</v>
      </c>
      <c r="AH69" s="303">
        <v>0</v>
      </c>
      <c r="AI69" s="303">
        <v>0</v>
      </c>
      <c r="AJ69" s="303">
        <v>0</v>
      </c>
      <c r="AK69" s="303">
        <v>0</v>
      </c>
      <c r="AL69" s="303">
        <v>0</v>
      </c>
      <c r="AM69" s="303">
        <v>0</v>
      </c>
      <c r="AN69" s="303">
        <v>0</v>
      </c>
      <c r="AO69" s="303">
        <v>0</v>
      </c>
      <c r="AP69" s="303">
        <v>0</v>
      </c>
      <c r="AQ69" s="303">
        <v>0</v>
      </c>
      <c r="AR69" s="303">
        <v>0</v>
      </c>
      <c r="AS69" s="2" t="s">
        <v>1231</v>
      </c>
      <c r="AT69" s="2">
        <v>1</v>
      </c>
      <c r="AU69" s="2" t="s">
        <v>1232</v>
      </c>
    </row>
    <row r="70" spans="1:47" ht="33.75" x14ac:dyDescent="0.25">
      <c r="A70" s="300" t="s">
        <v>1233</v>
      </c>
      <c r="B70" s="301" t="s">
        <v>1234</v>
      </c>
      <c r="C70" s="302" t="s">
        <v>1020</v>
      </c>
      <c r="D70" s="302" t="s">
        <v>125</v>
      </c>
      <c r="E70" s="303">
        <v>-999999999999.98999</v>
      </c>
      <c r="F70" s="303">
        <v>-999999999999.98999</v>
      </c>
      <c r="G70" s="303">
        <v>-999999999999.98999</v>
      </c>
      <c r="H70" s="303">
        <v>-999999999999.98999</v>
      </c>
      <c r="I70" s="303">
        <v>-999999999999.98999</v>
      </c>
      <c r="J70" s="303">
        <v>-999999999999.98999</v>
      </c>
      <c r="K70" s="303">
        <v>-999999999999.98999</v>
      </c>
      <c r="L70" s="303">
        <v>-999999999999.98999</v>
      </c>
      <c r="M70" s="303">
        <v>-999999999999.98999</v>
      </c>
      <c r="N70" s="303">
        <v>-999999999999.98999</v>
      </c>
      <c r="O70" s="303">
        <v>-999999999999.98999</v>
      </c>
      <c r="P70" s="303">
        <v>-999999999999.98999</v>
      </c>
      <c r="Q70" s="303">
        <v>-999999999999.98999</v>
      </c>
      <c r="R70" s="303">
        <v>-999999999999.98999</v>
      </c>
      <c r="S70" s="303">
        <v>-999999999999.98999</v>
      </c>
      <c r="T70" s="303">
        <v>-999999999999.98999</v>
      </c>
      <c r="U70" s="303">
        <v>-999999999999.98999</v>
      </c>
      <c r="V70" s="303">
        <v>-999999999999.98999</v>
      </c>
      <c r="W70" s="303">
        <v>-999999999999.98999</v>
      </c>
      <c r="X70" s="303">
        <v>-999999999999.98999</v>
      </c>
      <c r="Y70" s="303">
        <v>42588713.990000002</v>
      </c>
      <c r="Z70" s="303">
        <v>1903715.3</v>
      </c>
      <c r="AA70" s="303">
        <v>-999999999999.98999</v>
      </c>
      <c r="AB70" s="303">
        <v>-999999999999.98999</v>
      </c>
      <c r="AC70" s="303">
        <v>0</v>
      </c>
      <c r="AD70" s="303">
        <v>0</v>
      </c>
      <c r="AE70" s="303">
        <v>0</v>
      </c>
      <c r="AF70" s="303">
        <v>0</v>
      </c>
      <c r="AG70" s="303">
        <v>0</v>
      </c>
      <c r="AH70" s="303">
        <v>0</v>
      </c>
      <c r="AI70" s="303">
        <v>0</v>
      </c>
      <c r="AJ70" s="303">
        <v>0</v>
      </c>
      <c r="AK70" s="303">
        <v>0</v>
      </c>
      <c r="AL70" s="303">
        <v>0</v>
      </c>
      <c r="AM70" s="303">
        <v>19112893.59</v>
      </c>
      <c r="AN70" s="303">
        <v>1845751.81</v>
      </c>
      <c r="AO70" s="303">
        <v>14748053.470000001</v>
      </c>
      <c r="AP70" s="303">
        <v>0</v>
      </c>
      <c r="AQ70" s="303">
        <v>8727766.9299999997</v>
      </c>
      <c r="AR70" s="303">
        <v>57963.49</v>
      </c>
      <c r="AS70" s="2" t="s">
        <v>1235</v>
      </c>
      <c r="AT70" s="2">
        <v>1</v>
      </c>
      <c r="AU70" s="2" t="s">
        <v>1236</v>
      </c>
    </row>
    <row r="71" spans="1:47" ht="31.5" x14ac:dyDescent="0.25">
      <c r="A71" s="300" t="s">
        <v>1237</v>
      </c>
      <c r="B71" s="301" t="s">
        <v>1238</v>
      </c>
      <c r="C71" s="302" t="s">
        <v>1020</v>
      </c>
      <c r="D71" s="302" t="s">
        <v>125</v>
      </c>
      <c r="E71" s="303">
        <v>-999999999999.98999</v>
      </c>
      <c r="F71" s="303">
        <v>-999999999999.98999</v>
      </c>
      <c r="G71" s="303">
        <v>-999999999999.98999</v>
      </c>
      <c r="H71" s="303">
        <v>-999999999999.98999</v>
      </c>
      <c r="I71" s="303">
        <v>-999999999999.98999</v>
      </c>
      <c r="J71" s="303">
        <v>-999999999999.98999</v>
      </c>
      <c r="K71" s="303">
        <v>-999999999999.98999</v>
      </c>
      <c r="L71" s="303">
        <v>-999999999999.98999</v>
      </c>
      <c r="M71" s="303">
        <v>-999999999999.98999</v>
      </c>
      <c r="N71" s="303">
        <v>-999999999999.98999</v>
      </c>
      <c r="O71" s="303">
        <v>-999999999999.98999</v>
      </c>
      <c r="P71" s="303">
        <v>-999999999999.98999</v>
      </c>
      <c r="Q71" s="303">
        <v>-999999999999.98999</v>
      </c>
      <c r="R71" s="303">
        <v>-999999999999.98999</v>
      </c>
      <c r="S71" s="303">
        <v>-999999999999.98999</v>
      </c>
      <c r="T71" s="303">
        <v>-999999999999.98999</v>
      </c>
      <c r="U71" s="303">
        <v>-999999999999.98999</v>
      </c>
      <c r="V71" s="303">
        <v>-999999999999.98999</v>
      </c>
      <c r="W71" s="303">
        <v>-999999999999.98999</v>
      </c>
      <c r="X71" s="303">
        <v>-999999999999.98999</v>
      </c>
      <c r="Y71" s="303">
        <v>15559002.220000001</v>
      </c>
      <c r="Z71" s="303">
        <v>1903715.3</v>
      </c>
      <c r="AA71" s="303">
        <v>-999999999999.98999</v>
      </c>
      <c r="AB71" s="303">
        <v>-999999999999.98999</v>
      </c>
      <c r="AC71" s="303">
        <v>0</v>
      </c>
      <c r="AD71" s="303">
        <v>0</v>
      </c>
      <c r="AE71" s="303">
        <v>0</v>
      </c>
      <c r="AF71" s="303">
        <v>0</v>
      </c>
      <c r="AG71" s="303">
        <v>0</v>
      </c>
      <c r="AH71" s="303">
        <v>0</v>
      </c>
      <c r="AI71" s="303">
        <v>0</v>
      </c>
      <c r="AJ71" s="303">
        <v>0</v>
      </c>
      <c r="AK71" s="303">
        <v>0</v>
      </c>
      <c r="AL71" s="303">
        <v>0</v>
      </c>
      <c r="AM71" s="303">
        <v>15219245.74</v>
      </c>
      <c r="AN71" s="303">
        <v>1845751.81</v>
      </c>
      <c r="AO71" s="303">
        <v>0</v>
      </c>
      <c r="AP71" s="303">
        <v>0</v>
      </c>
      <c r="AQ71" s="303">
        <v>339756.48</v>
      </c>
      <c r="AR71" s="303">
        <v>57963.49</v>
      </c>
      <c r="AS71" s="2" t="s">
        <v>1239</v>
      </c>
      <c r="AT71" s="2">
        <v>2</v>
      </c>
      <c r="AU71" s="2" t="s">
        <v>1240</v>
      </c>
    </row>
    <row r="72" spans="1:47" ht="33.75" x14ac:dyDescent="0.25">
      <c r="A72" s="300" t="s">
        <v>1241</v>
      </c>
      <c r="B72" s="301" t="s">
        <v>1242</v>
      </c>
      <c r="C72" s="302" t="s">
        <v>1020</v>
      </c>
      <c r="D72" s="302" t="s">
        <v>125</v>
      </c>
      <c r="E72" s="303">
        <v>-999999999999.98999</v>
      </c>
      <c r="F72" s="303">
        <v>-999999999999.98999</v>
      </c>
      <c r="G72" s="303">
        <v>-999999999999.98999</v>
      </c>
      <c r="H72" s="303">
        <v>-999999999999.98999</v>
      </c>
      <c r="I72" s="303">
        <v>-999999999999.98999</v>
      </c>
      <c r="J72" s="303">
        <v>-999999999999.98999</v>
      </c>
      <c r="K72" s="303">
        <v>-999999999999.98999</v>
      </c>
      <c r="L72" s="303">
        <v>-999999999999.98999</v>
      </c>
      <c r="M72" s="303">
        <v>-999999999999.98999</v>
      </c>
      <c r="N72" s="303">
        <v>-999999999999.98999</v>
      </c>
      <c r="O72" s="303">
        <v>-999999999999.98999</v>
      </c>
      <c r="P72" s="303">
        <v>-999999999999.98999</v>
      </c>
      <c r="Q72" s="303">
        <v>-999999999999.98999</v>
      </c>
      <c r="R72" s="303">
        <v>-999999999999.98999</v>
      </c>
      <c r="S72" s="303">
        <v>-999999999999.98999</v>
      </c>
      <c r="T72" s="303">
        <v>-999999999999.98999</v>
      </c>
      <c r="U72" s="303">
        <v>-999999999999.98999</v>
      </c>
      <c r="V72" s="303">
        <v>-999999999999.98999</v>
      </c>
      <c r="W72" s="303">
        <v>-999999999999.98999</v>
      </c>
      <c r="X72" s="303">
        <v>-999999999999.98999</v>
      </c>
      <c r="Y72" s="303">
        <v>690519.38</v>
      </c>
      <c r="Z72" s="303">
        <v>0</v>
      </c>
      <c r="AA72" s="303">
        <v>-999999999999.98999</v>
      </c>
      <c r="AB72" s="303">
        <v>-999999999999.98999</v>
      </c>
      <c r="AC72" s="303">
        <v>0</v>
      </c>
      <c r="AD72" s="303">
        <v>0</v>
      </c>
      <c r="AE72" s="303">
        <v>0</v>
      </c>
      <c r="AF72" s="303">
        <v>0</v>
      </c>
      <c r="AG72" s="303">
        <v>0</v>
      </c>
      <c r="AH72" s="303">
        <v>0</v>
      </c>
      <c r="AI72" s="303">
        <v>0</v>
      </c>
      <c r="AJ72" s="303">
        <v>0</v>
      </c>
      <c r="AK72" s="303">
        <v>0</v>
      </c>
      <c r="AL72" s="303">
        <v>0</v>
      </c>
      <c r="AM72" s="303">
        <v>690519.38</v>
      </c>
      <c r="AN72" s="303">
        <v>0</v>
      </c>
      <c r="AO72" s="303">
        <v>0</v>
      </c>
      <c r="AP72" s="303">
        <v>0</v>
      </c>
      <c r="AQ72" s="303">
        <v>0</v>
      </c>
      <c r="AR72" s="303">
        <v>0</v>
      </c>
      <c r="AS72" s="2" t="s">
        <v>1243</v>
      </c>
      <c r="AT72" s="2">
        <v>1</v>
      </c>
      <c r="AU72" s="2" t="s">
        <v>1244</v>
      </c>
    </row>
    <row r="73" spans="1:47" ht="73.5" x14ac:dyDescent="0.25">
      <c r="A73" s="300" t="s">
        <v>1245</v>
      </c>
      <c r="B73" s="301" t="s">
        <v>1246</v>
      </c>
      <c r="C73" s="302" t="s">
        <v>1020</v>
      </c>
      <c r="D73" s="302" t="s">
        <v>125</v>
      </c>
      <c r="E73" s="303">
        <v>-999999999999.98999</v>
      </c>
      <c r="F73" s="303">
        <v>-999999999999.98999</v>
      </c>
      <c r="G73" s="303">
        <v>-999999999999.98999</v>
      </c>
      <c r="H73" s="303">
        <v>-999999999999.98999</v>
      </c>
      <c r="I73" s="303">
        <v>-999999999999.98999</v>
      </c>
      <c r="J73" s="303">
        <v>-999999999999.98999</v>
      </c>
      <c r="K73" s="303">
        <v>-999999999999.98999</v>
      </c>
      <c r="L73" s="303">
        <v>-999999999999.98999</v>
      </c>
      <c r="M73" s="303">
        <v>-999999999999.98999</v>
      </c>
      <c r="N73" s="303">
        <v>-999999999999.98999</v>
      </c>
      <c r="O73" s="303">
        <v>-999999999999.98999</v>
      </c>
      <c r="P73" s="303">
        <v>-999999999999.98999</v>
      </c>
      <c r="Q73" s="303">
        <v>-999999999999.98999</v>
      </c>
      <c r="R73" s="303">
        <v>-999999999999.98999</v>
      </c>
      <c r="S73" s="303">
        <v>-999999999999.98999</v>
      </c>
      <c r="T73" s="303">
        <v>-999999999999.98999</v>
      </c>
      <c r="U73" s="303">
        <v>-999999999999.98999</v>
      </c>
      <c r="V73" s="303">
        <v>-999999999999.98999</v>
      </c>
      <c r="W73" s="303">
        <v>-999999999999.98999</v>
      </c>
      <c r="X73" s="303">
        <v>-999999999999.98999</v>
      </c>
      <c r="Y73" s="303">
        <v>650319.93000000005</v>
      </c>
      <c r="Z73" s="303">
        <v>0</v>
      </c>
      <c r="AA73" s="303">
        <v>-999999999999.98999</v>
      </c>
      <c r="AB73" s="303">
        <v>-999999999999.98999</v>
      </c>
      <c r="AC73" s="303">
        <v>0</v>
      </c>
      <c r="AD73" s="303">
        <v>0</v>
      </c>
      <c r="AE73" s="303">
        <v>0</v>
      </c>
      <c r="AF73" s="303">
        <v>0</v>
      </c>
      <c r="AG73" s="303">
        <v>0</v>
      </c>
      <c r="AH73" s="303">
        <v>0</v>
      </c>
      <c r="AI73" s="303">
        <v>0</v>
      </c>
      <c r="AJ73" s="303">
        <v>0</v>
      </c>
      <c r="AK73" s="303">
        <v>0</v>
      </c>
      <c r="AL73" s="303">
        <v>0</v>
      </c>
      <c r="AM73" s="303">
        <v>650319.93000000005</v>
      </c>
      <c r="AN73" s="303">
        <v>0</v>
      </c>
      <c r="AO73" s="303">
        <v>0</v>
      </c>
      <c r="AP73" s="303">
        <v>0</v>
      </c>
      <c r="AQ73" s="303">
        <v>0</v>
      </c>
      <c r="AR73" s="303">
        <v>0</v>
      </c>
      <c r="AS73" s="2" t="s">
        <v>1247</v>
      </c>
      <c r="AT73" s="2">
        <v>2</v>
      </c>
      <c r="AU73" s="2" t="s">
        <v>1248</v>
      </c>
    </row>
    <row r="74" spans="1:47" ht="21" x14ac:dyDescent="0.25">
      <c r="A74" s="300" t="s">
        <v>1249</v>
      </c>
      <c r="B74" s="301" t="s">
        <v>1250</v>
      </c>
      <c r="C74" s="302" t="s">
        <v>1020</v>
      </c>
      <c r="D74" s="302" t="s">
        <v>125</v>
      </c>
      <c r="E74" s="303">
        <v>-999999999999.98999</v>
      </c>
      <c r="F74" s="303">
        <v>-999999999999.98999</v>
      </c>
      <c r="G74" s="303">
        <v>-999999999999.98999</v>
      </c>
      <c r="H74" s="303">
        <v>-999999999999.98999</v>
      </c>
      <c r="I74" s="303">
        <v>-999999999999.98999</v>
      </c>
      <c r="J74" s="303">
        <v>-999999999999.98999</v>
      </c>
      <c r="K74" s="303">
        <v>-999999999999.98999</v>
      </c>
      <c r="L74" s="303">
        <v>-999999999999.98999</v>
      </c>
      <c r="M74" s="303">
        <v>-999999999999.98999</v>
      </c>
      <c r="N74" s="303">
        <v>-999999999999.98999</v>
      </c>
      <c r="O74" s="303">
        <v>-999999999999.98999</v>
      </c>
      <c r="P74" s="303">
        <v>-999999999999.98999</v>
      </c>
      <c r="Q74" s="303">
        <v>-999999999999.98999</v>
      </c>
      <c r="R74" s="303">
        <v>-999999999999.98999</v>
      </c>
      <c r="S74" s="303">
        <v>-999999999999.98999</v>
      </c>
      <c r="T74" s="303">
        <v>-999999999999.98999</v>
      </c>
      <c r="U74" s="303">
        <v>-999999999999.98999</v>
      </c>
      <c r="V74" s="303">
        <v>-999999999999.98999</v>
      </c>
      <c r="W74" s="303">
        <v>-999999999999.98999</v>
      </c>
      <c r="X74" s="303">
        <v>-999999999999.98999</v>
      </c>
      <c r="Y74" s="303">
        <v>8699.4500000000007</v>
      </c>
      <c r="Z74" s="303">
        <v>0</v>
      </c>
      <c r="AA74" s="303">
        <v>-999999999999.98999</v>
      </c>
      <c r="AB74" s="303">
        <v>-999999999999.98999</v>
      </c>
      <c r="AC74" s="303">
        <v>0</v>
      </c>
      <c r="AD74" s="303">
        <v>0</v>
      </c>
      <c r="AE74" s="303">
        <v>0</v>
      </c>
      <c r="AF74" s="303">
        <v>0</v>
      </c>
      <c r="AG74" s="303">
        <v>0</v>
      </c>
      <c r="AH74" s="303">
        <v>0</v>
      </c>
      <c r="AI74" s="303">
        <v>0</v>
      </c>
      <c r="AJ74" s="303">
        <v>0</v>
      </c>
      <c r="AK74" s="303">
        <v>0</v>
      </c>
      <c r="AL74" s="303">
        <v>0</v>
      </c>
      <c r="AM74" s="303">
        <v>8699.4500000000007</v>
      </c>
      <c r="AN74" s="303">
        <v>0</v>
      </c>
      <c r="AO74" s="303">
        <v>0</v>
      </c>
      <c r="AP74" s="303">
        <v>0</v>
      </c>
      <c r="AQ74" s="303">
        <v>0</v>
      </c>
      <c r="AR74" s="303">
        <v>0</v>
      </c>
      <c r="AS74" s="2" t="s">
        <v>1251</v>
      </c>
      <c r="AT74" s="2">
        <v>2</v>
      </c>
      <c r="AU74" s="2" t="s">
        <v>1252</v>
      </c>
    </row>
    <row r="75" spans="1:47" x14ac:dyDescent="0.25">
      <c r="A75" s="300" t="s">
        <v>1253</v>
      </c>
      <c r="B75" s="301" t="s">
        <v>1254</v>
      </c>
      <c r="C75" s="302" t="s">
        <v>1020</v>
      </c>
      <c r="D75" s="302" t="s">
        <v>125</v>
      </c>
      <c r="E75" s="303">
        <v>22507444.34</v>
      </c>
      <c r="F75" s="303">
        <v>1774234.83</v>
      </c>
      <c r="G75" s="303">
        <v>-999999999999.98999</v>
      </c>
      <c r="H75" s="303">
        <v>-999999999999.98999</v>
      </c>
      <c r="I75" s="303">
        <v>0</v>
      </c>
      <c r="J75" s="303">
        <v>0</v>
      </c>
      <c r="K75" s="303">
        <v>0</v>
      </c>
      <c r="L75" s="303">
        <v>0</v>
      </c>
      <c r="M75" s="303">
        <v>0</v>
      </c>
      <c r="N75" s="303">
        <v>0</v>
      </c>
      <c r="O75" s="303">
        <v>0</v>
      </c>
      <c r="P75" s="303">
        <v>0</v>
      </c>
      <c r="Q75" s="303">
        <v>0</v>
      </c>
      <c r="R75" s="303">
        <v>0</v>
      </c>
      <c r="S75" s="303">
        <v>9922337</v>
      </c>
      <c r="T75" s="303">
        <v>1774234.83</v>
      </c>
      <c r="U75" s="303">
        <v>12494707.34</v>
      </c>
      <c r="V75" s="303">
        <v>0</v>
      </c>
      <c r="W75" s="303">
        <v>90400</v>
      </c>
      <c r="X75" s="303">
        <v>0</v>
      </c>
      <c r="Y75" s="303">
        <v>4943262</v>
      </c>
      <c r="Z75" s="303">
        <v>0</v>
      </c>
      <c r="AA75" s="303">
        <v>-999999999999.98999</v>
      </c>
      <c r="AB75" s="303">
        <v>-999999999999.98999</v>
      </c>
      <c r="AC75" s="303">
        <v>0</v>
      </c>
      <c r="AD75" s="303">
        <v>0</v>
      </c>
      <c r="AE75" s="303">
        <v>0</v>
      </c>
      <c r="AF75" s="303">
        <v>0</v>
      </c>
      <c r="AG75" s="303">
        <v>0</v>
      </c>
      <c r="AH75" s="303">
        <v>0</v>
      </c>
      <c r="AI75" s="303">
        <v>0</v>
      </c>
      <c r="AJ75" s="303">
        <v>0</v>
      </c>
      <c r="AK75" s="303">
        <v>0</v>
      </c>
      <c r="AL75" s="303">
        <v>0</v>
      </c>
      <c r="AM75" s="303">
        <v>2560240</v>
      </c>
      <c r="AN75" s="303">
        <v>0</v>
      </c>
      <c r="AO75" s="303">
        <v>2309982</v>
      </c>
      <c r="AP75" s="303">
        <v>0</v>
      </c>
      <c r="AQ75" s="303">
        <v>73040</v>
      </c>
      <c r="AR75" s="303">
        <v>0</v>
      </c>
      <c r="AS75" s="2" t="s">
        <v>1255</v>
      </c>
      <c r="AT75" s="2">
        <v>1</v>
      </c>
      <c r="AU75" s="2" t="s">
        <v>1256</v>
      </c>
    </row>
    <row r="76" spans="1:47" ht="199.5" x14ac:dyDescent="0.25">
      <c r="A76" s="300" t="s">
        <v>1257</v>
      </c>
      <c r="B76" s="301" t="s">
        <v>1258</v>
      </c>
      <c r="C76" s="302" t="s">
        <v>1020</v>
      </c>
      <c r="D76" s="302" t="s">
        <v>125</v>
      </c>
      <c r="E76" s="303">
        <v>141137</v>
      </c>
      <c r="F76" s="303">
        <v>0</v>
      </c>
      <c r="G76" s="303">
        <v>-999999999999.98999</v>
      </c>
      <c r="H76" s="303">
        <v>-999999999999.98999</v>
      </c>
      <c r="I76" s="303">
        <v>0</v>
      </c>
      <c r="J76" s="303">
        <v>0</v>
      </c>
      <c r="K76" s="303">
        <v>0</v>
      </c>
      <c r="L76" s="303">
        <v>0</v>
      </c>
      <c r="M76" s="303">
        <v>0</v>
      </c>
      <c r="N76" s="303">
        <v>0</v>
      </c>
      <c r="O76" s="303">
        <v>0</v>
      </c>
      <c r="P76" s="303">
        <v>0</v>
      </c>
      <c r="Q76" s="303">
        <v>0</v>
      </c>
      <c r="R76" s="303">
        <v>0</v>
      </c>
      <c r="S76" s="303">
        <v>50737</v>
      </c>
      <c r="T76" s="303">
        <v>0</v>
      </c>
      <c r="U76" s="303">
        <v>0</v>
      </c>
      <c r="V76" s="303">
        <v>0</v>
      </c>
      <c r="W76" s="303">
        <v>90400</v>
      </c>
      <c r="X76" s="303">
        <v>0</v>
      </c>
      <c r="Y76" s="303">
        <v>86030</v>
      </c>
      <c r="Z76" s="303">
        <v>0</v>
      </c>
      <c r="AA76" s="303">
        <v>-999999999999.98999</v>
      </c>
      <c r="AB76" s="303">
        <v>-999999999999.98999</v>
      </c>
      <c r="AC76" s="303">
        <v>0</v>
      </c>
      <c r="AD76" s="303">
        <v>0</v>
      </c>
      <c r="AE76" s="303">
        <v>0</v>
      </c>
      <c r="AF76" s="303">
        <v>0</v>
      </c>
      <c r="AG76" s="303">
        <v>0</v>
      </c>
      <c r="AH76" s="303">
        <v>0</v>
      </c>
      <c r="AI76" s="303">
        <v>0</v>
      </c>
      <c r="AJ76" s="303">
        <v>0</v>
      </c>
      <c r="AK76" s="303">
        <v>0</v>
      </c>
      <c r="AL76" s="303">
        <v>0</v>
      </c>
      <c r="AM76" s="303">
        <v>12990</v>
      </c>
      <c r="AN76" s="303">
        <v>0</v>
      </c>
      <c r="AO76" s="303">
        <v>0</v>
      </c>
      <c r="AP76" s="303">
        <v>0</v>
      </c>
      <c r="AQ76" s="303">
        <v>73040</v>
      </c>
      <c r="AR76" s="303">
        <v>0</v>
      </c>
      <c r="AS76" s="2" t="s">
        <v>1259</v>
      </c>
      <c r="AT76" s="2">
        <v>2</v>
      </c>
      <c r="AU76" s="2" t="s">
        <v>1260</v>
      </c>
    </row>
    <row r="77" spans="1:47" ht="147" x14ac:dyDescent="0.25">
      <c r="A77" s="300" t="s">
        <v>1261</v>
      </c>
      <c r="B77" s="301" t="s">
        <v>1262</v>
      </c>
      <c r="C77" s="302" t="s">
        <v>1020</v>
      </c>
      <c r="D77" s="302" t="s">
        <v>125</v>
      </c>
      <c r="E77" s="303">
        <v>2184600</v>
      </c>
      <c r="F77" s="303">
        <v>731500</v>
      </c>
      <c r="G77" s="303">
        <v>-999999999999.98999</v>
      </c>
      <c r="H77" s="303">
        <v>-999999999999.98999</v>
      </c>
      <c r="I77" s="303">
        <v>0</v>
      </c>
      <c r="J77" s="303">
        <v>0</v>
      </c>
      <c r="K77" s="303">
        <v>0</v>
      </c>
      <c r="L77" s="303">
        <v>0</v>
      </c>
      <c r="M77" s="303">
        <v>0</v>
      </c>
      <c r="N77" s="303">
        <v>0</v>
      </c>
      <c r="O77" s="303">
        <v>0</v>
      </c>
      <c r="P77" s="303">
        <v>0</v>
      </c>
      <c r="Q77" s="303">
        <v>0</v>
      </c>
      <c r="R77" s="303">
        <v>0</v>
      </c>
      <c r="S77" s="303">
        <v>2184600</v>
      </c>
      <c r="T77" s="303">
        <v>731500</v>
      </c>
      <c r="U77" s="303">
        <v>0</v>
      </c>
      <c r="V77" s="303">
        <v>0</v>
      </c>
      <c r="W77" s="303">
        <v>0</v>
      </c>
      <c r="X77" s="303">
        <v>0</v>
      </c>
      <c r="Y77" s="303">
        <v>505000</v>
      </c>
      <c r="Z77" s="303">
        <v>0</v>
      </c>
      <c r="AA77" s="303">
        <v>-999999999999.98999</v>
      </c>
      <c r="AB77" s="303">
        <v>-999999999999.98999</v>
      </c>
      <c r="AC77" s="303">
        <v>0</v>
      </c>
      <c r="AD77" s="303">
        <v>0</v>
      </c>
      <c r="AE77" s="303">
        <v>0</v>
      </c>
      <c r="AF77" s="303">
        <v>0</v>
      </c>
      <c r="AG77" s="303">
        <v>0</v>
      </c>
      <c r="AH77" s="303">
        <v>0</v>
      </c>
      <c r="AI77" s="303">
        <v>0</v>
      </c>
      <c r="AJ77" s="303">
        <v>0</v>
      </c>
      <c r="AK77" s="303">
        <v>0</v>
      </c>
      <c r="AL77" s="303">
        <v>0</v>
      </c>
      <c r="AM77" s="303">
        <v>505000</v>
      </c>
      <c r="AN77" s="303">
        <v>0</v>
      </c>
      <c r="AO77" s="303">
        <v>0</v>
      </c>
      <c r="AP77" s="303">
        <v>0</v>
      </c>
      <c r="AQ77" s="303">
        <v>0</v>
      </c>
      <c r="AR77" s="303">
        <v>0</v>
      </c>
      <c r="AS77" s="2" t="s">
        <v>1263</v>
      </c>
      <c r="AT77" s="2">
        <v>2</v>
      </c>
      <c r="AU77" s="2" t="s">
        <v>1264</v>
      </c>
    </row>
    <row r="78" spans="1:47" x14ac:dyDescent="0.25">
      <c r="A78" s="300" t="s">
        <v>1265</v>
      </c>
      <c r="B78" s="301" t="s">
        <v>1266</v>
      </c>
      <c r="C78" s="302" t="s">
        <v>1020</v>
      </c>
      <c r="D78" s="302" t="s">
        <v>265</v>
      </c>
      <c r="E78" s="303">
        <v>20181707.34</v>
      </c>
      <c r="F78" s="303">
        <v>1042734.83</v>
      </c>
      <c r="G78" s="303">
        <v>-999999999999.98999</v>
      </c>
      <c r="H78" s="303">
        <v>-999999999999.98999</v>
      </c>
      <c r="I78" s="303">
        <v>0</v>
      </c>
      <c r="J78" s="303">
        <v>0</v>
      </c>
      <c r="K78" s="303">
        <v>0</v>
      </c>
      <c r="L78" s="303">
        <v>0</v>
      </c>
      <c r="M78" s="303">
        <v>0</v>
      </c>
      <c r="N78" s="303">
        <v>0</v>
      </c>
      <c r="O78" s="303">
        <v>0</v>
      </c>
      <c r="P78" s="303">
        <v>0</v>
      </c>
      <c r="Q78" s="303">
        <v>0</v>
      </c>
      <c r="R78" s="303">
        <v>0</v>
      </c>
      <c r="S78" s="303">
        <v>7687000</v>
      </c>
      <c r="T78" s="303">
        <v>1042734.83</v>
      </c>
      <c r="U78" s="303">
        <v>12494707.34</v>
      </c>
      <c r="V78" s="303">
        <v>0</v>
      </c>
      <c r="W78" s="303">
        <v>0</v>
      </c>
      <c r="X78" s="303">
        <v>0</v>
      </c>
      <c r="Y78" s="303">
        <v>4352232</v>
      </c>
      <c r="Z78" s="303">
        <v>0</v>
      </c>
      <c r="AA78" s="303">
        <v>-999999999999.98999</v>
      </c>
      <c r="AB78" s="303">
        <v>-999999999999.98999</v>
      </c>
      <c r="AC78" s="303">
        <v>0</v>
      </c>
      <c r="AD78" s="303">
        <v>0</v>
      </c>
      <c r="AE78" s="303">
        <v>0</v>
      </c>
      <c r="AF78" s="303">
        <v>0</v>
      </c>
      <c r="AG78" s="303">
        <v>0</v>
      </c>
      <c r="AH78" s="303">
        <v>0</v>
      </c>
      <c r="AI78" s="303">
        <v>0</v>
      </c>
      <c r="AJ78" s="303">
        <v>0</v>
      </c>
      <c r="AK78" s="303">
        <v>0</v>
      </c>
      <c r="AL78" s="303">
        <v>0</v>
      </c>
      <c r="AM78" s="303">
        <v>2042250</v>
      </c>
      <c r="AN78" s="303">
        <v>0</v>
      </c>
      <c r="AO78" s="303">
        <v>2309982</v>
      </c>
      <c r="AP78" s="303">
        <v>0</v>
      </c>
      <c r="AQ78" s="303">
        <v>0</v>
      </c>
      <c r="AR78" s="303">
        <v>0</v>
      </c>
      <c r="AS78" s="2" t="s">
        <v>1267</v>
      </c>
      <c r="AT78" s="2">
        <v>2</v>
      </c>
      <c r="AU78" s="2" t="s">
        <v>1268</v>
      </c>
    </row>
    <row r="79" spans="1:47" x14ac:dyDescent="0.25">
      <c r="A79" s="300" t="s">
        <v>1269</v>
      </c>
      <c r="B79" s="301" t="s">
        <v>1270</v>
      </c>
      <c r="C79" s="302" t="s">
        <v>1020</v>
      </c>
      <c r="D79" s="302" t="s">
        <v>125</v>
      </c>
      <c r="E79" s="303">
        <v>22531130.25</v>
      </c>
      <c r="F79" s="303">
        <v>10125833</v>
      </c>
      <c r="G79" s="303">
        <v>-999999999999.98999</v>
      </c>
      <c r="H79" s="303">
        <v>-999999999999.98999</v>
      </c>
      <c r="I79" s="303">
        <v>0</v>
      </c>
      <c r="J79" s="303">
        <v>0</v>
      </c>
      <c r="K79" s="303">
        <v>0</v>
      </c>
      <c r="L79" s="303">
        <v>0</v>
      </c>
      <c r="M79" s="303">
        <v>0</v>
      </c>
      <c r="N79" s="303">
        <v>0</v>
      </c>
      <c r="O79" s="303">
        <v>0</v>
      </c>
      <c r="P79" s="303">
        <v>0</v>
      </c>
      <c r="Q79" s="303">
        <v>0</v>
      </c>
      <c r="R79" s="303">
        <v>0</v>
      </c>
      <c r="S79" s="303">
        <v>22531130.25</v>
      </c>
      <c r="T79" s="303">
        <v>10125833</v>
      </c>
      <c r="U79" s="303">
        <v>0</v>
      </c>
      <c r="V79" s="303">
        <v>0</v>
      </c>
      <c r="W79" s="303">
        <v>0</v>
      </c>
      <c r="X79" s="303">
        <v>0</v>
      </c>
      <c r="Y79" s="303">
        <v>2096435.91</v>
      </c>
      <c r="Z79" s="303">
        <v>0</v>
      </c>
      <c r="AA79" s="303">
        <v>-999999999999.98999</v>
      </c>
      <c r="AB79" s="303">
        <v>-999999999999.98999</v>
      </c>
      <c r="AC79" s="303">
        <v>0</v>
      </c>
      <c r="AD79" s="303">
        <v>0</v>
      </c>
      <c r="AE79" s="303">
        <v>0</v>
      </c>
      <c r="AF79" s="303">
        <v>0</v>
      </c>
      <c r="AG79" s="303">
        <v>0</v>
      </c>
      <c r="AH79" s="303">
        <v>0</v>
      </c>
      <c r="AI79" s="303">
        <v>0</v>
      </c>
      <c r="AJ79" s="303">
        <v>0</v>
      </c>
      <c r="AK79" s="303">
        <v>0</v>
      </c>
      <c r="AL79" s="303">
        <v>0</v>
      </c>
      <c r="AM79" s="303">
        <v>2096435.91</v>
      </c>
      <c r="AN79" s="303">
        <v>0</v>
      </c>
      <c r="AO79" s="303">
        <v>0</v>
      </c>
      <c r="AP79" s="303">
        <v>0</v>
      </c>
      <c r="AQ79" s="303">
        <v>0</v>
      </c>
      <c r="AR79" s="303">
        <v>0</v>
      </c>
      <c r="AS79" s="2" t="s">
        <v>1271</v>
      </c>
      <c r="AT79" s="2">
        <v>1</v>
      </c>
      <c r="AU79" s="2" t="s">
        <v>1272</v>
      </c>
    </row>
    <row r="80" spans="1:47" ht="168" x14ac:dyDescent="0.25">
      <c r="A80" s="300" t="s">
        <v>1273</v>
      </c>
      <c r="B80" s="301" t="s">
        <v>1274</v>
      </c>
      <c r="C80" s="302" t="s">
        <v>1020</v>
      </c>
      <c r="D80" s="302" t="s">
        <v>125</v>
      </c>
      <c r="E80" s="303">
        <v>1447275.46</v>
      </c>
      <c r="F80" s="303">
        <v>0</v>
      </c>
      <c r="G80" s="303">
        <v>-999999999999.98999</v>
      </c>
      <c r="H80" s="303">
        <v>-999999999999.98999</v>
      </c>
      <c r="I80" s="303">
        <v>0</v>
      </c>
      <c r="J80" s="303">
        <v>0</v>
      </c>
      <c r="K80" s="303">
        <v>0</v>
      </c>
      <c r="L80" s="303">
        <v>0</v>
      </c>
      <c r="M80" s="303">
        <v>0</v>
      </c>
      <c r="N80" s="303">
        <v>0</v>
      </c>
      <c r="O80" s="303">
        <v>0</v>
      </c>
      <c r="P80" s="303">
        <v>0</v>
      </c>
      <c r="Q80" s="303">
        <v>0</v>
      </c>
      <c r="R80" s="303">
        <v>0</v>
      </c>
      <c r="S80" s="303">
        <v>1447275.46</v>
      </c>
      <c r="T80" s="303">
        <v>0</v>
      </c>
      <c r="U80" s="303">
        <v>0</v>
      </c>
      <c r="V80" s="303">
        <v>0</v>
      </c>
      <c r="W80" s="303">
        <v>0</v>
      </c>
      <c r="X80" s="303">
        <v>0</v>
      </c>
      <c r="Y80" s="303">
        <v>571053.24</v>
      </c>
      <c r="Z80" s="303">
        <v>0</v>
      </c>
      <c r="AA80" s="303">
        <v>-999999999999.98999</v>
      </c>
      <c r="AB80" s="303">
        <v>-999999999999.98999</v>
      </c>
      <c r="AC80" s="303">
        <v>0</v>
      </c>
      <c r="AD80" s="303">
        <v>0</v>
      </c>
      <c r="AE80" s="303">
        <v>0</v>
      </c>
      <c r="AF80" s="303">
        <v>0</v>
      </c>
      <c r="AG80" s="303">
        <v>0</v>
      </c>
      <c r="AH80" s="303">
        <v>0</v>
      </c>
      <c r="AI80" s="303">
        <v>0</v>
      </c>
      <c r="AJ80" s="303">
        <v>0</v>
      </c>
      <c r="AK80" s="303">
        <v>0</v>
      </c>
      <c r="AL80" s="303">
        <v>0</v>
      </c>
      <c r="AM80" s="303">
        <v>571053.24</v>
      </c>
      <c r="AN80" s="303">
        <v>0</v>
      </c>
      <c r="AO80" s="303">
        <v>0</v>
      </c>
      <c r="AP80" s="303">
        <v>0</v>
      </c>
      <c r="AQ80" s="303">
        <v>0</v>
      </c>
      <c r="AR80" s="303">
        <v>0</v>
      </c>
      <c r="AS80" s="2" t="s">
        <v>1275</v>
      </c>
      <c r="AT80" s="2">
        <v>2</v>
      </c>
      <c r="AU80" s="2" t="s">
        <v>1276</v>
      </c>
    </row>
    <row r="81" spans="1:47" ht="73.5" x14ac:dyDescent="0.25">
      <c r="A81" s="300" t="s">
        <v>1277</v>
      </c>
      <c r="B81" s="301" t="s">
        <v>1278</v>
      </c>
      <c r="C81" s="302" t="s">
        <v>1020</v>
      </c>
      <c r="D81" s="302" t="s">
        <v>125</v>
      </c>
      <c r="E81" s="303">
        <v>21083854.789999999</v>
      </c>
      <c r="F81" s="303">
        <v>10125833</v>
      </c>
      <c r="G81" s="303">
        <v>-999999999999.98999</v>
      </c>
      <c r="H81" s="303">
        <v>-999999999999.98999</v>
      </c>
      <c r="I81" s="303">
        <v>0</v>
      </c>
      <c r="J81" s="303">
        <v>0</v>
      </c>
      <c r="K81" s="303">
        <v>0</v>
      </c>
      <c r="L81" s="303">
        <v>0</v>
      </c>
      <c r="M81" s="303">
        <v>0</v>
      </c>
      <c r="N81" s="303">
        <v>0</v>
      </c>
      <c r="O81" s="303">
        <v>0</v>
      </c>
      <c r="P81" s="303">
        <v>0</v>
      </c>
      <c r="Q81" s="303">
        <v>0</v>
      </c>
      <c r="R81" s="303">
        <v>0</v>
      </c>
      <c r="S81" s="303">
        <v>21083854.789999999</v>
      </c>
      <c r="T81" s="303">
        <v>10125833</v>
      </c>
      <c r="U81" s="303">
        <v>0</v>
      </c>
      <c r="V81" s="303">
        <v>0</v>
      </c>
      <c r="W81" s="303">
        <v>0</v>
      </c>
      <c r="X81" s="303">
        <v>0</v>
      </c>
      <c r="Y81" s="303">
        <v>1525382.67</v>
      </c>
      <c r="Z81" s="303">
        <v>0</v>
      </c>
      <c r="AA81" s="303">
        <v>-999999999999.98999</v>
      </c>
      <c r="AB81" s="303">
        <v>-999999999999.98999</v>
      </c>
      <c r="AC81" s="303">
        <v>0</v>
      </c>
      <c r="AD81" s="303">
        <v>0</v>
      </c>
      <c r="AE81" s="303">
        <v>0</v>
      </c>
      <c r="AF81" s="303">
        <v>0</v>
      </c>
      <c r="AG81" s="303">
        <v>0</v>
      </c>
      <c r="AH81" s="303">
        <v>0</v>
      </c>
      <c r="AI81" s="303">
        <v>0</v>
      </c>
      <c r="AJ81" s="303">
        <v>0</v>
      </c>
      <c r="AK81" s="303">
        <v>0</v>
      </c>
      <c r="AL81" s="303">
        <v>0</v>
      </c>
      <c r="AM81" s="303">
        <v>1525382.67</v>
      </c>
      <c r="AN81" s="303">
        <v>0</v>
      </c>
      <c r="AO81" s="303">
        <v>0</v>
      </c>
      <c r="AP81" s="303">
        <v>0</v>
      </c>
      <c r="AQ81" s="303">
        <v>0</v>
      </c>
      <c r="AR81" s="303">
        <v>0</v>
      </c>
      <c r="AS81" s="2" t="s">
        <v>1279</v>
      </c>
      <c r="AT81" s="2">
        <v>2</v>
      </c>
      <c r="AU81" s="2" t="s">
        <v>1280</v>
      </c>
    </row>
    <row r="82" spans="1:47" ht="78.75" x14ac:dyDescent="0.25">
      <c r="A82" s="300" t="s">
        <v>1281</v>
      </c>
      <c r="B82" s="301" t="s">
        <v>1282</v>
      </c>
      <c r="C82" s="302" t="s">
        <v>1020</v>
      </c>
      <c r="D82" s="302" t="s">
        <v>125</v>
      </c>
      <c r="E82" s="303">
        <v>212016913.41999999</v>
      </c>
      <c r="F82" s="303">
        <v>-999999999999.98999</v>
      </c>
      <c r="G82" s="303">
        <v>-999999999999.98999</v>
      </c>
      <c r="H82" s="303">
        <v>-999999999999.98999</v>
      </c>
      <c r="I82" s="303">
        <v>0</v>
      </c>
      <c r="J82" s="303">
        <v>-999999999999.98999</v>
      </c>
      <c r="K82" s="303">
        <v>0</v>
      </c>
      <c r="L82" s="303">
        <v>-999999999999.98999</v>
      </c>
      <c r="M82" s="303">
        <v>0</v>
      </c>
      <c r="N82" s="303">
        <v>-999999999999.98999</v>
      </c>
      <c r="O82" s="303">
        <v>0</v>
      </c>
      <c r="P82" s="303">
        <v>-999999999999.98999</v>
      </c>
      <c r="Q82" s="303">
        <v>0</v>
      </c>
      <c r="R82" s="303">
        <v>-999999999999.98999</v>
      </c>
      <c r="S82" s="303">
        <v>211791913.41999999</v>
      </c>
      <c r="T82" s="303">
        <v>-999999999999.98999</v>
      </c>
      <c r="U82" s="303">
        <v>225000</v>
      </c>
      <c r="V82" s="303">
        <v>-999999999999.98999</v>
      </c>
      <c r="W82" s="303">
        <v>0</v>
      </c>
      <c r="X82" s="303">
        <v>-999999999999.98999</v>
      </c>
      <c r="Y82" s="303">
        <v>114610531.88</v>
      </c>
      <c r="Z82" s="303">
        <v>-999999999999.98999</v>
      </c>
      <c r="AA82" s="303">
        <v>-999999999999.98999</v>
      </c>
      <c r="AB82" s="303">
        <v>-999999999999.98999</v>
      </c>
      <c r="AC82" s="303">
        <v>0</v>
      </c>
      <c r="AD82" s="303">
        <v>-999999999999.98999</v>
      </c>
      <c r="AE82" s="303">
        <v>0</v>
      </c>
      <c r="AF82" s="303">
        <v>-999999999999.98999</v>
      </c>
      <c r="AG82" s="303">
        <v>0</v>
      </c>
      <c r="AH82" s="303">
        <v>-999999999999.98999</v>
      </c>
      <c r="AI82" s="303">
        <v>0</v>
      </c>
      <c r="AJ82" s="303">
        <v>-999999999999.98999</v>
      </c>
      <c r="AK82" s="303">
        <v>0</v>
      </c>
      <c r="AL82" s="303">
        <v>-999999999999.98999</v>
      </c>
      <c r="AM82" s="303">
        <v>114498720.83</v>
      </c>
      <c r="AN82" s="303">
        <v>-999999999999.98999</v>
      </c>
      <c r="AO82" s="303">
        <v>111811.05</v>
      </c>
      <c r="AP82" s="303">
        <v>-999999999999.98999</v>
      </c>
      <c r="AQ82" s="303">
        <v>0</v>
      </c>
      <c r="AR82" s="303">
        <v>-999999999999.98999</v>
      </c>
      <c r="AS82" s="2" t="s">
        <v>1283</v>
      </c>
      <c r="AT82" s="2">
        <v>1</v>
      </c>
      <c r="AU82" s="2" t="s">
        <v>1284</v>
      </c>
    </row>
    <row r="83" spans="1:47" ht="21" x14ac:dyDescent="0.25">
      <c r="A83" s="300" t="s">
        <v>1285</v>
      </c>
      <c r="B83" s="301" t="s">
        <v>1286</v>
      </c>
      <c r="C83" s="302" t="s">
        <v>1125</v>
      </c>
      <c r="D83" s="302" t="s">
        <v>125</v>
      </c>
      <c r="E83" s="303">
        <v>162057400</v>
      </c>
      <c r="F83" s="303">
        <v>-999999999999.98999</v>
      </c>
      <c r="G83" s="303">
        <v>-999999999999.98999</v>
      </c>
      <c r="H83" s="303">
        <v>-999999999999.98999</v>
      </c>
      <c r="I83" s="303">
        <v>0</v>
      </c>
      <c r="J83" s="303">
        <v>-999999999999.98999</v>
      </c>
      <c r="K83" s="303">
        <v>0</v>
      </c>
      <c r="L83" s="303">
        <v>-999999999999.98999</v>
      </c>
      <c r="M83" s="303">
        <v>0</v>
      </c>
      <c r="N83" s="303">
        <v>-999999999999.98999</v>
      </c>
      <c r="O83" s="303">
        <v>0</v>
      </c>
      <c r="P83" s="303">
        <v>-999999999999.98999</v>
      </c>
      <c r="Q83" s="303">
        <v>0</v>
      </c>
      <c r="R83" s="303">
        <v>-999999999999.98999</v>
      </c>
      <c r="S83" s="303">
        <v>162057400</v>
      </c>
      <c r="T83" s="303">
        <v>-999999999999.98999</v>
      </c>
      <c r="U83" s="303">
        <v>0</v>
      </c>
      <c r="V83" s="303">
        <v>-999999999999.98999</v>
      </c>
      <c r="W83" s="303">
        <v>0</v>
      </c>
      <c r="X83" s="303">
        <v>-999999999999.98999</v>
      </c>
      <c r="Y83" s="303">
        <v>89949572.340000004</v>
      </c>
      <c r="Z83" s="303">
        <v>-999999999999.98999</v>
      </c>
      <c r="AA83" s="303">
        <v>-999999999999.98999</v>
      </c>
      <c r="AB83" s="303">
        <v>-999999999999.98999</v>
      </c>
      <c r="AC83" s="303">
        <v>0</v>
      </c>
      <c r="AD83" s="303">
        <v>-999999999999.98999</v>
      </c>
      <c r="AE83" s="303">
        <v>0</v>
      </c>
      <c r="AF83" s="303">
        <v>-999999999999.98999</v>
      </c>
      <c r="AG83" s="303">
        <v>0</v>
      </c>
      <c r="AH83" s="303">
        <v>-999999999999.98999</v>
      </c>
      <c r="AI83" s="303">
        <v>0</v>
      </c>
      <c r="AJ83" s="303">
        <v>-999999999999.98999</v>
      </c>
      <c r="AK83" s="303">
        <v>0</v>
      </c>
      <c r="AL83" s="303">
        <v>-999999999999.98999</v>
      </c>
      <c r="AM83" s="303">
        <v>89949572.340000004</v>
      </c>
      <c r="AN83" s="303">
        <v>-999999999999.98999</v>
      </c>
      <c r="AO83" s="303">
        <v>0</v>
      </c>
      <c r="AP83" s="303">
        <v>-999999999999.98999</v>
      </c>
      <c r="AQ83" s="303">
        <v>0</v>
      </c>
      <c r="AR83" s="303">
        <v>-999999999999.98999</v>
      </c>
      <c r="AS83" s="2" t="s">
        <v>1287</v>
      </c>
      <c r="AT83" s="2">
        <v>2</v>
      </c>
      <c r="AU83" s="2" t="s">
        <v>1288</v>
      </c>
    </row>
    <row r="84" spans="1:47" ht="22.5" x14ac:dyDescent="0.25">
      <c r="A84" s="300" t="s">
        <v>1289</v>
      </c>
      <c r="B84" s="301" t="s">
        <v>1290</v>
      </c>
      <c r="C84" s="302" t="s">
        <v>1125</v>
      </c>
      <c r="D84" s="302" t="s">
        <v>125</v>
      </c>
      <c r="E84" s="303">
        <v>162057400</v>
      </c>
      <c r="F84" s="303">
        <v>-999999999999.98999</v>
      </c>
      <c r="G84" s="303">
        <v>-999999999999.98999</v>
      </c>
      <c r="H84" s="303">
        <v>-999999999999.98999</v>
      </c>
      <c r="I84" s="303">
        <v>0</v>
      </c>
      <c r="J84" s="303">
        <v>-999999999999.98999</v>
      </c>
      <c r="K84" s="303">
        <v>0</v>
      </c>
      <c r="L84" s="303">
        <v>-999999999999.98999</v>
      </c>
      <c r="M84" s="303">
        <v>0</v>
      </c>
      <c r="N84" s="303">
        <v>-999999999999.98999</v>
      </c>
      <c r="O84" s="303">
        <v>0</v>
      </c>
      <c r="P84" s="303">
        <v>-999999999999.98999</v>
      </c>
      <c r="Q84" s="303">
        <v>0</v>
      </c>
      <c r="R84" s="303">
        <v>-999999999999.98999</v>
      </c>
      <c r="S84" s="303">
        <v>162057400</v>
      </c>
      <c r="T84" s="303">
        <v>-999999999999.98999</v>
      </c>
      <c r="U84" s="303">
        <v>0</v>
      </c>
      <c r="V84" s="303">
        <v>-999999999999.98999</v>
      </c>
      <c r="W84" s="303">
        <v>0</v>
      </c>
      <c r="X84" s="303">
        <v>-999999999999.98999</v>
      </c>
      <c r="Y84" s="303">
        <v>89949572.340000004</v>
      </c>
      <c r="Z84" s="303">
        <v>-999999999999.98999</v>
      </c>
      <c r="AA84" s="303">
        <v>-999999999999.98999</v>
      </c>
      <c r="AB84" s="303">
        <v>-999999999999.98999</v>
      </c>
      <c r="AC84" s="303">
        <v>0</v>
      </c>
      <c r="AD84" s="303">
        <v>-999999999999.98999</v>
      </c>
      <c r="AE84" s="303">
        <v>0</v>
      </c>
      <c r="AF84" s="303">
        <v>-999999999999.98999</v>
      </c>
      <c r="AG84" s="303">
        <v>0</v>
      </c>
      <c r="AH84" s="303">
        <v>-999999999999.98999</v>
      </c>
      <c r="AI84" s="303">
        <v>0</v>
      </c>
      <c r="AJ84" s="303">
        <v>-999999999999.98999</v>
      </c>
      <c r="AK84" s="303">
        <v>0</v>
      </c>
      <c r="AL84" s="303">
        <v>-999999999999.98999</v>
      </c>
      <c r="AM84" s="303">
        <v>89949572.340000004</v>
      </c>
      <c r="AN84" s="303">
        <v>-999999999999.98999</v>
      </c>
      <c r="AO84" s="303">
        <v>0</v>
      </c>
      <c r="AP84" s="303">
        <v>-999999999999.98999</v>
      </c>
      <c r="AQ84" s="303">
        <v>0</v>
      </c>
      <c r="AR84" s="303">
        <v>-999999999999.98999</v>
      </c>
      <c r="AS84" s="2" t="s">
        <v>1291</v>
      </c>
      <c r="AT84" s="2">
        <v>3</v>
      </c>
      <c r="AU84" s="2" t="s">
        <v>1292</v>
      </c>
    </row>
    <row r="85" spans="1:47" ht="21" x14ac:dyDescent="0.25">
      <c r="A85" s="300" t="s">
        <v>1293</v>
      </c>
      <c r="B85" s="301" t="s">
        <v>1294</v>
      </c>
      <c r="C85" s="302" t="s">
        <v>1295</v>
      </c>
      <c r="D85" s="302" t="s">
        <v>125</v>
      </c>
      <c r="E85" s="303">
        <v>34999313.420000002</v>
      </c>
      <c r="F85" s="303">
        <v>-999999999999.98999</v>
      </c>
      <c r="G85" s="303">
        <v>-999999999999.98999</v>
      </c>
      <c r="H85" s="303">
        <v>-999999999999.98999</v>
      </c>
      <c r="I85" s="303">
        <v>0</v>
      </c>
      <c r="J85" s="303">
        <v>-999999999999.98999</v>
      </c>
      <c r="K85" s="303">
        <v>0</v>
      </c>
      <c r="L85" s="303">
        <v>-999999999999.98999</v>
      </c>
      <c r="M85" s="303">
        <v>0</v>
      </c>
      <c r="N85" s="303">
        <v>-999999999999.98999</v>
      </c>
      <c r="O85" s="303">
        <v>0</v>
      </c>
      <c r="P85" s="303">
        <v>-999999999999.98999</v>
      </c>
      <c r="Q85" s="303">
        <v>0</v>
      </c>
      <c r="R85" s="303">
        <v>-999999999999.98999</v>
      </c>
      <c r="S85" s="303">
        <v>34999313.420000002</v>
      </c>
      <c r="T85" s="303">
        <v>-999999999999.98999</v>
      </c>
      <c r="U85" s="303">
        <v>0</v>
      </c>
      <c r="V85" s="303">
        <v>-999999999999.98999</v>
      </c>
      <c r="W85" s="303">
        <v>0</v>
      </c>
      <c r="X85" s="303">
        <v>-999999999999.98999</v>
      </c>
      <c r="Y85" s="303">
        <v>17858302.280000001</v>
      </c>
      <c r="Z85" s="303">
        <v>-999999999999.98999</v>
      </c>
      <c r="AA85" s="303">
        <v>-999999999999.98999</v>
      </c>
      <c r="AB85" s="303">
        <v>-999999999999.98999</v>
      </c>
      <c r="AC85" s="303">
        <v>0</v>
      </c>
      <c r="AD85" s="303">
        <v>-999999999999.98999</v>
      </c>
      <c r="AE85" s="303">
        <v>0</v>
      </c>
      <c r="AF85" s="303">
        <v>-999999999999.98999</v>
      </c>
      <c r="AG85" s="303">
        <v>0</v>
      </c>
      <c r="AH85" s="303">
        <v>-999999999999.98999</v>
      </c>
      <c r="AI85" s="303">
        <v>0</v>
      </c>
      <c r="AJ85" s="303">
        <v>-999999999999.98999</v>
      </c>
      <c r="AK85" s="303">
        <v>0</v>
      </c>
      <c r="AL85" s="303">
        <v>-999999999999.98999</v>
      </c>
      <c r="AM85" s="303">
        <v>17858302.280000001</v>
      </c>
      <c r="AN85" s="303">
        <v>-999999999999.98999</v>
      </c>
      <c r="AO85" s="303">
        <v>0</v>
      </c>
      <c r="AP85" s="303">
        <v>-999999999999.98999</v>
      </c>
      <c r="AQ85" s="303">
        <v>0</v>
      </c>
      <c r="AR85" s="303">
        <v>-999999999999.98999</v>
      </c>
      <c r="AS85" s="2" t="s">
        <v>1296</v>
      </c>
      <c r="AT85" s="2">
        <v>2</v>
      </c>
      <c r="AU85" s="2" t="s">
        <v>1297</v>
      </c>
    </row>
    <row r="86" spans="1:47" ht="22.5" x14ac:dyDescent="0.25">
      <c r="A86" s="300" t="s">
        <v>1289</v>
      </c>
      <c r="B86" s="301" t="s">
        <v>1298</v>
      </c>
      <c r="C86" s="302" t="s">
        <v>1295</v>
      </c>
      <c r="D86" s="302" t="s">
        <v>125</v>
      </c>
      <c r="E86" s="303">
        <v>34999313.420000002</v>
      </c>
      <c r="F86" s="303">
        <v>-999999999999.98999</v>
      </c>
      <c r="G86" s="303">
        <v>-999999999999.98999</v>
      </c>
      <c r="H86" s="303">
        <v>-999999999999.98999</v>
      </c>
      <c r="I86" s="303">
        <v>0</v>
      </c>
      <c r="J86" s="303">
        <v>-999999999999.98999</v>
      </c>
      <c r="K86" s="303">
        <v>0</v>
      </c>
      <c r="L86" s="303">
        <v>-999999999999.98999</v>
      </c>
      <c r="M86" s="303">
        <v>0</v>
      </c>
      <c r="N86" s="303">
        <v>-999999999999.98999</v>
      </c>
      <c r="O86" s="303">
        <v>0</v>
      </c>
      <c r="P86" s="303">
        <v>-999999999999.98999</v>
      </c>
      <c r="Q86" s="303">
        <v>0</v>
      </c>
      <c r="R86" s="303">
        <v>-999999999999.98999</v>
      </c>
      <c r="S86" s="303">
        <v>34999313.420000002</v>
      </c>
      <c r="T86" s="303">
        <v>-999999999999.98999</v>
      </c>
      <c r="U86" s="303">
        <v>0</v>
      </c>
      <c r="V86" s="303">
        <v>-999999999999.98999</v>
      </c>
      <c r="W86" s="303">
        <v>0</v>
      </c>
      <c r="X86" s="303">
        <v>-999999999999.98999</v>
      </c>
      <c r="Y86" s="303">
        <v>17858302.280000001</v>
      </c>
      <c r="Z86" s="303">
        <v>-999999999999.98999</v>
      </c>
      <c r="AA86" s="303">
        <v>-999999999999.98999</v>
      </c>
      <c r="AB86" s="303">
        <v>-999999999999.98999</v>
      </c>
      <c r="AC86" s="303">
        <v>0</v>
      </c>
      <c r="AD86" s="303">
        <v>-999999999999.98999</v>
      </c>
      <c r="AE86" s="303">
        <v>0</v>
      </c>
      <c r="AF86" s="303">
        <v>-999999999999.98999</v>
      </c>
      <c r="AG86" s="303">
        <v>0</v>
      </c>
      <c r="AH86" s="303">
        <v>-999999999999.98999</v>
      </c>
      <c r="AI86" s="303">
        <v>0</v>
      </c>
      <c r="AJ86" s="303">
        <v>-999999999999.98999</v>
      </c>
      <c r="AK86" s="303">
        <v>0</v>
      </c>
      <c r="AL86" s="303">
        <v>-999999999999.98999</v>
      </c>
      <c r="AM86" s="303">
        <v>17858302.280000001</v>
      </c>
      <c r="AN86" s="303">
        <v>-999999999999.98999</v>
      </c>
      <c r="AO86" s="303">
        <v>0</v>
      </c>
      <c r="AP86" s="303">
        <v>-999999999999.98999</v>
      </c>
      <c r="AQ86" s="303">
        <v>0</v>
      </c>
      <c r="AR86" s="303">
        <v>-999999999999.98999</v>
      </c>
      <c r="AS86" s="2" t="s">
        <v>1299</v>
      </c>
      <c r="AT86" s="2">
        <v>3</v>
      </c>
      <c r="AU86" s="2" t="s">
        <v>1300</v>
      </c>
    </row>
    <row r="87" spans="1:47" ht="21" x14ac:dyDescent="0.25">
      <c r="A87" s="300" t="s">
        <v>1301</v>
      </c>
      <c r="B87" s="301" t="s">
        <v>1302</v>
      </c>
      <c r="C87" s="302" t="s">
        <v>1303</v>
      </c>
      <c r="D87" s="302" t="s">
        <v>125</v>
      </c>
      <c r="E87" s="303">
        <v>8962800</v>
      </c>
      <c r="F87" s="303">
        <v>-999999999999.98999</v>
      </c>
      <c r="G87" s="303">
        <v>-999999999999.98999</v>
      </c>
      <c r="H87" s="303">
        <v>-999999999999.98999</v>
      </c>
      <c r="I87" s="303">
        <v>0</v>
      </c>
      <c r="J87" s="303">
        <v>-999999999999.98999</v>
      </c>
      <c r="K87" s="303">
        <v>0</v>
      </c>
      <c r="L87" s="303">
        <v>-999999999999.98999</v>
      </c>
      <c r="M87" s="303">
        <v>0</v>
      </c>
      <c r="N87" s="303">
        <v>-999999999999.98999</v>
      </c>
      <c r="O87" s="303">
        <v>0</v>
      </c>
      <c r="P87" s="303">
        <v>-999999999999.98999</v>
      </c>
      <c r="Q87" s="303">
        <v>0</v>
      </c>
      <c r="R87" s="303">
        <v>-999999999999.98999</v>
      </c>
      <c r="S87" s="303">
        <v>8962800</v>
      </c>
      <c r="T87" s="303">
        <v>-999999999999.98999</v>
      </c>
      <c r="U87" s="303">
        <v>0</v>
      </c>
      <c r="V87" s="303">
        <v>-999999999999.98999</v>
      </c>
      <c r="W87" s="303">
        <v>0</v>
      </c>
      <c r="X87" s="303">
        <v>-999999999999.98999</v>
      </c>
      <c r="Y87" s="303">
        <v>3795922.75</v>
      </c>
      <c r="Z87" s="303">
        <v>-999999999999.98999</v>
      </c>
      <c r="AA87" s="303">
        <v>-999999999999.98999</v>
      </c>
      <c r="AB87" s="303">
        <v>-999999999999.98999</v>
      </c>
      <c r="AC87" s="303">
        <v>0</v>
      </c>
      <c r="AD87" s="303">
        <v>-999999999999.98999</v>
      </c>
      <c r="AE87" s="303">
        <v>0</v>
      </c>
      <c r="AF87" s="303">
        <v>-999999999999.98999</v>
      </c>
      <c r="AG87" s="303">
        <v>0</v>
      </c>
      <c r="AH87" s="303">
        <v>-999999999999.98999</v>
      </c>
      <c r="AI87" s="303">
        <v>0</v>
      </c>
      <c r="AJ87" s="303">
        <v>-999999999999.98999</v>
      </c>
      <c r="AK87" s="303">
        <v>0</v>
      </c>
      <c r="AL87" s="303">
        <v>-999999999999.98999</v>
      </c>
      <c r="AM87" s="303">
        <v>3795922.75</v>
      </c>
      <c r="AN87" s="303">
        <v>-999999999999.98999</v>
      </c>
      <c r="AO87" s="303">
        <v>0</v>
      </c>
      <c r="AP87" s="303">
        <v>-999999999999.98999</v>
      </c>
      <c r="AQ87" s="303">
        <v>0</v>
      </c>
      <c r="AR87" s="303">
        <v>-999999999999.98999</v>
      </c>
      <c r="AS87" s="2" t="s">
        <v>1304</v>
      </c>
      <c r="AT87" s="2">
        <v>2</v>
      </c>
      <c r="AU87" s="2" t="s">
        <v>1305</v>
      </c>
    </row>
    <row r="88" spans="1:47" ht="22.5" x14ac:dyDescent="0.25">
      <c r="A88" s="300" t="s">
        <v>1289</v>
      </c>
      <c r="B88" s="301" t="s">
        <v>1306</v>
      </c>
      <c r="C88" s="302" t="s">
        <v>1303</v>
      </c>
      <c r="D88" s="302" t="s">
        <v>125</v>
      </c>
      <c r="E88" s="303">
        <v>8962800</v>
      </c>
      <c r="F88" s="303">
        <v>-999999999999.98999</v>
      </c>
      <c r="G88" s="303">
        <v>-999999999999.98999</v>
      </c>
      <c r="H88" s="303">
        <v>-999999999999.98999</v>
      </c>
      <c r="I88" s="303">
        <v>0</v>
      </c>
      <c r="J88" s="303">
        <v>-999999999999.98999</v>
      </c>
      <c r="K88" s="303">
        <v>0</v>
      </c>
      <c r="L88" s="303">
        <v>-999999999999.98999</v>
      </c>
      <c r="M88" s="303">
        <v>0</v>
      </c>
      <c r="N88" s="303">
        <v>-999999999999.98999</v>
      </c>
      <c r="O88" s="303">
        <v>0</v>
      </c>
      <c r="P88" s="303">
        <v>-999999999999.98999</v>
      </c>
      <c r="Q88" s="303">
        <v>0</v>
      </c>
      <c r="R88" s="303">
        <v>-999999999999.98999</v>
      </c>
      <c r="S88" s="303">
        <v>8962800</v>
      </c>
      <c r="T88" s="303">
        <v>-999999999999.98999</v>
      </c>
      <c r="U88" s="303">
        <v>0</v>
      </c>
      <c r="V88" s="303">
        <v>-999999999999.98999</v>
      </c>
      <c r="W88" s="303">
        <v>0</v>
      </c>
      <c r="X88" s="303">
        <v>-999999999999.98999</v>
      </c>
      <c r="Y88" s="303">
        <v>3795922.75</v>
      </c>
      <c r="Z88" s="303">
        <v>-999999999999.98999</v>
      </c>
      <c r="AA88" s="303">
        <v>-999999999999.98999</v>
      </c>
      <c r="AB88" s="303">
        <v>-999999999999.98999</v>
      </c>
      <c r="AC88" s="303">
        <v>0</v>
      </c>
      <c r="AD88" s="303">
        <v>-999999999999.98999</v>
      </c>
      <c r="AE88" s="303">
        <v>0</v>
      </c>
      <c r="AF88" s="303">
        <v>-999999999999.98999</v>
      </c>
      <c r="AG88" s="303">
        <v>0</v>
      </c>
      <c r="AH88" s="303">
        <v>-999999999999.98999</v>
      </c>
      <c r="AI88" s="303">
        <v>0</v>
      </c>
      <c r="AJ88" s="303">
        <v>-999999999999.98999</v>
      </c>
      <c r="AK88" s="303">
        <v>0</v>
      </c>
      <c r="AL88" s="303">
        <v>-999999999999.98999</v>
      </c>
      <c r="AM88" s="303">
        <v>3795922.75</v>
      </c>
      <c r="AN88" s="303">
        <v>-999999999999.98999</v>
      </c>
      <c r="AO88" s="303">
        <v>0</v>
      </c>
      <c r="AP88" s="303">
        <v>-999999999999.98999</v>
      </c>
      <c r="AQ88" s="303">
        <v>0</v>
      </c>
      <c r="AR88" s="303">
        <v>-999999999999.98999</v>
      </c>
      <c r="AS88" s="2" t="s">
        <v>1307</v>
      </c>
      <c r="AT88" s="2">
        <v>3</v>
      </c>
      <c r="AU88" s="2" t="s">
        <v>1308</v>
      </c>
    </row>
    <row r="89" spans="1:47" x14ac:dyDescent="0.25">
      <c r="A89" s="300" t="s">
        <v>1309</v>
      </c>
      <c r="B89" s="301" t="s">
        <v>1310</v>
      </c>
      <c r="C89" s="302" t="s">
        <v>1020</v>
      </c>
      <c r="D89" s="302" t="s">
        <v>125</v>
      </c>
      <c r="E89" s="303">
        <v>5997400</v>
      </c>
      <c r="F89" s="303">
        <v>-999999999999.98999</v>
      </c>
      <c r="G89" s="303">
        <v>-999999999999.98999</v>
      </c>
      <c r="H89" s="303">
        <v>-999999999999.98999</v>
      </c>
      <c r="I89" s="303">
        <v>0</v>
      </c>
      <c r="J89" s="303">
        <v>-999999999999.98999</v>
      </c>
      <c r="K89" s="303">
        <v>0</v>
      </c>
      <c r="L89" s="303">
        <v>-999999999999.98999</v>
      </c>
      <c r="M89" s="303">
        <v>0</v>
      </c>
      <c r="N89" s="303">
        <v>-999999999999.98999</v>
      </c>
      <c r="O89" s="303">
        <v>0</v>
      </c>
      <c r="P89" s="303">
        <v>-999999999999.98999</v>
      </c>
      <c r="Q89" s="303">
        <v>0</v>
      </c>
      <c r="R89" s="303">
        <v>-999999999999.98999</v>
      </c>
      <c r="S89" s="303">
        <v>5772400</v>
      </c>
      <c r="T89" s="303">
        <v>-999999999999.98999</v>
      </c>
      <c r="U89" s="303">
        <v>225000</v>
      </c>
      <c r="V89" s="303">
        <v>-999999999999.98999</v>
      </c>
      <c r="W89" s="303">
        <v>0</v>
      </c>
      <c r="X89" s="303">
        <v>-999999999999.98999</v>
      </c>
      <c r="Y89" s="303">
        <v>3006734.51</v>
      </c>
      <c r="Z89" s="303">
        <v>-999999999999.98999</v>
      </c>
      <c r="AA89" s="303">
        <v>-999999999999.98999</v>
      </c>
      <c r="AB89" s="303">
        <v>-999999999999.98999</v>
      </c>
      <c r="AC89" s="303">
        <v>0</v>
      </c>
      <c r="AD89" s="303">
        <v>-999999999999.98999</v>
      </c>
      <c r="AE89" s="303">
        <v>0</v>
      </c>
      <c r="AF89" s="303">
        <v>-999999999999.98999</v>
      </c>
      <c r="AG89" s="303">
        <v>0</v>
      </c>
      <c r="AH89" s="303">
        <v>-999999999999.98999</v>
      </c>
      <c r="AI89" s="303">
        <v>0</v>
      </c>
      <c r="AJ89" s="303">
        <v>-999999999999.98999</v>
      </c>
      <c r="AK89" s="303">
        <v>0</v>
      </c>
      <c r="AL89" s="303">
        <v>-999999999999.98999</v>
      </c>
      <c r="AM89" s="303">
        <v>2894923.46</v>
      </c>
      <c r="AN89" s="303">
        <v>-999999999999.98999</v>
      </c>
      <c r="AO89" s="303">
        <v>111811.05</v>
      </c>
      <c r="AP89" s="303">
        <v>-999999999999.98999</v>
      </c>
      <c r="AQ89" s="303">
        <v>0</v>
      </c>
      <c r="AR89" s="303">
        <v>-999999999999.98999</v>
      </c>
      <c r="AS89" s="2" t="s">
        <v>1311</v>
      </c>
      <c r="AT89" s="2">
        <v>2</v>
      </c>
      <c r="AU89" s="2" t="s">
        <v>1312</v>
      </c>
    </row>
    <row r="90" spans="1:47" ht="22.5" x14ac:dyDescent="0.25">
      <c r="A90" s="300" t="s">
        <v>1289</v>
      </c>
      <c r="B90" s="301" t="s">
        <v>1313</v>
      </c>
      <c r="C90" s="302" t="s">
        <v>1020</v>
      </c>
      <c r="D90" s="302" t="s">
        <v>125</v>
      </c>
      <c r="E90" s="303">
        <v>5997400</v>
      </c>
      <c r="F90" s="303">
        <v>-999999999999.98999</v>
      </c>
      <c r="G90" s="303">
        <v>-999999999999.98999</v>
      </c>
      <c r="H90" s="303">
        <v>-999999999999.98999</v>
      </c>
      <c r="I90" s="303">
        <v>0</v>
      </c>
      <c r="J90" s="303">
        <v>-999999999999.98999</v>
      </c>
      <c r="K90" s="303">
        <v>0</v>
      </c>
      <c r="L90" s="303">
        <v>-999999999999.98999</v>
      </c>
      <c r="M90" s="303">
        <v>0</v>
      </c>
      <c r="N90" s="303">
        <v>-999999999999.98999</v>
      </c>
      <c r="O90" s="303">
        <v>0</v>
      </c>
      <c r="P90" s="303">
        <v>-999999999999.98999</v>
      </c>
      <c r="Q90" s="303">
        <v>0</v>
      </c>
      <c r="R90" s="303">
        <v>-999999999999.98999</v>
      </c>
      <c r="S90" s="303">
        <v>5772400</v>
      </c>
      <c r="T90" s="303">
        <v>-999999999999.98999</v>
      </c>
      <c r="U90" s="303">
        <v>225000</v>
      </c>
      <c r="V90" s="303">
        <v>-999999999999.98999</v>
      </c>
      <c r="W90" s="303">
        <v>0</v>
      </c>
      <c r="X90" s="303">
        <v>-999999999999.98999</v>
      </c>
      <c r="Y90" s="303">
        <v>3006734.51</v>
      </c>
      <c r="Z90" s="303">
        <v>-999999999999.98999</v>
      </c>
      <c r="AA90" s="303">
        <v>-999999999999.98999</v>
      </c>
      <c r="AB90" s="303">
        <v>-999999999999.98999</v>
      </c>
      <c r="AC90" s="303">
        <v>0</v>
      </c>
      <c r="AD90" s="303">
        <v>-999999999999.98999</v>
      </c>
      <c r="AE90" s="303">
        <v>0</v>
      </c>
      <c r="AF90" s="303">
        <v>-999999999999.98999</v>
      </c>
      <c r="AG90" s="303">
        <v>0</v>
      </c>
      <c r="AH90" s="303">
        <v>-999999999999.98999</v>
      </c>
      <c r="AI90" s="303">
        <v>0</v>
      </c>
      <c r="AJ90" s="303">
        <v>-999999999999.98999</v>
      </c>
      <c r="AK90" s="303">
        <v>0</v>
      </c>
      <c r="AL90" s="303">
        <v>-999999999999.98999</v>
      </c>
      <c r="AM90" s="303">
        <v>2894923.46</v>
      </c>
      <c r="AN90" s="303">
        <v>-999999999999.98999</v>
      </c>
      <c r="AO90" s="303">
        <v>111811.05</v>
      </c>
      <c r="AP90" s="303">
        <v>-999999999999.98999</v>
      </c>
      <c r="AQ90" s="303">
        <v>0</v>
      </c>
      <c r="AR90" s="303">
        <v>-999999999999.98999</v>
      </c>
      <c r="AS90" s="2" t="s">
        <v>1314</v>
      </c>
      <c r="AT90" s="2">
        <v>3</v>
      </c>
      <c r="AU90" s="2" t="s">
        <v>1315</v>
      </c>
    </row>
    <row r="91" spans="1:47" ht="67.5" x14ac:dyDescent="0.25">
      <c r="A91" s="300" t="s">
        <v>1316</v>
      </c>
      <c r="B91" s="301" t="s">
        <v>1317</v>
      </c>
      <c r="C91" s="302" t="s">
        <v>1020</v>
      </c>
      <c r="D91" s="302" t="s">
        <v>125</v>
      </c>
      <c r="E91" s="303">
        <v>66825897.07</v>
      </c>
      <c r="F91" s="303">
        <v>-999999999999.98999</v>
      </c>
      <c r="G91" s="303">
        <v>-999999999999.98999</v>
      </c>
      <c r="H91" s="303">
        <v>-999999999999.98999</v>
      </c>
      <c r="I91" s="303">
        <v>0</v>
      </c>
      <c r="J91" s="303">
        <v>-999999999999.98999</v>
      </c>
      <c r="K91" s="303">
        <v>0</v>
      </c>
      <c r="L91" s="303">
        <v>-999999999999.98999</v>
      </c>
      <c r="M91" s="303">
        <v>0</v>
      </c>
      <c r="N91" s="303">
        <v>-999999999999.98999</v>
      </c>
      <c r="O91" s="303">
        <v>0</v>
      </c>
      <c r="P91" s="303">
        <v>-999999999999.98999</v>
      </c>
      <c r="Q91" s="303">
        <v>0</v>
      </c>
      <c r="R91" s="303">
        <v>-999999999999.98999</v>
      </c>
      <c r="S91" s="303">
        <v>66757947.07</v>
      </c>
      <c r="T91" s="303">
        <v>-999999999999.98999</v>
      </c>
      <c r="U91" s="303">
        <v>67950</v>
      </c>
      <c r="V91" s="303">
        <v>-999999999999.98999</v>
      </c>
      <c r="W91" s="303">
        <v>0</v>
      </c>
      <c r="X91" s="303">
        <v>-999999999999.98999</v>
      </c>
      <c r="Y91" s="303">
        <v>41012954.520000003</v>
      </c>
      <c r="Z91" s="303">
        <v>-999999999999.98999</v>
      </c>
      <c r="AA91" s="303">
        <v>-999999999999.98999</v>
      </c>
      <c r="AB91" s="303">
        <v>-999999999999.98999</v>
      </c>
      <c r="AC91" s="303">
        <v>0</v>
      </c>
      <c r="AD91" s="303">
        <v>-999999999999.98999</v>
      </c>
      <c r="AE91" s="303">
        <v>0</v>
      </c>
      <c r="AF91" s="303">
        <v>-999999999999.98999</v>
      </c>
      <c r="AG91" s="303">
        <v>0</v>
      </c>
      <c r="AH91" s="303">
        <v>-999999999999.98999</v>
      </c>
      <c r="AI91" s="303">
        <v>0</v>
      </c>
      <c r="AJ91" s="303">
        <v>-999999999999.98999</v>
      </c>
      <c r="AK91" s="303">
        <v>0</v>
      </c>
      <c r="AL91" s="303">
        <v>-999999999999.98999</v>
      </c>
      <c r="AM91" s="303">
        <v>40979187.600000001</v>
      </c>
      <c r="AN91" s="303">
        <v>-999999999999.98999</v>
      </c>
      <c r="AO91" s="303">
        <v>33766.92</v>
      </c>
      <c r="AP91" s="303">
        <v>-999999999999.98999</v>
      </c>
      <c r="AQ91" s="303">
        <v>0</v>
      </c>
      <c r="AR91" s="303">
        <v>-999999999999.98999</v>
      </c>
      <c r="AS91" s="2" t="s">
        <v>1318</v>
      </c>
      <c r="AT91" s="2">
        <v>1</v>
      </c>
      <c r="AU91" s="2" t="s">
        <v>1319</v>
      </c>
    </row>
    <row r="92" spans="1:47" ht="21" x14ac:dyDescent="0.25">
      <c r="A92" s="300" t="s">
        <v>1285</v>
      </c>
      <c r="B92" s="301" t="s">
        <v>1320</v>
      </c>
      <c r="C92" s="302" t="s">
        <v>1125</v>
      </c>
      <c r="D92" s="302" t="s">
        <v>125</v>
      </c>
      <c r="E92" s="303">
        <v>49987672.840000004</v>
      </c>
      <c r="F92" s="303">
        <v>-999999999999.98999</v>
      </c>
      <c r="G92" s="303">
        <v>-999999999999.98999</v>
      </c>
      <c r="H92" s="303">
        <v>-999999999999.98999</v>
      </c>
      <c r="I92" s="303">
        <v>0</v>
      </c>
      <c r="J92" s="303">
        <v>-999999999999.98999</v>
      </c>
      <c r="K92" s="303">
        <v>0</v>
      </c>
      <c r="L92" s="303">
        <v>-999999999999.98999</v>
      </c>
      <c r="M92" s="303">
        <v>0</v>
      </c>
      <c r="N92" s="303">
        <v>-999999999999.98999</v>
      </c>
      <c r="O92" s="303">
        <v>0</v>
      </c>
      <c r="P92" s="303">
        <v>-999999999999.98999</v>
      </c>
      <c r="Q92" s="303">
        <v>0</v>
      </c>
      <c r="R92" s="303">
        <v>-999999999999.98999</v>
      </c>
      <c r="S92" s="303">
        <v>49987672.840000004</v>
      </c>
      <c r="T92" s="303">
        <v>-999999999999.98999</v>
      </c>
      <c r="U92" s="303">
        <v>0</v>
      </c>
      <c r="V92" s="303">
        <v>-999999999999.98999</v>
      </c>
      <c r="W92" s="303">
        <v>0</v>
      </c>
      <c r="X92" s="303">
        <v>-999999999999.98999</v>
      </c>
      <c r="Y92" s="303">
        <v>31670567.07</v>
      </c>
      <c r="Z92" s="303">
        <v>-999999999999.98999</v>
      </c>
      <c r="AA92" s="303">
        <v>-999999999999.98999</v>
      </c>
      <c r="AB92" s="303">
        <v>-999999999999.98999</v>
      </c>
      <c r="AC92" s="303">
        <v>0</v>
      </c>
      <c r="AD92" s="303">
        <v>-999999999999.98999</v>
      </c>
      <c r="AE92" s="303">
        <v>0</v>
      </c>
      <c r="AF92" s="303">
        <v>-999999999999.98999</v>
      </c>
      <c r="AG92" s="303">
        <v>0</v>
      </c>
      <c r="AH92" s="303">
        <v>-999999999999.98999</v>
      </c>
      <c r="AI92" s="303">
        <v>0</v>
      </c>
      <c r="AJ92" s="303">
        <v>-999999999999.98999</v>
      </c>
      <c r="AK92" s="303">
        <v>0</v>
      </c>
      <c r="AL92" s="303">
        <v>-999999999999.98999</v>
      </c>
      <c r="AM92" s="303">
        <v>31670567.07</v>
      </c>
      <c r="AN92" s="303">
        <v>-999999999999.98999</v>
      </c>
      <c r="AO92" s="303">
        <v>0</v>
      </c>
      <c r="AP92" s="303">
        <v>-999999999999.98999</v>
      </c>
      <c r="AQ92" s="303">
        <v>0</v>
      </c>
      <c r="AR92" s="303">
        <v>-999999999999.98999</v>
      </c>
      <c r="AS92" s="2" t="s">
        <v>1321</v>
      </c>
      <c r="AT92" s="2">
        <v>2</v>
      </c>
      <c r="AU92" s="2" t="s">
        <v>1322</v>
      </c>
    </row>
    <row r="93" spans="1:47" ht="22.5" x14ac:dyDescent="0.25">
      <c r="A93" s="300" t="s">
        <v>1289</v>
      </c>
      <c r="B93" s="301" t="s">
        <v>1323</v>
      </c>
      <c r="C93" s="302" t="s">
        <v>1125</v>
      </c>
      <c r="D93" s="302" t="s">
        <v>125</v>
      </c>
      <c r="E93" s="303">
        <v>49987672.840000004</v>
      </c>
      <c r="F93" s="303">
        <v>-999999999999.98999</v>
      </c>
      <c r="G93" s="303">
        <v>-999999999999.98999</v>
      </c>
      <c r="H93" s="303">
        <v>-999999999999.98999</v>
      </c>
      <c r="I93" s="303">
        <v>0</v>
      </c>
      <c r="J93" s="303">
        <v>-999999999999.98999</v>
      </c>
      <c r="K93" s="303">
        <v>0</v>
      </c>
      <c r="L93" s="303">
        <v>-999999999999.98999</v>
      </c>
      <c r="M93" s="303">
        <v>0</v>
      </c>
      <c r="N93" s="303">
        <v>-999999999999.98999</v>
      </c>
      <c r="O93" s="303">
        <v>0</v>
      </c>
      <c r="P93" s="303">
        <v>-999999999999.98999</v>
      </c>
      <c r="Q93" s="303">
        <v>0</v>
      </c>
      <c r="R93" s="303">
        <v>-999999999999.98999</v>
      </c>
      <c r="S93" s="303">
        <v>49987672.840000004</v>
      </c>
      <c r="T93" s="303">
        <v>-999999999999.98999</v>
      </c>
      <c r="U93" s="303">
        <v>0</v>
      </c>
      <c r="V93" s="303">
        <v>-999999999999.98999</v>
      </c>
      <c r="W93" s="303">
        <v>0</v>
      </c>
      <c r="X93" s="303">
        <v>-999999999999.98999</v>
      </c>
      <c r="Y93" s="303">
        <v>31670567.07</v>
      </c>
      <c r="Z93" s="303">
        <v>-999999999999.98999</v>
      </c>
      <c r="AA93" s="303">
        <v>-999999999999.98999</v>
      </c>
      <c r="AB93" s="303">
        <v>-999999999999.98999</v>
      </c>
      <c r="AC93" s="303">
        <v>0</v>
      </c>
      <c r="AD93" s="303">
        <v>-999999999999.98999</v>
      </c>
      <c r="AE93" s="303">
        <v>0</v>
      </c>
      <c r="AF93" s="303">
        <v>-999999999999.98999</v>
      </c>
      <c r="AG93" s="303">
        <v>0</v>
      </c>
      <c r="AH93" s="303">
        <v>-999999999999.98999</v>
      </c>
      <c r="AI93" s="303">
        <v>0</v>
      </c>
      <c r="AJ93" s="303">
        <v>-999999999999.98999</v>
      </c>
      <c r="AK93" s="303">
        <v>0</v>
      </c>
      <c r="AL93" s="303">
        <v>-999999999999.98999</v>
      </c>
      <c r="AM93" s="303">
        <v>31670567.07</v>
      </c>
      <c r="AN93" s="303">
        <v>-999999999999.98999</v>
      </c>
      <c r="AO93" s="303">
        <v>0</v>
      </c>
      <c r="AP93" s="303">
        <v>-999999999999.98999</v>
      </c>
      <c r="AQ93" s="303">
        <v>0</v>
      </c>
      <c r="AR93" s="303">
        <v>-999999999999.98999</v>
      </c>
      <c r="AS93" s="2" t="s">
        <v>1324</v>
      </c>
      <c r="AT93" s="2">
        <v>3</v>
      </c>
      <c r="AU93" s="2" t="s">
        <v>1325</v>
      </c>
    </row>
    <row r="94" spans="1:47" ht="21" x14ac:dyDescent="0.25">
      <c r="A94" s="300" t="s">
        <v>1293</v>
      </c>
      <c r="B94" s="301" t="s">
        <v>1326</v>
      </c>
      <c r="C94" s="302" t="s">
        <v>1295</v>
      </c>
      <c r="D94" s="302" t="s">
        <v>125</v>
      </c>
      <c r="E94" s="303">
        <v>11713374.23</v>
      </c>
      <c r="F94" s="303">
        <v>-999999999999.98999</v>
      </c>
      <c r="G94" s="303">
        <v>-999999999999.98999</v>
      </c>
      <c r="H94" s="303">
        <v>-999999999999.98999</v>
      </c>
      <c r="I94" s="303">
        <v>0</v>
      </c>
      <c r="J94" s="303">
        <v>-999999999999.98999</v>
      </c>
      <c r="K94" s="303">
        <v>0</v>
      </c>
      <c r="L94" s="303">
        <v>-999999999999.98999</v>
      </c>
      <c r="M94" s="303">
        <v>0</v>
      </c>
      <c r="N94" s="303">
        <v>-999999999999.98999</v>
      </c>
      <c r="O94" s="303">
        <v>0</v>
      </c>
      <c r="P94" s="303">
        <v>-999999999999.98999</v>
      </c>
      <c r="Q94" s="303">
        <v>0</v>
      </c>
      <c r="R94" s="303">
        <v>-999999999999.98999</v>
      </c>
      <c r="S94" s="303">
        <v>11713374.23</v>
      </c>
      <c r="T94" s="303">
        <v>-999999999999.98999</v>
      </c>
      <c r="U94" s="303">
        <v>0</v>
      </c>
      <c r="V94" s="303">
        <v>-999999999999.98999</v>
      </c>
      <c r="W94" s="303">
        <v>0</v>
      </c>
      <c r="X94" s="303">
        <v>-999999999999.98999</v>
      </c>
      <c r="Y94" s="303">
        <v>6496513.8600000003</v>
      </c>
      <c r="Z94" s="303">
        <v>-999999999999.98999</v>
      </c>
      <c r="AA94" s="303">
        <v>-999999999999.98999</v>
      </c>
      <c r="AB94" s="303">
        <v>-999999999999.98999</v>
      </c>
      <c r="AC94" s="303">
        <v>0</v>
      </c>
      <c r="AD94" s="303">
        <v>-999999999999.98999</v>
      </c>
      <c r="AE94" s="303">
        <v>0</v>
      </c>
      <c r="AF94" s="303">
        <v>-999999999999.98999</v>
      </c>
      <c r="AG94" s="303">
        <v>0</v>
      </c>
      <c r="AH94" s="303">
        <v>-999999999999.98999</v>
      </c>
      <c r="AI94" s="303">
        <v>0</v>
      </c>
      <c r="AJ94" s="303">
        <v>-999999999999.98999</v>
      </c>
      <c r="AK94" s="303">
        <v>0</v>
      </c>
      <c r="AL94" s="303">
        <v>-999999999999.98999</v>
      </c>
      <c r="AM94" s="303">
        <v>6496513.8600000003</v>
      </c>
      <c r="AN94" s="303">
        <v>-999999999999.98999</v>
      </c>
      <c r="AO94" s="303">
        <v>0</v>
      </c>
      <c r="AP94" s="303">
        <v>-999999999999.98999</v>
      </c>
      <c r="AQ94" s="303">
        <v>0</v>
      </c>
      <c r="AR94" s="303">
        <v>-999999999999.98999</v>
      </c>
      <c r="AS94" s="2" t="s">
        <v>1327</v>
      </c>
      <c r="AT94" s="2">
        <v>2</v>
      </c>
      <c r="AU94" s="2" t="s">
        <v>1328</v>
      </c>
    </row>
    <row r="95" spans="1:47" ht="22.5" x14ac:dyDescent="0.25">
      <c r="A95" s="300" t="s">
        <v>1289</v>
      </c>
      <c r="B95" s="301" t="s">
        <v>1329</v>
      </c>
      <c r="C95" s="302" t="s">
        <v>1295</v>
      </c>
      <c r="D95" s="302" t="s">
        <v>125</v>
      </c>
      <c r="E95" s="303">
        <v>11713374.23</v>
      </c>
      <c r="F95" s="303">
        <v>-999999999999.98999</v>
      </c>
      <c r="G95" s="303">
        <v>-999999999999.98999</v>
      </c>
      <c r="H95" s="303">
        <v>-999999999999.98999</v>
      </c>
      <c r="I95" s="303">
        <v>0</v>
      </c>
      <c r="J95" s="303">
        <v>-999999999999.98999</v>
      </c>
      <c r="K95" s="303">
        <v>0</v>
      </c>
      <c r="L95" s="303">
        <v>-999999999999.98999</v>
      </c>
      <c r="M95" s="303">
        <v>0</v>
      </c>
      <c r="N95" s="303">
        <v>-999999999999.98999</v>
      </c>
      <c r="O95" s="303">
        <v>0</v>
      </c>
      <c r="P95" s="303">
        <v>-999999999999.98999</v>
      </c>
      <c r="Q95" s="303">
        <v>0</v>
      </c>
      <c r="R95" s="303">
        <v>-999999999999.98999</v>
      </c>
      <c r="S95" s="303">
        <v>11713374.23</v>
      </c>
      <c r="T95" s="303">
        <v>-999999999999.98999</v>
      </c>
      <c r="U95" s="303">
        <v>0</v>
      </c>
      <c r="V95" s="303">
        <v>-999999999999.98999</v>
      </c>
      <c r="W95" s="303">
        <v>0</v>
      </c>
      <c r="X95" s="303">
        <v>-999999999999.98999</v>
      </c>
      <c r="Y95" s="303">
        <v>6496513.8600000003</v>
      </c>
      <c r="Z95" s="303">
        <v>-999999999999.98999</v>
      </c>
      <c r="AA95" s="303">
        <v>-999999999999.98999</v>
      </c>
      <c r="AB95" s="303">
        <v>-999999999999.98999</v>
      </c>
      <c r="AC95" s="303">
        <v>0</v>
      </c>
      <c r="AD95" s="303">
        <v>-999999999999.98999</v>
      </c>
      <c r="AE95" s="303">
        <v>0</v>
      </c>
      <c r="AF95" s="303">
        <v>-999999999999.98999</v>
      </c>
      <c r="AG95" s="303">
        <v>0</v>
      </c>
      <c r="AH95" s="303">
        <v>-999999999999.98999</v>
      </c>
      <c r="AI95" s="303">
        <v>0</v>
      </c>
      <c r="AJ95" s="303">
        <v>-999999999999.98999</v>
      </c>
      <c r="AK95" s="303">
        <v>0</v>
      </c>
      <c r="AL95" s="303">
        <v>-999999999999.98999</v>
      </c>
      <c r="AM95" s="303">
        <v>6496513.8600000003</v>
      </c>
      <c r="AN95" s="303">
        <v>-999999999999.98999</v>
      </c>
      <c r="AO95" s="303">
        <v>0</v>
      </c>
      <c r="AP95" s="303">
        <v>-999999999999.98999</v>
      </c>
      <c r="AQ95" s="303">
        <v>0</v>
      </c>
      <c r="AR95" s="303">
        <v>-999999999999.98999</v>
      </c>
      <c r="AS95" s="2" t="s">
        <v>1330</v>
      </c>
      <c r="AT95" s="2">
        <v>3</v>
      </c>
      <c r="AU95" s="2" t="s">
        <v>1331</v>
      </c>
    </row>
    <row r="96" spans="1:47" ht="21" x14ac:dyDescent="0.25">
      <c r="A96" s="300" t="s">
        <v>1301</v>
      </c>
      <c r="B96" s="301" t="s">
        <v>1332</v>
      </c>
      <c r="C96" s="302" t="s">
        <v>1303</v>
      </c>
      <c r="D96" s="302" t="s">
        <v>125</v>
      </c>
      <c r="E96" s="303">
        <v>3146000</v>
      </c>
      <c r="F96" s="303">
        <v>-999999999999.98999</v>
      </c>
      <c r="G96" s="303">
        <v>-999999999999.98999</v>
      </c>
      <c r="H96" s="303">
        <v>-999999999999.98999</v>
      </c>
      <c r="I96" s="303">
        <v>0</v>
      </c>
      <c r="J96" s="303">
        <v>-999999999999.98999</v>
      </c>
      <c r="K96" s="303">
        <v>0</v>
      </c>
      <c r="L96" s="303">
        <v>-999999999999.98999</v>
      </c>
      <c r="M96" s="303">
        <v>0</v>
      </c>
      <c r="N96" s="303">
        <v>-999999999999.98999</v>
      </c>
      <c r="O96" s="303">
        <v>0</v>
      </c>
      <c r="P96" s="303">
        <v>-999999999999.98999</v>
      </c>
      <c r="Q96" s="303">
        <v>0</v>
      </c>
      <c r="R96" s="303">
        <v>-999999999999.98999</v>
      </c>
      <c r="S96" s="303">
        <v>3146000</v>
      </c>
      <c r="T96" s="303">
        <v>-999999999999.98999</v>
      </c>
      <c r="U96" s="303">
        <v>0</v>
      </c>
      <c r="V96" s="303">
        <v>-999999999999.98999</v>
      </c>
      <c r="W96" s="303">
        <v>0</v>
      </c>
      <c r="X96" s="303">
        <v>-999999999999.98999</v>
      </c>
      <c r="Y96" s="303">
        <v>1758609.04</v>
      </c>
      <c r="Z96" s="303">
        <v>-999999999999.98999</v>
      </c>
      <c r="AA96" s="303">
        <v>-999999999999.98999</v>
      </c>
      <c r="AB96" s="303">
        <v>-999999999999.98999</v>
      </c>
      <c r="AC96" s="303">
        <v>0</v>
      </c>
      <c r="AD96" s="303">
        <v>-999999999999.98999</v>
      </c>
      <c r="AE96" s="303">
        <v>0</v>
      </c>
      <c r="AF96" s="303">
        <v>-999999999999.98999</v>
      </c>
      <c r="AG96" s="303">
        <v>0</v>
      </c>
      <c r="AH96" s="303">
        <v>-999999999999.98999</v>
      </c>
      <c r="AI96" s="303">
        <v>0</v>
      </c>
      <c r="AJ96" s="303">
        <v>-999999999999.98999</v>
      </c>
      <c r="AK96" s="303">
        <v>0</v>
      </c>
      <c r="AL96" s="303">
        <v>-999999999999.98999</v>
      </c>
      <c r="AM96" s="303">
        <v>1758609.04</v>
      </c>
      <c r="AN96" s="303">
        <v>-999999999999.98999</v>
      </c>
      <c r="AO96" s="303">
        <v>0</v>
      </c>
      <c r="AP96" s="303">
        <v>-999999999999.98999</v>
      </c>
      <c r="AQ96" s="303">
        <v>0</v>
      </c>
      <c r="AR96" s="303">
        <v>-999999999999.98999</v>
      </c>
      <c r="AS96" s="2" t="s">
        <v>1333</v>
      </c>
      <c r="AT96" s="2">
        <v>2</v>
      </c>
      <c r="AU96" s="2" t="s">
        <v>1334</v>
      </c>
    </row>
    <row r="97" spans="1:47" ht="22.5" x14ac:dyDescent="0.25">
      <c r="A97" s="300" t="s">
        <v>1289</v>
      </c>
      <c r="B97" s="301" t="s">
        <v>1335</v>
      </c>
      <c r="C97" s="302" t="s">
        <v>1303</v>
      </c>
      <c r="D97" s="302" t="s">
        <v>125</v>
      </c>
      <c r="E97" s="303">
        <v>3146000</v>
      </c>
      <c r="F97" s="303">
        <v>-999999999999.98999</v>
      </c>
      <c r="G97" s="303">
        <v>-999999999999.98999</v>
      </c>
      <c r="H97" s="303">
        <v>-999999999999.98999</v>
      </c>
      <c r="I97" s="303">
        <v>0</v>
      </c>
      <c r="J97" s="303">
        <v>-999999999999.98999</v>
      </c>
      <c r="K97" s="303">
        <v>0</v>
      </c>
      <c r="L97" s="303">
        <v>-999999999999.98999</v>
      </c>
      <c r="M97" s="303">
        <v>0</v>
      </c>
      <c r="N97" s="303">
        <v>-999999999999.98999</v>
      </c>
      <c r="O97" s="303">
        <v>0</v>
      </c>
      <c r="P97" s="303">
        <v>-999999999999.98999</v>
      </c>
      <c r="Q97" s="303">
        <v>0</v>
      </c>
      <c r="R97" s="303">
        <v>-999999999999.98999</v>
      </c>
      <c r="S97" s="303">
        <v>3146000</v>
      </c>
      <c r="T97" s="303">
        <v>-999999999999.98999</v>
      </c>
      <c r="U97" s="303">
        <v>0</v>
      </c>
      <c r="V97" s="303">
        <v>-999999999999.98999</v>
      </c>
      <c r="W97" s="303">
        <v>0</v>
      </c>
      <c r="X97" s="303">
        <v>-999999999999.98999</v>
      </c>
      <c r="Y97" s="303">
        <v>1758609.04</v>
      </c>
      <c r="Z97" s="303">
        <v>-999999999999.98999</v>
      </c>
      <c r="AA97" s="303">
        <v>-999999999999.98999</v>
      </c>
      <c r="AB97" s="303">
        <v>-999999999999.98999</v>
      </c>
      <c r="AC97" s="303">
        <v>0</v>
      </c>
      <c r="AD97" s="303">
        <v>-999999999999.98999</v>
      </c>
      <c r="AE97" s="303">
        <v>0</v>
      </c>
      <c r="AF97" s="303">
        <v>-999999999999.98999</v>
      </c>
      <c r="AG97" s="303">
        <v>0</v>
      </c>
      <c r="AH97" s="303">
        <v>-999999999999.98999</v>
      </c>
      <c r="AI97" s="303">
        <v>0</v>
      </c>
      <c r="AJ97" s="303">
        <v>-999999999999.98999</v>
      </c>
      <c r="AK97" s="303">
        <v>0</v>
      </c>
      <c r="AL97" s="303">
        <v>-999999999999.98999</v>
      </c>
      <c r="AM97" s="303">
        <v>1758609.04</v>
      </c>
      <c r="AN97" s="303">
        <v>-999999999999.98999</v>
      </c>
      <c r="AO97" s="303">
        <v>0</v>
      </c>
      <c r="AP97" s="303">
        <v>-999999999999.98999</v>
      </c>
      <c r="AQ97" s="303">
        <v>0</v>
      </c>
      <c r="AR97" s="303">
        <v>-999999999999.98999</v>
      </c>
      <c r="AS97" s="2" t="s">
        <v>1336</v>
      </c>
      <c r="AT97" s="2">
        <v>3</v>
      </c>
      <c r="AU97" s="2" t="s">
        <v>1337</v>
      </c>
    </row>
    <row r="98" spans="1:47" x14ac:dyDescent="0.25">
      <c r="A98" s="300" t="s">
        <v>1309</v>
      </c>
      <c r="B98" s="301" t="s">
        <v>1338</v>
      </c>
      <c r="C98" s="302" t="s">
        <v>1020</v>
      </c>
      <c r="D98" s="302" t="s">
        <v>125</v>
      </c>
      <c r="E98" s="303">
        <v>1978850</v>
      </c>
      <c r="F98" s="303">
        <v>-999999999999.98999</v>
      </c>
      <c r="G98" s="303">
        <v>-999999999999.98999</v>
      </c>
      <c r="H98" s="303">
        <v>-999999999999.98999</v>
      </c>
      <c r="I98" s="303">
        <v>0</v>
      </c>
      <c r="J98" s="303">
        <v>-999999999999.98999</v>
      </c>
      <c r="K98" s="303">
        <v>0</v>
      </c>
      <c r="L98" s="303">
        <v>-999999999999.98999</v>
      </c>
      <c r="M98" s="303">
        <v>0</v>
      </c>
      <c r="N98" s="303">
        <v>-999999999999.98999</v>
      </c>
      <c r="O98" s="303">
        <v>0</v>
      </c>
      <c r="P98" s="303">
        <v>-999999999999.98999</v>
      </c>
      <c r="Q98" s="303">
        <v>0</v>
      </c>
      <c r="R98" s="303">
        <v>-999999999999.98999</v>
      </c>
      <c r="S98" s="303">
        <v>1910900</v>
      </c>
      <c r="T98" s="303">
        <v>-999999999999.98999</v>
      </c>
      <c r="U98" s="303">
        <v>67950</v>
      </c>
      <c r="V98" s="303">
        <v>-999999999999.98999</v>
      </c>
      <c r="W98" s="303">
        <v>0</v>
      </c>
      <c r="X98" s="303">
        <v>-999999999999.98999</v>
      </c>
      <c r="Y98" s="303">
        <v>1087264.55</v>
      </c>
      <c r="Z98" s="303">
        <v>-999999999999.98999</v>
      </c>
      <c r="AA98" s="303">
        <v>-999999999999.98999</v>
      </c>
      <c r="AB98" s="303">
        <v>-999999999999.98999</v>
      </c>
      <c r="AC98" s="303">
        <v>0</v>
      </c>
      <c r="AD98" s="303">
        <v>-999999999999.98999</v>
      </c>
      <c r="AE98" s="303">
        <v>0</v>
      </c>
      <c r="AF98" s="303">
        <v>-999999999999.98999</v>
      </c>
      <c r="AG98" s="303">
        <v>0</v>
      </c>
      <c r="AH98" s="303">
        <v>-999999999999.98999</v>
      </c>
      <c r="AI98" s="303">
        <v>0</v>
      </c>
      <c r="AJ98" s="303">
        <v>-999999999999.98999</v>
      </c>
      <c r="AK98" s="303">
        <v>0</v>
      </c>
      <c r="AL98" s="303">
        <v>-999999999999.98999</v>
      </c>
      <c r="AM98" s="303">
        <v>1053497.6299999999</v>
      </c>
      <c r="AN98" s="303">
        <v>-999999999999.98999</v>
      </c>
      <c r="AO98" s="303">
        <v>33766.92</v>
      </c>
      <c r="AP98" s="303">
        <v>-999999999999.98999</v>
      </c>
      <c r="AQ98" s="303">
        <v>0</v>
      </c>
      <c r="AR98" s="303">
        <v>-999999999999.98999</v>
      </c>
      <c r="AS98" s="2" t="s">
        <v>1339</v>
      </c>
      <c r="AT98" s="2">
        <v>2</v>
      </c>
      <c r="AU98" s="2" t="s">
        <v>1340</v>
      </c>
    </row>
    <row r="99" spans="1:47" ht="22.5" x14ac:dyDescent="0.25">
      <c r="A99" s="300" t="s">
        <v>1289</v>
      </c>
      <c r="B99" s="301" t="s">
        <v>1341</v>
      </c>
      <c r="C99" s="302" t="s">
        <v>1020</v>
      </c>
      <c r="D99" s="302" t="s">
        <v>125</v>
      </c>
      <c r="E99" s="303">
        <v>1978850</v>
      </c>
      <c r="F99" s="303">
        <v>-999999999999.98999</v>
      </c>
      <c r="G99" s="303">
        <v>-999999999999.98999</v>
      </c>
      <c r="H99" s="303">
        <v>-999999999999.98999</v>
      </c>
      <c r="I99" s="303">
        <v>0</v>
      </c>
      <c r="J99" s="303">
        <v>-999999999999.98999</v>
      </c>
      <c r="K99" s="303">
        <v>0</v>
      </c>
      <c r="L99" s="303">
        <v>-999999999999.98999</v>
      </c>
      <c r="M99" s="303">
        <v>0</v>
      </c>
      <c r="N99" s="303">
        <v>-999999999999.98999</v>
      </c>
      <c r="O99" s="303">
        <v>0</v>
      </c>
      <c r="P99" s="303">
        <v>-999999999999.98999</v>
      </c>
      <c r="Q99" s="303">
        <v>0</v>
      </c>
      <c r="R99" s="303">
        <v>-999999999999.98999</v>
      </c>
      <c r="S99" s="303">
        <v>1910900</v>
      </c>
      <c r="T99" s="303">
        <v>-999999999999.98999</v>
      </c>
      <c r="U99" s="303">
        <v>67950</v>
      </c>
      <c r="V99" s="303">
        <v>-999999999999.98999</v>
      </c>
      <c r="W99" s="303">
        <v>0</v>
      </c>
      <c r="X99" s="303">
        <v>-999999999999.98999</v>
      </c>
      <c r="Y99" s="303">
        <v>1087264.55</v>
      </c>
      <c r="Z99" s="303">
        <v>-999999999999.98999</v>
      </c>
      <c r="AA99" s="303">
        <v>-999999999999.98999</v>
      </c>
      <c r="AB99" s="303">
        <v>-999999999999.98999</v>
      </c>
      <c r="AC99" s="303">
        <v>0</v>
      </c>
      <c r="AD99" s="303">
        <v>-999999999999.98999</v>
      </c>
      <c r="AE99" s="303">
        <v>0</v>
      </c>
      <c r="AF99" s="303">
        <v>-999999999999.98999</v>
      </c>
      <c r="AG99" s="303">
        <v>0</v>
      </c>
      <c r="AH99" s="303">
        <v>-999999999999.98999</v>
      </c>
      <c r="AI99" s="303">
        <v>0</v>
      </c>
      <c r="AJ99" s="303">
        <v>-999999999999.98999</v>
      </c>
      <c r="AK99" s="303">
        <v>0</v>
      </c>
      <c r="AL99" s="303">
        <v>-999999999999.98999</v>
      </c>
      <c r="AM99" s="303">
        <v>1053497.6299999999</v>
      </c>
      <c r="AN99" s="303">
        <v>-999999999999.98999</v>
      </c>
      <c r="AO99" s="303">
        <v>33766.92</v>
      </c>
      <c r="AP99" s="303">
        <v>-999999999999.98999</v>
      </c>
      <c r="AQ99" s="303">
        <v>0</v>
      </c>
      <c r="AR99" s="303">
        <v>-999999999999.98999</v>
      </c>
      <c r="AS99" s="2" t="s">
        <v>1342</v>
      </c>
      <c r="AT99" s="2">
        <v>3</v>
      </c>
      <c r="AU99" s="2" t="s">
        <v>1343</v>
      </c>
    </row>
    <row r="100" spans="1:47" ht="6" customHeight="1" x14ac:dyDescent="0.25">
      <c r="A100" s="304"/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4"/>
      <c r="AG100" s="304"/>
      <c r="AH100" s="304"/>
      <c r="AI100" s="304"/>
      <c r="AJ100" s="304"/>
      <c r="AK100" s="304"/>
      <c r="AL100" s="304"/>
      <c r="AM100" s="304"/>
      <c r="AN100" s="304"/>
      <c r="AO100" s="304"/>
      <c r="AP100" s="304"/>
      <c r="AQ100" s="304"/>
      <c r="AR100" s="304"/>
    </row>
    <row r="101" spans="1:47" x14ac:dyDescent="0.25">
      <c r="A101" s="436" t="s">
        <v>1344</v>
      </c>
      <c r="B101" s="436"/>
      <c r="C101" s="436"/>
      <c r="D101" s="436"/>
      <c r="E101" s="436"/>
      <c r="F101" s="436"/>
      <c r="G101" s="436"/>
      <c r="H101" s="436"/>
      <c r="I101" s="436"/>
      <c r="J101" s="436"/>
      <c r="K101" s="436"/>
      <c r="L101" s="436"/>
      <c r="M101" s="436"/>
      <c r="N101" s="436"/>
      <c r="O101" s="436"/>
      <c r="P101" s="436"/>
      <c r="Q101" s="436"/>
      <c r="R101" s="436"/>
      <c r="S101" s="436"/>
      <c r="T101" s="436"/>
      <c r="U101" s="436"/>
      <c r="V101" s="436"/>
      <c r="W101" s="436"/>
      <c r="X101" s="436"/>
      <c r="Y101" s="436"/>
      <c r="Z101" s="436"/>
      <c r="AA101" s="436"/>
      <c r="AB101" s="436"/>
      <c r="AC101" s="436"/>
      <c r="AD101" s="436"/>
      <c r="AE101" s="436"/>
      <c r="AF101" s="436"/>
      <c r="AG101" s="436"/>
      <c r="AH101" s="436"/>
      <c r="AI101" s="436"/>
      <c r="AJ101" s="436"/>
      <c r="AK101" s="436"/>
      <c r="AL101" s="436"/>
      <c r="AM101" s="436"/>
      <c r="AN101" s="436"/>
      <c r="AO101" s="436"/>
      <c r="AP101" s="436"/>
      <c r="AQ101" s="436"/>
      <c r="AR101" s="436"/>
    </row>
    <row r="102" spans="1:47" x14ac:dyDescent="0.25">
      <c r="A102" s="437" t="s">
        <v>1345</v>
      </c>
      <c r="B102" s="438"/>
      <c r="C102" s="438"/>
      <c r="D102" s="438"/>
      <c r="E102" s="438"/>
      <c r="F102" s="438"/>
      <c r="G102" s="438"/>
      <c r="H102" s="438"/>
      <c r="I102" s="438"/>
      <c r="J102" s="438"/>
      <c r="K102" s="438"/>
      <c r="L102" s="438"/>
      <c r="M102" s="438"/>
      <c r="N102" s="438"/>
      <c r="O102" s="438"/>
      <c r="P102" s="438"/>
      <c r="Q102" s="438"/>
      <c r="R102" s="438"/>
      <c r="S102" s="438"/>
      <c r="T102" s="438"/>
      <c r="U102" s="438"/>
      <c r="V102" s="438"/>
      <c r="W102" s="438"/>
      <c r="X102" s="438"/>
      <c r="Y102" s="438"/>
      <c r="Z102" s="438"/>
      <c r="AA102" s="438"/>
      <c r="AB102" s="438"/>
      <c r="AC102" s="438"/>
      <c r="AD102" s="438"/>
      <c r="AE102" s="438"/>
      <c r="AF102" s="438"/>
      <c r="AG102" s="438"/>
      <c r="AH102" s="438"/>
      <c r="AI102" s="438"/>
      <c r="AJ102" s="438"/>
      <c r="AK102" s="438"/>
      <c r="AL102" s="438"/>
      <c r="AM102" s="438"/>
      <c r="AN102" s="438"/>
      <c r="AO102" s="438"/>
      <c r="AP102" s="438"/>
      <c r="AQ102" s="438"/>
      <c r="AR102" s="438"/>
    </row>
    <row r="103" spans="1:47" ht="67.5" x14ac:dyDescent="0.25">
      <c r="A103" s="300" t="s">
        <v>1346</v>
      </c>
      <c r="B103" s="305" t="s">
        <v>1347</v>
      </c>
      <c r="C103" s="306" t="s">
        <v>1020</v>
      </c>
      <c r="D103" s="306" t="s">
        <v>125</v>
      </c>
      <c r="E103" s="303">
        <v>2564880</v>
      </c>
      <c r="F103" s="303">
        <v>731500</v>
      </c>
      <c r="G103" s="303">
        <v>-999999999999.98999</v>
      </c>
      <c r="H103" s="303">
        <v>-999999999999.98999</v>
      </c>
      <c r="I103" s="303">
        <v>0</v>
      </c>
      <c r="J103" s="303">
        <v>0</v>
      </c>
      <c r="K103" s="303">
        <v>0</v>
      </c>
      <c r="L103" s="303">
        <v>0</v>
      </c>
      <c r="M103" s="303">
        <v>0</v>
      </c>
      <c r="N103" s="303">
        <v>0</v>
      </c>
      <c r="O103" s="303">
        <v>0</v>
      </c>
      <c r="P103" s="303">
        <v>0</v>
      </c>
      <c r="Q103" s="303">
        <v>0</v>
      </c>
      <c r="R103" s="303">
        <v>0</v>
      </c>
      <c r="S103" s="303">
        <v>2564880</v>
      </c>
      <c r="T103" s="303">
        <v>731500</v>
      </c>
      <c r="U103" s="303">
        <v>0</v>
      </c>
      <c r="V103" s="303">
        <v>0</v>
      </c>
      <c r="W103" s="303">
        <v>0</v>
      </c>
      <c r="X103" s="303">
        <v>0</v>
      </c>
      <c r="Y103" s="303">
        <v>686320.99</v>
      </c>
      <c r="Z103" s="303">
        <v>0</v>
      </c>
      <c r="AA103" s="303">
        <v>-999999999999.98999</v>
      </c>
      <c r="AB103" s="303">
        <v>-999999999999.98999</v>
      </c>
      <c r="AC103" s="303">
        <v>0</v>
      </c>
      <c r="AD103" s="303">
        <v>0</v>
      </c>
      <c r="AE103" s="303">
        <v>0</v>
      </c>
      <c r="AF103" s="303">
        <v>0</v>
      </c>
      <c r="AG103" s="303">
        <v>0</v>
      </c>
      <c r="AH103" s="303">
        <v>0</v>
      </c>
      <c r="AI103" s="303">
        <v>0</v>
      </c>
      <c r="AJ103" s="303">
        <v>0</v>
      </c>
      <c r="AK103" s="303">
        <v>0</v>
      </c>
      <c r="AL103" s="303">
        <v>0</v>
      </c>
      <c r="AM103" s="303">
        <v>686320.99</v>
      </c>
      <c r="AN103" s="303">
        <v>0</v>
      </c>
      <c r="AO103" s="303">
        <v>0</v>
      </c>
      <c r="AP103" s="303">
        <v>0</v>
      </c>
      <c r="AQ103" s="303">
        <v>0</v>
      </c>
      <c r="AR103" s="303">
        <v>0</v>
      </c>
      <c r="AS103" s="2" t="s">
        <v>1348</v>
      </c>
      <c r="AT103" s="2">
        <v>1</v>
      </c>
      <c r="AU103" s="2" t="s">
        <v>1349</v>
      </c>
    </row>
    <row r="104" spans="1:47" ht="90" x14ac:dyDescent="0.25">
      <c r="A104" s="300" t="s">
        <v>1350</v>
      </c>
      <c r="B104" s="305" t="s">
        <v>1351</v>
      </c>
      <c r="C104" s="306" t="s">
        <v>1020</v>
      </c>
      <c r="D104" s="306" t="s">
        <v>125</v>
      </c>
      <c r="E104" s="303">
        <v>1782297.46</v>
      </c>
      <c r="F104" s="303">
        <v>0</v>
      </c>
      <c r="G104" s="303">
        <v>-999999999999.98999</v>
      </c>
      <c r="H104" s="303">
        <v>-999999999999.98999</v>
      </c>
      <c r="I104" s="303">
        <v>0</v>
      </c>
      <c r="J104" s="303">
        <v>0</v>
      </c>
      <c r="K104" s="303">
        <v>0</v>
      </c>
      <c r="L104" s="303">
        <v>0</v>
      </c>
      <c r="M104" s="303">
        <v>0</v>
      </c>
      <c r="N104" s="303">
        <v>0</v>
      </c>
      <c r="O104" s="303">
        <v>0</v>
      </c>
      <c r="P104" s="303">
        <v>0</v>
      </c>
      <c r="Q104" s="303">
        <v>0</v>
      </c>
      <c r="R104" s="303">
        <v>0</v>
      </c>
      <c r="S104" s="303">
        <v>1782297.46</v>
      </c>
      <c r="T104" s="303">
        <v>0</v>
      </c>
      <c r="U104" s="303">
        <v>0</v>
      </c>
      <c r="V104" s="303">
        <v>0</v>
      </c>
      <c r="W104" s="303">
        <v>0</v>
      </c>
      <c r="X104" s="303">
        <v>0</v>
      </c>
      <c r="Y104" s="303">
        <v>748878.64</v>
      </c>
      <c r="Z104" s="303">
        <v>0</v>
      </c>
      <c r="AA104" s="303">
        <v>-999999999999.98999</v>
      </c>
      <c r="AB104" s="303">
        <v>-999999999999.98999</v>
      </c>
      <c r="AC104" s="303">
        <v>0</v>
      </c>
      <c r="AD104" s="303">
        <v>0</v>
      </c>
      <c r="AE104" s="303">
        <v>0</v>
      </c>
      <c r="AF104" s="303">
        <v>0</v>
      </c>
      <c r="AG104" s="303">
        <v>0</v>
      </c>
      <c r="AH104" s="303">
        <v>0</v>
      </c>
      <c r="AI104" s="303">
        <v>0</v>
      </c>
      <c r="AJ104" s="303">
        <v>0</v>
      </c>
      <c r="AK104" s="303">
        <v>0</v>
      </c>
      <c r="AL104" s="303">
        <v>0</v>
      </c>
      <c r="AM104" s="303">
        <v>748878.64</v>
      </c>
      <c r="AN104" s="303">
        <v>0</v>
      </c>
      <c r="AO104" s="303">
        <v>0</v>
      </c>
      <c r="AP104" s="303">
        <v>0</v>
      </c>
      <c r="AQ104" s="303">
        <v>0</v>
      </c>
      <c r="AR104" s="303">
        <v>0</v>
      </c>
      <c r="AS104" s="2" t="s">
        <v>1352</v>
      </c>
      <c r="AT104" s="2">
        <v>1</v>
      </c>
      <c r="AU104" s="2" t="s">
        <v>1353</v>
      </c>
    </row>
    <row r="105" spans="1:47" ht="33.75" x14ac:dyDescent="0.25">
      <c r="A105" s="300" t="s">
        <v>1354</v>
      </c>
      <c r="B105" s="305" t="s">
        <v>1355</v>
      </c>
      <c r="C105" s="306" t="s">
        <v>1020</v>
      </c>
      <c r="D105" s="306" t="s">
        <v>125</v>
      </c>
      <c r="E105" s="303">
        <v>220761310.59999999</v>
      </c>
      <c r="F105" s="303">
        <v>-999999999999.98999</v>
      </c>
      <c r="G105" s="303">
        <v>-999999999999.98999</v>
      </c>
      <c r="H105" s="303">
        <v>-999999999999.98999</v>
      </c>
      <c r="I105" s="303">
        <v>0</v>
      </c>
      <c r="J105" s="303">
        <v>-999999999999.98999</v>
      </c>
      <c r="K105" s="303">
        <v>0</v>
      </c>
      <c r="L105" s="303">
        <v>-999999999999.98999</v>
      </c>
      <c r="M105" s="303">
        <v>0</v>
      </c>
      <c r="N105" s="303">
        <v>-999999999999.98999</v>
      </c>
      <c r="O105" s="303">
        <v>0</v>
      </c>
      <c r="P105" s="303">
        <v>-999999999999.98999</v>
      </c>
      <c r="Q105" s="303">
        <v>0</v>
      </c>
      <c r="R105" s="303">
        <v>-999999999999.98999</v>
      </c>
      <c r="S105" s="303">
        <v>220526833.72</v>
      </c>
      <c r="T105" s="303">
        <v>-999999999999.98999</v>
      </c>
      <c r="U105" s="303">
        <v>234476.88</v>
      </c>
      <c r="V105" s="303">
        <v>-999999999999.98999</v>
      </c>
      <c r="W105" s="303">
        <v>0</v>
      </c>
      <c r="X105" s="303">
        <v>-999999999999.98999</v>
      </c>
      <c r="Y105" s="303">
        <v>118774533.14</v>
      </c>
      <c r="Z105" s="303">
        <v>-999999999999.98999</v>
      </c>
      <c r="AA105" s="303">
        <v>-999999999999.98999</v>
      </c>
      <c r="AB105" s="303">
        <v>-999999999999.98999</v>
      </c>
      <c r="AC105" s="303">
        <v>0</v>
      </c>
      <c r="AD105" s="303">
        <v>-999999999999.98999</v>
      </c>
      <c r="AE105" s="303">
        <v>0</v>
      </c>
      <c r="AF105" s="303">
        <v>-999999999999.98999</v>
      </c>
      <c r="AG105" s="303">
        <v>0</v>
      </c>
      <c r="AH105" s="303">
        <v>-999999999999.98999</v>
      </c>
      <c r="AI105" s="303">
        <v>0</v>
      </c>
      <c r="AJ105" s="303">
        <v>-999999999999.98999</v>
      </c>
      <c r="AK105" s="303">
        <v>0</v>
      </c>
      <c r="AL105" s="303">
        <v>-999999999999.98999</v>
      </c>
      <c r="AM105" s="303">
        <v>118659663.12</v>
      </c>
      <c r="AN105" s="303">
        <v>-999999999999.98999</v>
      </c>
      <c r="AO105" s="303">
        <v>114870.02</v>
      </c>
      <c r="AP105" s="303">
        <v>-999999999999.98999</v>
      </c>
      <c r="AQ105" s="303">
        <v>0</v>
      </c>
      <c r="AR105" s="303">
        <v>-999999999999.98999</v>
      </c>
      <c r="AS105" s="2" t="s">
        <v>1356</v>
      </c>
      <c r="AT105" s="2">
        <v>1</v>
      </c>
      <c r="AU105" s="2" t="s">
        <v>1357</v>
      </c>
    </row>
    <row r="106" spans="1:47" ht="21" x14ac:dyDescent="0.25">
      <c r="A106" s="300" t="s">
        <v>1285</v>
      </c>
      <c r="B106" s="305" t="s">
        <v>1358</v>
      </c>
      <c r="C106" s="306" t="s">
        <v>1125</v>
      </c>
      <c r="D106" s="306" t="s">
        <v>125</v>
      </c>
      <c r="E106" s="303">
        <v>164829907</v>
      </c>
      <c r="F106" s="303">
        <v>-999999999999.98999</v>
      </c>
      <c r="G106" s="303">
        <v>-999999999999.98999</v>
      </c>
      <c r="H106" s="303">
        <v>-999999999999.98999</v>
      </c>
      <c r="I106" s="303">
        <v>0</v>
      </c>
      <c r="J106" s="303">
        <v>-999999999999.98999</v>
      </c>
      <c r="K106" s="303">
        <v>0</v>
      </c>
      <c r="L106" s="303">
        <v>-999999999999.98999</v>
      </c>
      <c r="M106" s="303">
        <v>0</v>
      </c>
      <c r="N106" s="303">
        <v>-999999999999.98999</v>
      </c>
      <c r="O106" s="303">
        <v>0</v>
      </c>
      <c r="P106" s="303">
        <v>-999999999999.98999</v>
      </c>
      <c r="Q106" s="303">
        <v>0</v>
      </c>
      <c r="R106" s="303">
        <v>-999999999999.98999</v>
      </c>
      <c r="S106" s="303">
        <v>164829907</v>
      </c>
      <c r="T106" s="303">
        <v>-999999999999.98999</v>
      </c>
      <c r="U106" s="303">
        <v>0</v>
      </c>
      <c r="V106" s="303">
        <v>-999999999999.98999</v>
      </c>
      <c r="W106" s="303">
        <v>0</v>
      </c>
      <c r="X106" s="303">
        <v>-999999999999.98999</v>
      </c>
      <c r="Y106" s="303">
        <v>91252112.019999996</v>
      </c>
      <c r="Z106" s="303">
        <v>-999999999999.98999</v>
      </c>
      <c r="AA106" s="303">
        <v>-999999999999.98999</v>
      </c>
      <c r="AB106" s="303">
        <v>-999999999999.98999</v>
      </c>
      <c r="AC106" s="303">
        <v>0</v>
      </c>
      <c r="AD106" s="303">
        <v>-999999999999.98999</v>
      </c>
      <c r="AE106" s="303">
        <v>0</v>
      </c>
      <c r="AF106" s="303">
        <v>-999999999999.98999</v>
      </c>
      <c r="AG106" s="303">
        <v>0</v>
      </c>
      <c r="AH106" s="303">
        <v>-999999999999.98999</v>
      </c>
      <c r="AI106" s="303">
        <v>0</v>
      </c>
      <c r="AJ106" s="303">
        <v>-999999999999.98999</v>
      </c>
      <c r="AK106" s="303">
        <v>0</v>
      </c>
      <c r="AL106" s="303">
        <v>-999999999999.98999</v>
      </c>
      <c r="AM106" s="303">
        <v>91252112.019999996</v>
      </c>
      <c r="AN106" s="303">
        <v>-999999999999.98999</v>
      </c>
      <c r="AO106" s="303">
        <v>0</v>
      </c>
      <c r="AP106" s="303">
        <v>-999999999999.98999</v>
      </c>
      <c r="AQ106" s="303">
        <v>0</v>
      </c>
      <c r="AR106" s="303">
        <v>-999999999999.98999</v>
      </c>
      <c r="AS106" s="2" t="s">
        <v>1359</v>
      </c>
      <c r="AT106" s="2">
        <v>2</v>
      </c>
      <c r="AU106" s="2" t="s">
        <v>1360</v>
      </c>
    </row>
    <row r="107" spans="1:47" ht="22.5" x14ac:dyDescent="0.25">
      <c r="A107" s="300" t="s">
        <v>1289</v>
      </c>
      <c r="B107" s="305" t="s">
        <v>1361</v>
      </c>
      <c r="C107" s="306" t="s">
        <v>1125</v>
      </c>
      <c r="D107" s="306" t="s">
        <v>125</v>
      </c>
      <c r="E107" s="303">
        <v>164829907</v>
      </c>
      <c r="F107" s="303">
        <v>-999999999999.98999</v>
      </c>
      <c r="G107" s="303">
        <v>-999999999999.98999</v>
      </c>
      <c r="H107" s="303">
        <v>-999999999999.98999</v>
      </c>
      <c r="I107" s="303">
        <v>0</v>
      </c>
      <c r="J107" s="303">
        <v>-999999999999.98999</v>
      </c>
      <c r="K107" s="303">
        <v>0</v>
      </c>
      <c r="L107" s="303">
        <v>-999999999999.98999</v>
      </c>
      <c r="M107" s="303">
        <v>0</v>
      </c>
      <c r="N107" s="303">
        <v>-999999999999.98999</v>
      </c>
      <c r="O107" s="303">
        <v>0</v>
      </c>
      <c r="P107" s="303">
        <v>-999999999999.98999</v>
      </c>
      <c r="Q107" s="303">
        <v>0</v>
      </c>
      <c r="R107" s="303">
        <v>-999999999999.98999</v>
      </c>
      <c r="S107" s="303">
        <v>164829907</v>
      </c>
      <c r="T107" s="303">
        <v>-999999999999.98999</v>
      </c>
      <c r="U107" s="303">
        <v>0</v>
      </c>
      <c r="V107" s="303">
        <v>-999999999999.98999</v>
      </c>
      <c r="W107" s="303">
        <v>0</v>
      </c>
      <c r="X107" s="303">
        <v>-999999999999.98999</v>
      </c>
      <c r="Y107" s="303">
        <v>91252112.019999996</v>
      </c>
      <c r="Z107" s="303">
        <v>-999999999999.98999</v>
      </c>
      <c r="AA107" s="303">
        <v>-999999999999.98999</v>
      </c>
      <c r="AB107" s="303">
        <v>-999999999999.98999</v>
      </c>
      <c r="AC107" s="303">
        <v>0</v>
      </c>
      <c r="AD107" s="303">
        <v>-999999999999.98999</v>
      </c>
      <c r="AE107" s="303">
        <v>0</v>
      </c>
      <c r="AF107" s="303">
        <v>-999999999999.98999</v>
      </c>
      <c r="AG107" s="303">
        <v>0</v>
      </c>
      <c r="AH107" s="303">
        <v>-999999999999.98999</v>
      </c>
      <c r="AI107" s="303">
        <v>0</v>
      </c>
      <c r="AJ107" s="303">
        <v>-999999999999.98999</v>
      </c>
      <c r="AK107" s="303">
        <v>0</v>
      </c>
      <c r="AL107" s="303">
        <v>-999999999999.98999</v>
      </c>
      <c r="AM107" s="303">
        <v>91252112.019999996</v>
      </c>
      <c r="AN107" s="303">
        <v>-999999999999.98999</v>
      </c>
      <c r="AO107" s="303">
        <v>0</v>
      </c>
      <c r="AP107" s="303">
        <v>-999999999999.98999</v>
      </c>
      <c r="AQ107" s="303">
        <v>0</v>
      </c>
      <c r="AR107" s="303">
        <v>-999999999999.98999</v>
      </c>
      <c r="AS107" s="2" t="s">
        <v>1362</v>
      </c>
      <c r="AT107" s="2">
        <v>3</v>
      </c>
      <c r="AU107" s="2" t="s">
        <v>1363</v>
      </c>
    </row>
    <row r="108" spans="1:47" ht="21" x14ac:dyDescent="0.25">
      <c r="A108" s="300" t="s">
        <v>1293</v>
      </c>
      <c r="B108" s="305" t="s">
        <v>1364</v>
      </c>
      <c r="C108" s="306" t="s">
        <v>1295</v>
      </c>
      <c r="D108" s="306" t="s">
        <v>125</v>
      </c>
      <c r="E108" s="303">
        <v>36917313.420000002</v>
      </c>
      <c r="F108" s="303">
        <v>-999999999999.98999</v>
      </c>
      <c r="G108" s="303">
        <v>-999999999999.98999</v>
      </c>
      <c r="H108" s="303">
        <v>-999999999999.98999</v>
      </c>
      <c r="I108" s="303">
        <v>0</v>
      </c>
      <c r="J108" s="303">
        <v>-999999999999.98999</v>
      </c>
      <c r="K108" s="303">
        <v>0</v>
      </c>
      <c r="L108" s="303">
        <v>-999999999999.98999</v>
      </c>
      <c r="M108" s="303">
        <v>0</v>
      </c>
      <c r="N108" s="303">
        <v>-999999999999.98999</v>
      </c>
      <c r="O108" s="303">
        <v>0</v>
      </c>
      <c r="P108" s="303">
        <v>-999999999999.98999</v>
      </c>
      <c r="Q108" s="303">
        <v>0</v>
      </c>
      <c r="R108" s="303">
        <v>-999999999999.98999</v>
      </c>
      <c r="S108" s="303">
        <v>36917313.420000002</v>
      </c>
      <c r="T108" s="303">
        <v>-999999999999.98999</v>
      </c>
      <c r="U108" s="303">
        <v>0</v>
      </c>
      <c r="V108" s="303">
        <v>-999999999999.98999</v>
      </c>
      <c r="W108" s="303">
        <v>0</v>
      </c>
      <c r="X108" s="303">
        <v>-999999999999.98999</v>
      </c>
      <c r="Y108" s="303">
        <v>18795709.829999998</v>
      </c>
      <c r="Z108" s="303">
        <v>-999999999999.98999</v>
      </c>
      <c r="AA108" s="303">
        <v>-999999999999.98999</v>
      </c>
      <c r="AB108" s="303">
        <v>-999999999999.98999</v>
      </c>
      <c r="AC108" s="303">
        <v>0</v>
      </c>
      <c r="AD108" s="303">
        <v>-999999999999.98999</v>
      </c>
      <c r="AE108" s="303">
        <v>0</v>
      </c>
      <c r="AF108" s="303">
        <v>-999999999999.98999</v>
      </c>
      <c r="AG108" s="303">
        <v>0</v>
      </c>
      <c r="AH108" s="303">
        <v>-999999999999.98999</v>
      </c>
      <c r="AI108" s="303">
        <v>0</v>
      </c>
      <c r="AJ108" s="303">
        <v>-999999999999.98999</v>
      </c>
      <c r="AK108" s="303">
        <v>0</v>
      </c>
      <c r="AL108" s="303">
        <v>-999999999999.98999</v>
      </c>
      <c r="AM108" s="303">
        <v>18795709.829999998</v>
      </c>
      <c r="AN108" s="303">
        <v>-999999999999.98999</v>
      </c>
      <c r="AO108" s="303">
        <v>0</v>
      </c>
      <c r="AP108" s="303">
        <v>-999999999999.98999</v>
      </c>
      <c r="AQ108" s="303">
        <v>0</v>
      </c>
      <c r="AR108" s="303">
        <v>-999999999999.98999</v>
      </c>
      <c r="AS108" s="2" t="s">
        <v>1365</v>
      </c>
      <c r="AT108" s="2">
        <v>2</v>
      </c>
      <c r="AU108" s="2" t="s">
        <v>1366</v>
      </c>
    </row>
    <row r="109" spans="1:47" ht="22.5" x14ac:dyDescent="0.25">
      <c r="A109" s="300" t="s">
        <v>1289</v>
      </c>
      <c r="B109" s="305" t="s">
        <v>1367</v>
      </c>
      <c r="C109" s="306" t="s">
        <v>1295</v>
      </c>
      <c r="D109" s="306" t="s">
        <v>125</v>
      </c>
      <c r="E109" s="303">
        <v>36917313.420000002</v>
      </c>
      <c r="F109" s="303">
        <v>-999999999999.98999</v>
      </c>
      <c r="G109" s="303">
        <v>-999999999999.98999</v>
      </c>
      <c r="H109" s="303">
        <v>-999999999999.98999</v>
      </c>
      <c r="I109" s="303">
        <v>0</v>
      </c>
      <c r="J109" s="303">
        <v>-999999999999.98999</v>
      </c>
      <c r="K109" s="303">
        <v>0</v>
      </c>
      <c r="L109" s="303">
        <v>-999999999999.98999</v>
      </c>
      <c r="M109" s="303">
        <v>0</v>
      </c>
      <c r="N109" s="303">
        <v>-999999999999.98999</v>
      </c>
      <c r="O109" s="303">
        <v>0</v>
      </c>
      <c r="P109" s="303">
        <v>-999999999999.98999</v>
      </c>
      <c r="Q109" s="303">
        <v>0</v>
      </c>
      <c r="R109" s="303">
        <v>-999999999999.98999</v>
      </c>
      <c r="S109" s="303">
        <v>36917313.420000002</v>
      </c>
      <c r="T109" s="303">
        <v>-999999999999.98999</v>
      </c>
      <c r="U109" s="303">
        <v>0</v>
      </c>
      <c r="V109" s="303">
        <v>-999999999999.98999</v>
      </c>
      <c r="W109" s="303">
        <v>0</v>
      </c>
      <c r="X109" s="303">
        <v>-999999999999.98999</v>
      </c>
      <c r="Y109" s="303">
        <v>18795709.829999998</v>
      </c>
      <c r="Z109" s="303">
        <v>-999999999999.98999</v>
      </c>
      <c r="AA109" s="303">
        <v>-999999999999.98999</v>
      </c>
      <c r="AB109" s="303">
        <v>-999999999999.98999</v>
      </c>
      <c r="AC109" s="303">
        <v>0</v>
      </c>
      <c r="AD109" s="303">
        <v>-999999999999.98999</v>
      </c>
      <c r="AE109" s="303">
        <v>0</v>
      </c>
      <c r="AF109" s="303">
        <v>-999999999999.98999</v>
      </c>
      <c r="AG109" s="303">
        <v>0</v>
      </c>
      <c r="AH109" s="303">
        <v>-999999999999.98999</v>
      </c>
      <c r="AI109" s="303">
        <v>0</v>
      </c>
      <c r="AJ109" s="303">
        <v>-999999999999.98999</v>
      </c>
      <c r="AK109" s="303">
        <v>0</v>
      </c>
      <c r="AL109" s="303">
        <v>-999999999999.98999</v>
      </c>
      <c r="AM109" s="303">
        <v>18795709.829999998</v>
      </c>
      <c r="AN109" s="303">
        <v>-999999999999.98999</v>
      </c>
      <c r="AO109" s="303">
        <v>0</v>
      </c>
      <c r="AP109" s="303">
        <v>-999999999999.98999</v>
      </c>
      <c r="AQ109" s="303">
        <v>0</v>
      </c>
      <c r="AR109" s="303">
        <v>-999999999999.98999</v>
      </c>
      <c r="AS109" s="2" t="s">
        <v>1368</v>
      </c>
      <c r="AT109" s="2">
        <v>3</v>
      </c>
      <c r="AU109" s="2" t="s">
        <v>1369</v>
      </c>
    </row>
    <row r="110" spans="1:47" ht="21" x14ac:dyDescent="0.25">
      <c r="A110" s="300" t="s">
        <v>1301</v>
      </c>
      <c r="B110" s="305" t="s">
        <v>1370</v>
      </c>
      <c r="C110" s="306" t="s">
        <v>1303</v>
      </c>
      <c r="D110" s="306" t="s">
        <v>125</v>
      </c>
      <c r="E110" s="303">
        <v>12204190</v>
      </c>
      <c r="F110" s="303">
        <v>-999999999999.98999</v>
      </c>
      <c r="G110" s="303">
        <v>-999999999999.98999</v>
      </c>
      <c r="H110" s="303">
        <v>-999999999999.98999</v>
      </c>
      <c r="I110" s="303">
        <v>0</v>
      </c>
      <c r="J110" s="303">
        <v>-999999999999.98999</v>
      </c>
      <c r="K110" s="303">
        <v>0</v>
      </c>
      <c r="L110" s="303">
        <v>-999999999999.98999</v>
      </c>
      <c r="M110" s="303">
        <v>0</v>
      </c>
      <c r="N110" s="303">
        <v>-999999999999.98999</v>
      </c>
      <c r="O110" s="303">
        <v>0</v>
      </c>
      <c r="P110" s="303">
        <v>-999999999999.98999</v>
      </c>
      <c r="Q110" s="303">
        <v>0</v>
      </c>
      <c r="R110" s="303">
        <v>-999999999999.98999</v>
      </c>
      <c r="S110" s="303">
        <v>12204190</v>
      </c>
      <c r="T110" s="303">
        <v>-999999999999.98999</v>
      </c>
      <c r="U110" s="303">
        <v>0</v>
      </c>
      <c r="V110" s="303">
        <v>-999999999999.98999</v>
      </c>
      <c r="W110" s="303">
        <v>0</v>
      </c>
      <c r="X110" s="303">
        <v>-999999999999.98999</v>
      </c>
      <c r="Y110" s="303">
        <v>5635851.9299999997</v>
      </c>
      <c r="Z110" s="303">
        <v>-999999999999.98999</v>
      </c>
      <c r="AA110" s="303">
        <v>-999999999999.98999</v>
      </c>
      <c r="AB110" s="303">
        <v>-999999999999.98999</v>
      </c>
      <c r="AC110" s="303">
        <v>0</v>
      </c>
      <c r="AD110" s="303">
        <v>-999999999999.98999</v>
      </c>
      <c r="AE110" s="303">
        <v>0</v>
      </c>
      <c r="AF110" s="303">
        <v>-999999999999.98999</v>
      </c>
      <c r="AG110" s="303">
        <v>0</v>
      </c>
      <c r="AH110" s="303">
        <v>-999999999999.98999</v>
      </c>
      <c r="AI110" s="303">
        <v>0</v>
      </c>
      <c r="AJ110" s="303">
        <v>-999999999999.98999</v>
      </c>
      <c r="AK110" s="303">
        <v>0</v>
      </c>
      <c r="AL110" s="303">
        <v>-999999999999.98999</v>
      </c>
      <c r="AM110" s="303">
        <v>5635851.9299999997</v>
      </c>
      <c r="AN110" s="303">
        <v>-999999999999.98999</v>
      </c>
      <c r="AO110" s="303">
        <v>0</v>
      </c>
      <c r="AP110" s="303">
        <v>-999999999999.98999</v>
      </c>
      <c r="AQ110" s="303">
        <v>0</v>
      </c>
      <c r="AR110" s="303">
        <v>-999999999999.98999</v>
      </c>
      <c r="AS110" s="2" t="s">
        <v>1371</v>
      </c>
      <c r="AT110" s="2">
        <v>2</v>
      </c>
      <c r="AU110" s="2" t="s">
        <v>1372</v>
      </c>
    </row>
    <row r="111" spans="1:47" ht="22.5" x14ac:dyDescent="0.25">
      <c r="A111" s="300" t="s">
        <v>1289</v>
      </c>
      <c r="B111" s="305" t="s">
        <v>1373</v>
      </c>
      <c r="C111" s="306" t="s">
        <v>1303</v>
      </c>
      <c r="D111" s="306" t="s">
        <v>125</v>
      </c>
      <c r="E111" s="303">
        <v>12204190</v>
      </c>
      <c r="F111" s="303">
        <v>-999999999999.98999</v>
      </c>
      <c r="G111" s="303">
        <v>-999999999999.98999</v>
      </c>
      <c r="H111" s="303">
        <v>-999999999999.98999</v>
      </c>
      <c r="I111" s="303">
        <v>0</v>
      </c>
      <c r="J111" s="303">
        <v>-999999999999.98999</v>
      </c>
      <c r="K111" s="303">
        <v>0</v>
      </c>
      <c r="L111" s="303">
        <v>-999999999999.98999</v>
      </c>
      <c r="M111" s="303">
        <v>0</v>
      </c>
      <c r="N111" s="303">
        <v>-999999999999.98999</v>
      </c>
      <c r="O111" s="303">
        <v>0</v>
      </c>
      <c r="P111" s="303">
        <v>-999999999999.98999</v>
      </c>
      <c r="Q111" s="303">
        <v>0</v>
      </c>
      <c r="R111" s="303">
        <v>-999999999999.98999</v>
      </c>
      <c r="S111" s="303">
        <v>12204190</v>
      </c>
      <c r="T111" s="303">
        <v>-999999999999.98999</v>
      </c>
      <c r="U111" s="303">
        <v>0</v>
      </c>
      <c r="V111" s="303">
        <v>-999999999999.98999</v>
      </c>
      <c r="W111" s="303">
        <v>0</v>
      </c>
      <c r="X111" s="303">
        <v>-999999999999.98999</v>
      </c>
      <c r="Y111" s="303">
        <v>5635851.9299999997</v>
      </c>
      <c r="Z111" s="303">
        <v>-999999999999.98999</v>
      </c>
      <c r="AA111" s="303">
        <v>-999999999999.98999</v>
      </c>
      <c r="AB111" s="303">
        <v>-999999999999.98999</v>
      </c>
      <c r="AC111" s="303">
        <v>0</v>
      </c>
      <c r="AD111" s="303">
        <v>-999999999999.98999</v>
      </c>
      <c r="AE111" s="303">
        <v>0</v>
      </c>
      <c r="AF111" s="303">
        <v>-999999999999.98999</v>
      </c>
      <c r="AG111" s="303">
        <v>0</v>
      </c>
      <c r="AH111" s="303">
        <v>-999999999999.98999</v>
      </c>
      <c r="AI111" s="303">
        <v>0</v>
      </c>
      <c r="AJ111" s="303">
        <v>-999999999999.98999</v>
      </c>
      <c r="AK111" s="303">
        <v>0</v>
      </c>
      <c r="AL111" s="303">
        <v>-999999999999.98999</v>
      </c>
      <c r="AM111" s="303">
        <v>5635851.9299999997</v>
      </c>
      <c r="AN111" s="303">
        <v>-999999999999.98999</v>
      </c>
      <c r="AO111" s="303">
        <v>0</v>
      </c>
      <c r="AP111" s="303">
        <v>-999999999999.98999</v>
      </c>
      <c r="AQ111" s="303">
        <v>0</v>
      </c>
      <c r="AR111" s="303">
        <v>-999999999999.98999</v>
      </c>
      <c r="AS111" s="2" t="s">
        <v>1374</v>
      </c>
      <c r="AT111" s="2">
        <v>3</v>
      </c>
      <c r="AU111" s="2" t="s">
        <v>1375</v>
      </c>
    </row>
    <row r="112" spans="1:47" x14ac:dyDescent="0.25">
      <c r="A112" s="300" t="s">
        <v>1309</v>
      </c>
      <c r="B112" s="305" t="s">
        <v>1376</v>
      </c>
      <c r="C112" s="306" t="s">
        <v>1020</v>
      </c>
      <c r="D112" s="306" t="s">
        <v>125</v>
      </c>
      <c r="E112" s="303">
        <v>6809900.1799999997</v>
      </c>
      <c r="F112" s="303">
        <v>-999999999999.98999</v>
      </c>
      <c r="G112" s="303">
        <v>-999999999999.98999</v>
      </c>
      <c r="H112" s="303">
        <v>-999999999999.98999</v>
      </c>
      <c r="I112" s="303">
        <v>0</v>
      </c>
      <c r="J112" s="303">
        <v>-999999999999.98999</v>
      </c>
      <c r="K112" s="303">
        <v>0</v>
      </c>
      <c r="L112" s="303">
        <v>-999999999999.98999</v>
      </c>
      <c r="M112" s="303">
        <v>0</v>
      </c>
      <c r="N112" s="303">
        <v>-999999999999.98999</v>
      </c>
      <c r="O112" s="303">
        <v>0</v>
      </c>
      <c r="P112" s="303">
        <v>-999999999999.98999</v>
      </c>
      <c r="Q112" s="303">
        <v>0</v>
      </c>
      <c r="R112" s="303">
        <v>-999999999999.98999</v>
      </c>
      <c r="S112" s="303">
        <v>6575423.2999999998</v>
      </c>
      <c r="T112" s="303">
        <v>-999999999999.98999</v>
      </c>
      <c r="U112" s="303">
        <v>234476.88</v>
      </c>
      <c r="V112" s="303">
        <v>-999999999999.98999</v>
      </c>
      <c r="W112" s="303">
        <v>0</v>
      </c>
      <c r="X112" s="303">
        <v>-999999999999.98999</v>
      </c>
      <c r="Y112" s="303">
        <v>3090859.36</v>
      </c>
      <c r="Z112" s="303">
        <v>-999999999999.98999</v>
      </c>
      <c r="AA112" s="303">
        <v>-999999999999.98999</v>
      </c>
      <c r="AB112" s="303">
        <v>-999999999999.98999</v>
      </c>
      <c r="AC112" s="303">
        <v>0</v>
      </c>
      <c r="AD112" s="303">
        <v>-999999999999.98999</v>
      </c>
      <c r="AE112" s="303">
        <v>0</v>
      </c>
      <c r="AF112" s="303">
        <v>-999999999999.98999</v>
      </c>
      <c r="AG112" s="303">
        <v>0</v>
      </c>
      <c r="AH112" s="303">
        <v>-999999999999.98999</v>
      </c>
      <c r="AI112" s="303">
        <v>0</v>
      </c>
      <c r="AJ112" s="303">
        <v>-999999999999.98999</v>
      </c>
      <c r="AK112" s="303">
        <v>0</v>
      </c>
      <c r="AL112" s="303">
        <v>-999999999999.98999</v>
      </c>
      <c r="AM112" s="303">
        <v>2975989.34</v>
      </c>
      <c r="AN112" s="303">
        <v>-999999999999.98999</v>
      </c>
      <c r="AO112" s="303">
        <v>114870.02</v>
      </c>
      <c r="AP112" s="303">
        <v>-999999999999.98999</v>
      </c>
      <c r="AQ112" s="303">
        <v>0</v>
      </c>
      <c r="AR112" s="303">
        <v>-999999999999.98999</v>
      </c>
      <c r="AS112" s="2" t="s">
        <v>1377</v>
      </c>
      <c r="AT112" s="2">
        <v>2</v>
      </c>
      <c r="AU112" s="2" t="s">
        <v>1378</v>
      </c>
    </row>
    <row r="113" spans="1:47" ht="22.5" x14ac:dyDescent="0.25">
      <c r="A113" s="300" t="s">
        <v>1289</v>
      </c>
      <c r="B113" s="305" t="s">
        <v>1379</v>
      </c>
      <c r="C113" s="306" t="s">
        <v>1020</v>
      </c>
      <c r="D113" s="306" t="s">
        <v>125</v>
      </c>
      <c r="E113" s="303">
        <v>6809900.1799999997</v>
      </c>
      <c r="F113" s="303">
        <v>-999999999999.98999</v>
      </c>
      <c r="G113" s="303">
        <v>-999999999999.98999</v>
      </c>
      <c r="H113" s="303">
        <v>-999999999999.98999</v>
      </c>
      <c r="I113" s="303">
        <v>0</v>
      </c>
      <c r="J113" s="303">
        <v>-999999999999.98999</v>
      </c>
      <c r="K113" s="303">
        <v>0</v>
      </c>
      <c r="L113" s="303">
        <v>-999999999999.98999</v>
      </c>
      <c r="M113" s="303">
        <v>0</v>
      </c>
      <c r="N113" s="303">
        <v>-999999999999.98999</v>
      </c>
      <c r="O113" s="303">
        <v>0</v>
      </c>
      <c r="P113" s="303">
        <v>-999999999999.98999</v>
      </c>
      <c r="Q113" s="303">
        <v>0</v>
      </c>
      <c r="R113" s="303">
        <v>-999999999999.98999</v>
      </c>
      <c r="S113" s="303">
        <v>6575423.2999999998</v>
      </c>
      <c r="T113" s="303">
        <v>-999999999999.98999</v>
      </c>
      <c r="U113" s="303">
        <v>234476.88</v>
      </c>
      <c r="V113" s="303">
        <v>-999999999999.98999</v>
      </c>
      <c r="W113" s="303">
        <v>0</v>
      </c>
      <c r="X113" s="303">
        <v>-999999999999.98999</v>
      </c>
      <c r="Y113" s="303">
        <v>3090859.36</v>
      </c>
      <c r="Z113" s="303">
        <v>-999999999999.98999</v>
      </c>
      <c r="AA113" s="303">
        <v>-999999999999.98999</v>
      </c>
      <c r="AB113" s="303">
        <v>-999999999999.98999</v>
      </c>
      <c r="AC113" s="303">
        <v>0</v>
      </c>
      <c r="AD113" s="303">
        <v>-999999999999.98999</v>
      </c>
      <c r="AE113" s="303">
        <v>0</v>
      </c>
      <c r="AF113" s="303">
        <v>-999999999999.98999</v>
      </c>
      <c r="AG113" s="303">
        <v>0</v>
      </c>
      <c r="AH113" s="303">
        <v>-999999999999.98999</v>
      </c>
      <c r="AI113" s="303">
        <v>0</v>
      </c>
      <c r="AJ113" s="303">
        <v>-999999999999.98999</v>
      </c>
      <c r="AK113" s="303">
        <v>0</v>
      </c>
      <c r="AL113" s="303">
        <v>-999999999999.98999</v>
      </c>
      <c r="AM113" s="303">
        <v>2975989.34</v>
      </c>
      <c r="AN113" s="303">
        <v>-999999999999.98999</v>
      </c>
      <c r="AO113" s="303">
        <v>114870.02</v>
      </c>
      <c r="AP113" s="303">
        <v>-999999999999.98999</v>
      </c>
      <c r="AQ113" s="303">
        <v>0</v>
      </c>
      <c r="AR113" s="303">
        <v>-999999999999.98999</v>
      </c>
      <c r="AS113" s="2" t="s">
        <v>1380</v>
      </c>
      <c r="AT113" s="2">
        <v>3</v>
      </c>
      <c r="AU113" s="2" t="s">
        <v>1381</v>
      </c>
    </row>
    <row r="114" spans="1:47" ht="67.5" x14ac:dyDescent="0.25">
      <c r="A114" s="300" t="s">
        <v>1316</v>
      </c>
      <c r="B114" s="305" t="s">
        <v>1382</v>
      </c>
      <c r="C114" s="306" t="s">
        <v>1020</v>
      </c>
      <c r="D114" s="306" t="s">
        <v>125</v>
      </c>
      <c r="E114" s="303">
        <v>69498539.129999995</v>
      </c>
      <c r="F114" s="303">
        <v>-999999999999.98999</v>
      </c>
      <c r="G114" s="303">
        <v>-999999999999.98999</v>
      </c>
      <c r="H114" s="303">
        <v>-999999999999.98999</v>
      </c>
      <c r="I114" s="303">
        <v>0</v>
      </c>
      <c r="J114" s="303">
        <v>-999999999999.98999</v>
      </c>
      <c r="K114" s="303">
        <v>0</v>
      </c>
      <c r="L114" s="303">
        <v>-999999999999.98999</v>
      </c>
      <c r="M114" s="303">
        <v>0</v>
      </c>
      <c r="N114" s="303">
        <v>-999999999999.98999</v>
      </c>
      <c r="O114" s="303">
        <v>0</v>
      </c>
      <c r="P114" s="303">
        <v>-999999999999.98999</v>
      </c>
      <c r="Q114" s="303">
        <v>0</v>
      </c>
      <c r="R114" s="303">
        <v>-999999999999.98999</v>
      </c>
      <c r="S114" s="303">
        <v>69427727.109999999</v>
      </c>
      <c r="T114" s="303">
        <v>-999999999999.98999</v>
      </c>
      <c r="U114" s="303">
        <v>70812.02</v>
      </c>
      <c r="V114" s="303">
        <v>-999999999999.98999</v>
      </c>
      <c r="W114" s="303">
        <v>0</v>
      </c>
      <c r="X114" s="303">
        <v>-999999999999.98999</v>
      </c>
      <c r="Y114" s="303">
        <v>42498214.240000002</v>
      </c>
      <c r="Z114" s="303">
        <v>-999999999999.98999</v>
      </c>
      <c r="AA114" s="303">
        <v>-999999999999.98999</v>
      </c>
      <c r="AB114" s="303">
        <v>-999999999999.98999</v>
      </c>
      <c r="AC114" s="303">
        <v>0</v>
      </c>
      <c r="AD114" s="303">
        <v>-999999999999.98999</v>
      </c>
      <c r="AE114" s="303">
        <v>0</v>
      </c>
      <c r="AF114" s="303">
        <v>-999999999999.98999</v>
      </c>
      <c r="AG114" s="303">
        <v>0</v>
      </c>
      <c r="AH114" s="303">
        <v>-999999999999.98999</v>
      </c>
      <c r="AI114" s="303">
        <v>0</v>
      </c>
      <c r="AJ114" s="303">
        <v>-999999999999.98999</v>
      </c>
      <c r="AK114" s="303">
        <v>0</v>
      </c>
      <c r="AL114" s="303">
        <v>-999999999999.98999</v>
      </c>
      <c r="AM114" s="303">
        <v>42463493.32</v>
      </c>
      <c r="AN114" s="303">
        <v>-999999999999.98999</v>
      </c>
      <c r="AO114" s="303">
        <v>34720.92</v>
      </c>
      <c r="AP114" s="303">
        <v>-999999999999.98999</v>
      </c>
      <c r="AQ114" s="303">
        <v>0</v>
      </c>
      <c r="AR114" s="303">
        <v>-999999999999.98999</v>
      </c>
      <c r="AS114" s="2" t="s">
        <v>1383</v>
      </c>
      <c r="AT114" s="2">
        <v>1</v>
      </c>
      <c r="AU114" s="2" t="s">
        <v>1384</v>
      </c>
    </row>
    <row r="115" spans="1:47" ht="21" x14ac:dyDescent="0.25">
      <c r="A115" s="300" t="s">
        <v>1285</v>
      </c>
      <c r="B115" s="305" t="s">
        <v>1385</v>
      </c>
      <c r="C115" s="306" t="s">
        <v>1125</v>
      </c>
      <c r="D115" s="306" t="s">
        <v>125</v>
      </c>
      <c r="E115" s="303">
        <v>50824933.840000004</v>
      </c>
      <c r="F115" s="303">
        <v>-999999999999.98999</v>
      </c>
      <c r="G115" s="303">
        <v>-999999999999.98999</v>
      </c>
      <c r="H115" s="303">
        <v>-999999999999.98999</v>
      </c>
      <c r="I115" s="303">
        <v>0</v>
      </c>
      <c r="J115" s="303">
        <v>-999999999999.98999</v>
      </c>
      <c r="K115" s="303">
        <v>0</v>
      </c>
      <c r="L115" s="303">
        <v>-999999999999.98999</v>
      </c>
      <c r="M115" s="303">
        <v>0</v>
      </c>
      <c r="N115" s="303">
        <v>-999999999999.98999</v>
      </c>
      <c r="O115" s="303">
        <v>0</v>
      </c>
      <c r="P115" s="303">
        <v>-999999999999.98999</v>
      </c>
      <c r="Q115" s="303">
        <v>0</v>
      </c>
      <c r="R115" s="303">
        <v>-999999999999.98999</v>
      </c>
      <c r="S115" s="303">
        <v>50824933.840000004</v>
      </c>
      <c r="T115" s="303">
        <v>-999999999999.98999</v>
      </c>
      <c r="U115" s="303">
        <v>0</v>
      </c>
      <c r="V115" s="303">
        <v>-999999999999.98999</v>
      </c>
      <c r="W115" s="303">
        <v>0</v>
      </c>
      <c r="X115" s="303">
        <v>-999999999999.98999</v>
      </c>
      <c r="Y115" s="303">
        <v>32062728.789999999</v>
      </c>
      <c r="Z115" s="303">
        <v>-999999999999.98999</v>
      </c>
      <c r="AA115" s="303">
        <v>-999999999999.98999</v>
      </c>
      <c r="AB115" s="303">
        <v>-999999999999.98999</v>
      </c>
      <c r="AC115" s="303">
        <v>0</v>
      </c>
      <c r="AD115" s="303">
        <v>-999999999999.98999</v>
      </c>
      <c r="AE115" s="303">
        <v>0</v>
      </c>
      <c r="AF115" s="303">
        <v>-999999999999.98999</v>
      </c>
      <c r="AG115" s="303">
        <v>0</v>
      </c>
      <c r="AH115" s="303">
        <v>-999999999999.98999</v>
      </c>
      <c r="AI115" s="303">
        <v>0</v>
      </c>
      <c r="AJ115" s="303">
        <v>-999999999999.98999</v>
      </c>
      <c r="AK115" s="303">
        <v>0</v>
      </c>
      <c r="AL115" s="303">
        <v>-999999999999.98999</v>
      </c>
      <c r="AM115" s="303">
        <v>32062728.789999999</v>
      </c>
      <c r="AN115" s="303">
        <v>-999999999999.98999</v>
      </c>
      <c r="AO115" s="303">
        <v>0</v>
      </c>
      <c r="AP115" s="303">
        <v>-999999999999.98999</v>
      </c>
      <c r="AQ115" s="303">
        <v>0</v>
      </c>
      <c r="AR115" s="303">
        <v>-999999999999.98999</v>
      </c>
      <c r="AS115" s="2" t="s">
        <v>1386</v>
      </c>
      <c r="AT115" s="2">
        <v>2</v>
      </c>
      <c r="AU115" s="2" t="s">
        <v>1387</v>
      </c>
    </row>
    <row r="116" spans="1:47" ht="22.5" x14ac:dyDescent="0.25">
      <c r="A116" s="300" t="s">
        <v>1289</v>
      </c>
      <c r="B116" s="305" t="s">
        <v>1388</v>
      </c>
      <c r="C116" s="306" t="s">
        <v>1125</v>
      </c>
      <c r="D116" s="306" t="s">
        <v>125</v>
      </c>
      <c r="E116" s="303">
        <v>50824933.840000004</v>
      </c>
      <c r="F116" s="303">
        <v>-999999999999.98999</v>
      </c>
      <c r="G116" s="303">
        <v>-999999999999.98999</v>
      </c>
      <c r="H116" s="303">
        <v>-999999999999.98999</v>
      </c>
      <c r="I116" s="303">
        <v>0</v>
      </c>
      <c r="J116" s="303">
        <v>-999999999999.98999</v>
      </c>
      <c r="K116" s="303">
        <v>0</v>
      </c>
      <c r="L116" s="303">
        <v>-999999999999.98999</v>
      </c>
      <c r="M116" s="303">
        <v>0</v>
      </c>
      <c r="N116" s="303">
        <v>-999999999999.98999</v>
      </c>
      <c r="O116" s="303">
        <v>0</v>
      </c>
      <c r="P116" s="303">
        <v>-999999999999.98999</v>
      </c>
      <c r="Q116" s="303">
        <v>0</v>
      </c>
      <c r="R116" s="303">
        <v>-999999999999.98999</v>
      </c>
      <c r="S116" s="303">
        <v>50824933.840000004</v>
      </c>
      <c r="T116" s="303">
        <v>-999999999999.98999</v>
      </c>
      <c r="U116" s="303">
        <v>0</v>
      </c>
      <c r="V116" s="303">
        <v>-999999999999.98999</v>
      </c>
      <c r="W116" s="303">
        <v>0</v>
      </c>
      <c r="X116" s="303">
        <v>-999999999999.98999</v>
      </c>
      <c r="Y116" s="303">
        <v>32062728.789999999</v>
      </c>
      <c r="Z116" s="303">
        <v>-999999999999.98999</v>
      </c>
      <c r="AA116" s="303">
        <v>-999999999999.98999</v>
      </c>
      <c r="AB116" s="303">
        <v>-999999999999.98999</v>
      </c>
      <c r="AC116" s="303">
        <v>0</v>
      </c>
      <c r="AD116" s="303">
        <v>-999999999999.98999</v>
      </c>
      <c r="AE116" s="303">
        <v>0</v>
      </c>
      <c r="AF116" s="303">
        <v>-999999999999.98999</v>
      </c>
      <c r="AG116" s="303">
        <v>0</v>
      </c>
      <c r="AH116" s="303">
        <v>-999999999999.98999</v>
      </c>
      <c r="AI116" s="303">
        <v>0</v>
      </c>
      <c r="AJ116" s="303">
        <v>-999999999999.98999</v>
      </c>
      <c r="AK116" s="303">
        <v>0</v>
      </c>
      <c r="AL116" s="303">
        <v>-999999999999.98999</v>
      </c>
      <c r="AM116" s="303">
        <v>32062728.789999999</v>
      </c>
      <c r="AN116" s="303">
        <v>-999999999999.98999</v>
      </c>
      <c r="AO116" s="303">
        <v>0</v>
      </c>
      <c r="AP116" s="303">
        <v>-999999999999.98999</v>
      </c>
      <c r="AQ116" s="303">
        <v>0</v>
      </c>
      <c r="AR116" s="303">
        <v>-999999999999.98999</v>
      </c>
      <c r="AS116" s="2" t="s">
        <v>1389</v>
      </c>
      <c r="AT116" s="2">
        <v>3</v>
      </c>
      <c r="AU116" s="2" t="s">
        <v>1390</v>
      </c>
    </row>
    <row r="117" spans="1:47" ht="21" x14ac:dyDescent="0.25">
      <c r="A117" s="300" t="s">
        <v>1293</v>
      </c>
      <c r="B117" s="305" t="s">
        <v>1391</v>
      </c>
      <c r="C117" s="306" t="s">
        <v>1295</v>
      </c>
      <c r="D117" s="306" t="s">
        <v>125</v>
      </c>
      <c r="E117" s="303">
        <v>12324480.23</v>
      </c>
      <c r="F117" s="303">
        <v>-999999999999.98999</v>
      </c>
      <c r="G117" s="303">
        <v>-999999999999.98999</v>
      </c>
      <c r="H117" s="303">
        <v>-999999999999.98999</v>
      </c>
      <c r="I117" s="303">
        <v>0</v>
      </c>
      <c r="J117" s="303">
        <v>-999999999999.98999</v>
      </c>
      <c r="K117" s="303">
        <v>0</v>
      </c>
      <c r="L117" s="303">
        <v>-999999999999.98999</v>
      </c>
      <c r="M117" s="303">
        <v>0</v>
      </c>
      <c r="N117" s="303">
        <v>-999999999999.98999</v>
      </c>
      <c r="O117" s="303">
        <v>0</v>
      </c>
      <c r="P117" s="303">
        <v>-999999999999.98999</v>
      </c>
      <c r="Q117" s="303">
        <v>0</v>
      </c>
      <c r="R117" s="303">
        <v>-999999999999.98999</v>
      </c>
      <c r="S117" s="303">
        <v>12324480.23</v>
      </c>
      <c r="T117" s="303">
        <v>-999999999999.98999</v>
      </c>
      <c r="U117" s="303">
        <v>0</v>
      </c>
      <c r="V117" s="303">
        <v>-999999999999.98999</v>
      </c>
      <c r="W117" s="303">
        <v>0</v>
      </c>
      <c r="X117" s="303">
        <v>-999999999999.98999</v>
      </c>
      <c r="Y117" s="303">
        <v>6963060.4800000004</v>
      </c>
      <c r="Z117" s="303">
        <v>-999999999999.98999</v>
      </c>
      <c r="AA117" s="303">
        <v>-999999999999.98999</v>
      </c>
      <c r="AB117" s="303">
        <v>-999999999999.98999</v>
      </c>
      <c r="AC117" s="303">
        <v>0</v>
      </c>
      <c r="AD117" s="303">
        <v>-999999999999.98999</v>
      </c>
      <c r="AE117" s="303">
        <v>0</v>
      </c>
      <c r="AF117" s="303">
        <v>-999999999999.98999</v>
      </c>
      <c r="AG117" s="303">
        <v>0</v>
      </c>
      <c r="AH117" s="303">
        <v>-999999999999.98999</v>
      </c>
      <c r="AI117" s="303">
        <v>0</v>
      </c>
      <c r="AJ117" s="303">
        <v>-999999999999.98999</v>
      </c>
      <c r="AK117" s="303">
        <v>0</v>
      </c>
      <c r="AL117" s="303">
        <v>-999999999999.98999</v>
      </c>
      <c r="AM117" s="303">
        <v>6963060.4800000004</v>
      </c>
      <c r="AN117" s="303">
        <v>-999999999999.98999</v>
      </c>
      <c r="AO117" s="303">
        <v>0</v>
      </c>
      <c r="AP117" s="303">
        <v>-999999999999.98999</v>
      </c>
      <c r="AQ117" s="303">
        <v>0</v>
      </c>
      <c r="AR117" s="303">
        <v>-999999999999.98999</v>
      </c>
      <c r="AS117" s="2" t="s">
        <v>1392</v>
      </c>
      <c r="AT117" s="2">
        <v>2</v>
      </c>
      <c r="AU117" s="2" t="s">
        <v>1393</v>
      </c>
    </row>
    <row r="118" spans="1:47" ht="22.5" x14ac:dyDescent="0.25">
      <c r="A118" s="300" t="s">
        <v>1289</v>
      </c>
      <c r="B118" s="305" t="s">
        <v>1394</v>
      </c>
      <c r="C118" s="306" t="s">
        <v>1295</v>
      </c>
      <c r="D118" s="306" t="s">
        <v>125</v>
      </c>
      <c r="E118" s="303">
        <v>12324480.23</v>
      </c>
      <c r="F118" s="303">
        <v>0</v>
      </c>
      <c r="G118" s="303">
        <v>-999999999999.98999</v>
      </c>
      <c r="H118" s="303">
        <v>0</v>
      </c>
      <c r="I118" s="303">
        <v>0</v>
      </c>
      <c r="J118" s="303">
        <v>0</v>
      </c>
      <c r="K118" s="303">
        <v>0</v>
      </c>
      <c r="L118" s="303">
        <v>0</v>
      </c>
      <c r="M118" s="303">
        <v>0</v>
      </c>
      <c r="N118" s="303">
        <v>0</v>
      </c>
      <c r="O118" s="303">
        <v>0</v>
      </c>
      <c r="P118" s="303">
        <v>0</v>
      </c>
      <c r="Q118" s="303">
        <v>0</v>
      </c>
      <c r="R118" s="303">
        <v>0</v>
      </c>
      <c r="S118" s="303">
        <v>12324480.23</v>
      </c>
      <c r="T118" s="303">
        <v>0</v>
      </c>
      <c r="U118" s="303">
        <v>0</v>
      </c>
      <c r="V118" s="303">
        <v>0</v>
      </c>
      <c r="W118" s="303">
        <v>0</v>
      </c>
      <c r="X118" s="303">
        <v>0</v>
      </c>
      <c r="Y118" s="303">
        <v>6963060.4800000004</v>
      </c>
      <c r="Z118" s="303">
        <v>0</v>
      </c>
      <c r="AA118" s="303">
        <v>-999999999999.98999</v>
      </c>
      <c r="AB118" s="303">
        <v>0</v>
      </c>
      <c r="AC118" s="303">
        <v>0</v>
      </c>
      <c r="AD118" s="303">
        <v>0</v>
      </c>
      <c r="AE118" s="303">
        <v>0</v>
      </c>
      <c r="AF118" s="303">
        <v>0</v>
      </c>
      <c r="AG118" s="303">
        <v>0</v>
      </c>
      <c r="AH118" s="303">
        <v>0</v>
      </c>
      <c r="AI118" s="303">
        <v>0</v>
      </c>
      <c r="AJ118" s="303">
        <v>0</v>
      </c>
      <c r="AK118" s="303">
        <v>0</v>
      </c>
      <c r="AL118" s="303">
        <v>0</v>
      </c>
      <c r="AM118" s="303">
        <v>6963060.4800000004</v>
      </c>
      <c r="AN118" s="303">
        <v>0</v>
      </c>
      <c r="AO118" s="303">
        <v>0</v>
      </c>
      <c r="AP118" s="303">
        <v>0</v>
      </c>
      <c r="AQ118" s="303">
        <v>0</v>
      </c>
      <c r="AR118" s="303">
        <v>0</v>
      </c>
      <c r="AS118" s="2" t="s">
        <v>1395</v>
      </c>
      <c r="AT118" s="2">
        <v>3</v>
      </c>
      <c r="AU118" s="2" t="s">
        <v>1396</v>
      </c>
    </row>
    <row r="119" spans="1:47" ht="21" x14ac:dyDescent="0.25">
      <c r="A119" s="300" t="s">
        <v>1301</v>
      </c>
      <c r="B119" s="305" t="s">
        <v>1397</v>
      </c>
      <c r="C119" s="306" t="s">
        <v>1303</v>
      </c>
      <c r="D119" s="306" t="s">
        <v>125</v>
      </c>
      <c r="E119" s="303">
        <v>4124900</v>
      </c>
      <c r="F119" s="303">
        <v>-999999999999.98999</v>
      </c>
      <c r="G119" s="303">
        <v>-999999999999.98999</v>
      </c>
      <c r="H119" s="303">
        <v>-999999999999.98999</v>
      </c>
      <c r="I119" s="303">
        <v>0</v>
      </c>
      <c r="J119" s="303">
        <v>-999999999999.98999</v>
      </c>
      <c r="K119" s="303">
        <v>0</v>
      </c>
      <c r="L119" s="303">
        <v>-999999999999.98999</v>
      </c>
      <c r="M119" s="303">
        <v>0</v>
      </c>
      <c r="N119" s="303">
        <v>-999999999999.98999</v>
      </c>
      <c r="O119" s="303">
        <v>0</v>
      </c>
      <c r="P119" s="303">
        <v>-999999999999.98999</v>
      </c>
      <c r="Q119" s="303">
        <v>0</v>
      </c>
      <c r="R119" s="303">
        <v>-999999999999.98999</v>
      </c>
      <c r="S119" s="303">
        <v>4124900</v>
      </c>
      <c r="T119" s="303">
        <v>-999999999999.98999</v>
      </c>
      <c r="U119" s="303">
        <v>0</v>
      </c>
      <c r="V119" s="303">
        <v>-999999999999.98999</v>
      </c>
      <c r="W119" s="303">
        <v>0</v>
      </c>
      <c r="X119" s="303">
        <v>-999999999999.98999</v>
      </c>
      <c r="Y119" s="303">
        <v>2357035.81</v>
      </c>
      <c r="Z119" s="303">
        <v>-999999999999.98999</v>
      </c>
      <c r="AA119" s="303">
        <v>-999999999999.98999</v>
      </c>
      <c r="AB119" s="303">
        <v>-999999999999.98999</v>
      </c>
      <c r="AC119" s="303">
        <v>0</v>
      </c>
      <c r="AD119" s="303">
        <v>-999999999999.98999</v>
      </c>
      <c r="AE119" s="303">
        <v>0</v>
      </c>
      <c r="AF119" s="303">
        <v>-999999999999.98999</v>
      </c>
      <c r="AG119" s="303">
        <v>0</v>
      </c>
      <c r="AH119" s="303">
        <v>-999999999999.98999</v>
      </c>
      <c r="AI119" s="303">
        <v>0</v>
      </c>
      <c r="AJ119" s="303">
        <v>-999999999999.98999</v>
      </c>
      <c r="AK119" s="303">
        <v>0</v>
      </c>
      <c r="AL119" s="303">
        <v>-999999999999.98999</v>
      </c>
      <c r="AM119" s="303">
        <v>2357035.81</v>
      </c>
      <c r="AN119" s="303">
        <v>-999999999999.98999</v>
      </c>
      <c r="AO119" s="303">
        <v>0</v>
      </c>
      <c r="AP119" s="303">
        <v>-999999999999.98999</v>
      </c>
      <c r="AQ119" s="303">
        <v>0</v>
      </c>
      <c r="AR119" s="303">
        <v>-999999999999.98999</v>
      </c>
      <c r="AS119" s="2" t="s">
        <v>1398</v>
      </c>
      <c r="AT119" s="2">
        <v>2</v>
      </c>
      <c r="AU119" s="2" t="s">
        <v>1399</v>
      </c>
    </row>
    <row r="120" spans="1:47" ht="22.5" x14ac:dyDescent="0.25">
      <c r="A120" s="300" t="s">
        <v>1289</v>
      </c>
      <c r="B120" s="305" t="s">
        <v>1400</v>
      </c>
      <c r="C120" s="306" t="s">
        <v>1303</v>
      </c>
      <c r="D120" s="306" t="s">
        <v>125</v>
      </c>
      <c r="E120" s="303">
        <v>4124900</v>
      </c>
      <c r="F120" s="303">
        <v>-999999999999.98999</v>
      </c>
      <c r="G120" s="303">
        <v>-999999999999.98999</v>
      </c>
      <c r="H120" s="303">
        <v>-999999999999.98999</v>
      </c>
      <c r="I120" s="303">
        <v>0</v>
      </c>
      <c r="J120" s="303">
        <v>-999999999999.98999</v>
      </c>
      <c r="K120" s="303">
        <v>0</v>
      </c>
      <c r="L120" s="303">
        <v>-999999999999.98999</v>
      </c>
      <c r="M120" s="303">
        <v>0</v>
      </c>
      <c r="N120" s="303">
        <v>-999999999999.98999</v>
      </c>
      <c r="O120" s="303">
        <v>0</v>
      </c>
      <c r="P120" s="303">
        <v>-999999999999.98999</v>
      </c>
      <c r="Q120" s="303">
        <v>0</v>
      </c>
      <c r="R120" s="303">
        <v>-999999999999.98999</v>
      </c>
      <c r="S120" s="303">
        <v>4124900</v>
      </c>
      <c r="T120" s="303">
        <v>-999999999999.98999</v>
      </c>
      <c r="U120" s="303">
        <v>0</v>
      </c>
      <c r="V120" s="303">
        <v>-999999999999.98999</v>
      </c>
      <c r="W120" s="303">
        <v>0</v>
      </c>
      <c r="X120" s="303">
        <v>-999999999999.98999</v>
      </c>
      <c r="Y120" s="303">
        <v>2357035.81</v>
      </c>
      <c r="Z120" s="303">
        <v>-999999999999.98999</v>
      </c>
      <c r="AA120" s="303">
        <v>-999999999999.98999</v>
      </c>
      <c r="AB120" s="303">
        <v>-999999999999.98999</v>
      </c>
      <c r="AC120" s="303">
        <v>0</v>
      </c>
      <c r="AD120" s="303">
        <v>-999999999999.98999</v>
      </c>
      <c r="AE120" s="303">
        <v>0</v>
      </c>
      <c r="AF120" s="303">
        <v>-999999999999.98999</v>
      </c>
      <c r="AG120" s="303">
        <v>0</v>
      </c>
      <c r="AH120" s="303">
        <v>-999999999999.98999</v>
      </c>
      <c r="AI120" s="303">
        <v>0</v>
      </c>
      <c r="AJ120" s="303">
        <v>-999999999999.98999</v>
      </c>
      <c r="AK120" s="303">
        <v>0</v>
      </c>
      <c r="AL120" s="303">
        <v>-999999999999.98999</v>
      </c>
      <c r="AM120" s="303">
        <v>2357035.81</v>
      </c>
      <c r="AN120" s="303">
        <v>-999999999999.98999</v>
      </c>
      <c r="AO120" s="303">
        <v>0</v>
      </c>
      <c r="AP120" s="303">
        <v>-999999999999.98999</v>
      </c>
      <c r="AQ120" s="303">
        <v>0</v>
      </c>
      <c r="AR120" s="303">
        <v>-999999999999.98999</v>
      </c>
      <c r="AS120" s="2" t="s">
        <v>1401</v>
      </c>
      <c r="AT120" s="2">
        <v>3</v>
      </c>
      <c r="AU120" s="2" t="s">
        <v>1402</v>
      </c>
    </row>
    <row r="121" spans="1:47" x14ac:dyDescent="0.25">
      <c r="A121" s="300" t="s">
        <v>1309</v>
      </c>
      <c r="B121" s="305" t="s">
        <v>1403</v>
      </c>
      <c r="C121" s="306" t="s">
        <v>1020</v>
      </c>
      <c r="D121" s="306" t="s">
        <v>125</v>
      </c>
      <c r="E121" s="303">
        <v>2224225.06</v>
      </c>
      <c r="F121" s="303">
        <v>-999999999999.98999</v>
      </c>
      <c r="G121" s="303">
        <v>-999999999999.98999</v>
      </c>
      <c r="H121" s="303">
        <v>-999999999999.98999</v>
      </c>
      <c r="I121" s="303">
        <v>0</v>
      </c>
      <c r="J121" s="303">
        <v>-999999999999.98999</v>
      </c>
      <c r="K121" s="303">
        <v>0</v>
      </c>
      <c r="L121" s="303">
        <v>-999999999999.98999</v>
      </c>
      <c r="M121" s="303">
        <v>0</v>
      </c>
      <c r="N121" s="303">
        <v>-999999999999.98999</v>
      </c>
      <c r="O121" s="303">
        <v>0</v>
      </c>
      <c r="P121" s="303">
        <v>-999999999999.98999</v>
      </c>
      <c r="Q121" s="303">
        <v>0</v>
      </c>
      <c r="R121" s="303">
        <v>-999999999999.98999</v>
      </c>
      <c r="S121" s="303">
        <v>2153413.04</v>
      </c>
      <c r="T121" s="303">
        <v>-999999999999.98999</v>
      </c>
      <c r="U121" s="303">
        <v>70812.02</v>
      </c>
      <c r="V121" s="303">
        <v>-999999999999.98999</v>
      </c>
      <c r="W121" s="303">
        <v>0</v>
      </c>
      <c r="X121" s="303">
        <v>-999999999999.98999</v>
      </c>
      <c r="Y121" s="303">
        <v>1115389.1599999999</v>
      </c>
      <c r="Z121" s="303">
        <v>-999999999999.98999</v>
      </c>
      <c r="AA121" s="303">
        <v>-999999999999.98999</v>
      </c>
      <c r="AB121" s="303">
        <v>-999999999999.98999</v>
      </c>
      <c r="AC121" s="303">
        <v>0</v>
      </c>
      <c r="AD121" s="303">
        <v>-999999999999.98999</v>
      </c>
      <c r="AE121" s="303">
        <v>0</v>
      </c>
      <c r="AF121" s="303">
        <v>-999999999999.98999</v>
      </c>
      <c r="AG121" s="303">
        <v>0</v>
      </c>
      <c r="AH121" s="303">
        <v>-999999999999.98999</v>
      </c>
      <c r="AI121" s="303">
        <v>0</v>
      </c>
      <c r="AJ121" s="303">
        <v>-999999999999.98999</v>
      </c>
      <c r="AK121" s="303">
        <v>0</v>
      </c>
      <c r="AL121" s="303">
        <v>-999999999999.98999</v>
      </c>
      <c r="AM121" s="303">
        <v>1080668.24</v>
      </c>
      <c r="AN121" s="303">
        <v>-999999999999.98999</v>
      </c>
      <c r="AO121" s="303">
        <v>34720.92</v>
      </c>
      <c r="AP121" s="303">
        <v>-999999999999.98999</v>
      </c>
      <c r="AQ121" s="303">
        <v>0</v>
      </c>
      <c r="AR121" s="303">
        <v>-999999999999.98999</v>
      </c>
      <c r="AS121" s="2" t="s">
        <v>1404</v>
      </c>
      <c r="AT121" s="2">
        <v>2</v>
      </c>
      <c r="AU121" s="2" t="s">
        <v>1405</v>
      </c>
    </row>
    <row r="122" spans="1:47" ht="22.5" x14ac:dyDescent="0.25">
      <c r="A122" s="300" t="s">
        <v>1289</v>
      </c>
      <c r="B122" s="305" t="s">
        <v>1406</v>
      </c>
      <c r="C122" s="306" t="s">
        <v>1020</v>
      </c>
      <c r="D122" s="306" t="s">
        <v>125</v>
      </c>
      <c r="E122" s="303">
        <v>2224225.06</v>
      </c>
      <c r="F122" s="303">
        <v>-999999999999.98999</v>
      </c>
      <c r="G122" s="303">
        <v>-999999999999.98999</v>
      </c>
      <c r="H122" s="303">
        <v>-999999999999.98999</v>
      </c>
      <c r="I122" s="303">
        <v>0</v>
      </c>
      <c r="J122" s="303">
        <v>-999999999999.98999</v>
      </c>
      <c r="K122" s="303">
        <v>0</v>
      </c>
      <c r="L122" s="303">
        <v>-999999999999.98999</v>
      </c>
      <c r="M122" s="303">
        <v>0</v>
      </c>
      <c r="N122" s="303">
        <v>-999999999999.98999</v>
      </c>
      <c r="O122" s="303">
        <v>0</v>
      </c>
      <c r="P122" s="303">
        <v>-999999999999.98999</v>
      </c>
      <c r="Q122" s="303">
        <v>0</v>
      </c>
      <c r="R122" s="303">
        <v>-999999999999.98999</v>
      </c>
      <c r="S122" s="303">
        <v>2153413.04</v>
      </c>
      <c r="T122" s="303">
        <v>-999999999999.98999</v>
      </c>
      <c r="U122" s="303">
        <v>70812.02</v>
      </c>
      <c r="V122" s="303">
        <v>-999999999999.98999</v>
      </c>
      <c r="W122" s="303">
        <v>0</v>
      </c>
      <c r="X122" s="303">
        <v>-999999999999.98999</v>
      </c>
      <c r="Y122" s="303">
        <v>1115389.1599999999</v>
      </c>
      <c r="Z122" s="303">
        <v>-999999999999.98999</v>
      </c>
      <c r="AA122" s="303">
        <v>-999999999999.98999</v>
      </c>
      <c r="AB122" s="303">
        <v>-999999999999.98999</v>
      </c>
      <c r="AC122" s="303">
        <v>0</v>
      </c>
      <c r="AD122" s="303">
        <v>-999999999999.98999</v>
      </c>
      <c r="AE122" s="303">
        <v>0</v>
      </c>
      <c r="AF122" s="303">
        <v>-999999999999.98999</v>
      </c>
      <c r="AG122" s="303">
        <v>0</v>
      </c>
      <c r="AH122" s="303">
        <v>-999999999999.98999</v>
      </c>
      <c r="AI122" s="303">
        <v>0</v>
      </c>
      <c r="AJ122" s="303">
        <v>-999999999999.98999</v>
      </c>
      <c r="AK122" s="303">
        <v>0</v>
      </c>
      <c r="AL122" s="303">
        <v>-999999999999.98999</v>
      </c>
      <c r="AM122" s="303">
        <v>1080668.24</v>
      </c>
      <c r="AN122" s="303">
        <v>-999999999999.98999</v>
      </c>
      <c r="AO122" s="303">
        <v>34720.92</v>
      </c>
      <c r="AP122" s="303">
        <v>-999999999999.98999</v>
      </c>
      <c r="AQ122" s="303">
        <v>0</v>
      </c>
      <c r="AR122" s="303">
        <v>-999999999999.98999</v>
      </c>
      <c r="AS122" s="2" t="s">
        <v>1407</v>
      </c>
      <c r="AT122" s="2">
        <v>3</v>
      </c>
      <c r="AU122" s="2" t="s">
        <v>1408</v>
      </c>
    </row>
    <row r="125" spans="1:47" x14ac:dyDescent="0.25">
      <c r="A125" s="439" t="s">
        <v>1409</v>
      </c>
      <c r="B125" s="439"/>
      <c r="C125" s="307"/>
      <c r="D125" s="307"/>
      <c r="E125" s="440"/>
      <c r="F125" s="440"/>
      <c r="G125" s="440"/>
      <c r="H125" s="307"/>
      <c r="I125" s="441"/>
      <c r="J125" s="441"/>
      <c r="K125" s="441"/>
      <c r="L125" s="441"/>
      <c r="M125" s="308"/>
      <c r="N125" s="307"/>
      <c r="O125" s="308"/>
      <c r="P125" s="307"/>
      <c r="Q125" s="308"/>
      <c r="R125" s="307"/>
    </row>
    <row r="126" spans="1:47" x14ac:dyDescent="0.25">
      <c r="B126" s="307"/>
      <c r="C126" s="307"/>
      <c r="D126" s="307"/>
      <c r="E126" s="429" t="s">
        <v>871</v>
      </c>
      <c r="F126" s="430"/>
      <c r="G126" s="430"/>
      <c r="H126" s="307"/>
      <c r="I126" s="431" t="s">
        <v>870</v>
      </c>
      <c r="J126" s="431"/>
      <c r="K126" s="431"/>
      <c r="L126" s="431"/>
      <c r="M126" s="309"/>
      <c r="N126" s="307"/>
      <c r="O126" s="309"/>
      <c r="P126" s="307"/>
      <c r="Q126" s="309"/>
      <c r="R126" s="307"/>
    </row>
    <row r="127" spans="1:47" x14ac:dyDescent="0.25">
      <c r="A127" s="310"/>
      <c r="B127" s="307"/>
      <c r="C127" s="307"/>
      <c r="D127" s="307"/>
      <c r="E127" s="308"/>
      <c r="F127" s="307"/>
      <c r="G127" s="311"/>
      <c r="H127" s="312"/>
      <c r="I127" s="311"/>
      <c r="J127" s="312"/>
      <c r="K127" s="312"/>
      <c r="L127" s="307"/>
      <c r="M127" s="307"/>
      <c r="N127" s="307"/>
      <c r="O127" s="307"/>
      <c r="P127" s="307"/>
      <c r="Q127" s="307"/>
      <c r="R127" s="307"/>
      <c r="S127" s="307"/>
      <c r="T127" s="307"/>
      <c r="U127" s="307"/>
      <c r="V127" s="307"/>
      <c r="W127" s="307"/>
      <c r="X127" s="307"/>
    </row>
    <row r="128" spans="1:47" x14ac:dyDescent="0.25">
      <c r="A128" s="313"/>
      <c r="B128" s="311"/>
      <c r="C128" s="311"/>
      <c r="D128" s="311"/>
      <c r="E128" s="314"/>
      <c r="F128" s="315"/>
      <c r="G128" s="315"/>
      <c r="H128" s="315"/>
      <c r="I128" s="315"/>
      <c r="J128" s="315"/>
      <c r="K128" s="315"/>
      <c r="L128" s="315"/>
      <c r="M128" s="315"/>
      <c r="N128" s="315"/>
      <c r="O128" s="315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1:24" x14ac:dyDescent="0.25">
      <c r="A129" s="316"/>
      <c r="B129" s="311"/>
      <c r="C129" s="311"/>
      <c r="D129" s="311"/>
      <c r="E129" s="314"/>
      <c r="F129" s="315"/>
      <c r="G129" s="315"/>
      <c r="H129" s="315"/>
      <c r="I129" s="315"/>
      <c r="J129" s="315"/>
      <c r="K129" s="317"/>
      <c r="L129" s="317"/>
      <c r="M129" s="317"/>
      <c r="N129" s="317"/>
      <c r="O129" s="317"/>
      <c r="P129" s="317"/>
      <c r="Q129" s="317"/>
      <c r="R129" s="317"/>
      <c r="S129" s="317"/>
      <c r="T129" s="317"/>
      <c r="U129" s="317"/>
      <c r="V129" s="317"/>
      <c r="W129" s="317"/>
      <c r="X129" s="317"/>
    </row>
    <row r="130" spans="1:24" x14ac:dyDescent="0.25">
      <c r="A130" s="432" t="s">
        <v>1410</v>
      </c>
      <c r="B130" s="432"/>
      <c r="C130" s="432"/>
      <c r="D130" s="318"/>
      <c r="E130" s="314"/>
      <c r="F130" s="315"/>
      <c r="G130" s="315"/>
      <c r="H130" s="315"/>
      <c r="I130" s="315"/>
      <c r="J130" s="315"/>
      <c r="K130" s="317"/>
      <c r="L130" s="317"/>
      <c r="M130" s="317"/>
      <c r="N130" s="317"/>
      <c r="O130" s="317"/>
      <c r="P130" s="317"/>
      <c r="Q130" s="317"/>
      <c r="R130" s="317"/>
      <c r="S130" s="317"/>
      <c r="T130" s="317"/>
      <c r="U130" s="317"/>
      <c r="V130" s="317"/>
      <c r="W130" s="317"/>
      <c r="X130" s="317"/>
    </row>
    <row r="131" spans="1:24" x14ac:dyDescent="0.25">
      <c r="K131" s="317"/>
      <c r="L131" s="317"/>
      <c r="M131" s="317"/>
      <c r="N131" s="317"/>
      <c r="O131" s="317"/>
      <c r="P131" s="317"/>
      <c r="Q131" s="317"/>
      <c r="R131" s="317"/>
      <c r="S131" s="317"/>
      <c r="T131" s="317"/>
      <c r="U131" s="317"/>
      <c r="V131" s="317"/>
      <c r="W131" s="317"/>
      <c r="X131" s="317"/>
    </row>
    <row r="132" spans="1:24" x14ac:dyDescent="0.25">
      <c r="K132" s="317"/>
      <c r="L132" s="317"/>
      <c r="M132" s="317"/>
      <c r="N132" s="317"/>
      <c r="O132" s="317"/>
      <c r="P132" s="317"/>
      <c r="Q132" s="317"/>
      <c r="R132" s="317"/>
      <c r="S132" s="317"/>
      <c r="T132" s="317"/>
      <c r="U132" s="317"/>
      <c r="V132" s="317"/>
      <c r="W132" s="317"/>
      <c r="X132" s="317"/>
    </row>
  </sheetData>
  <mergeCells count="53">
    <mergeCell ref="U7:V7"/>
    <mergeCell ref="W7:X7"/>
    <mergeCell ref="AQ7:AR7"/>
    <mergeCell ref="K1:AG2"/>
    <mergeCell ref="AQ2:AR2"/>
    <mergeCell ref="U3:V3"/>
    <mergeCell ref="W3:X3"/>
    <mergeCell ref="AQ3:AR3"/>
    <mergeCell ref="U4:V4"/>
    <mergeCell ref="AQ4:AR4"/>
    <mergeCell ref="A5:D5"/>
    <mergeCell ref="F5:AG5"/>
    <mergeCell ref="AQ5:AR5"/>
    <mergeCell ref="F6:AG6"/>
    <mergeCell ref="AQ6:AR6"/>
    <mergeCell ref="A8:E8"/>
    <mergeCell ref="U8:V8"/>
    <mergeCell ref="W8:X8"/>
    <mergeCell ref="AQ8:AR8"/>
    <mergeCell ref="A10:A12"/>
    <mergeCell ref="B10:B12"/>
    <mergeCell ref="C10:D11"/>
    <mergeCell ref="E10:X10"/>
    <mergeCell ref="Y10:AR10"/>
    <mergeCell ref="E11:F11"/>
    <mergeCell ref="AC11:AD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E126:G126"/>
    <mergeCell ref="I126:L126"/>
    <mergeCell ref="A130:C130"/>
    <mergeCell ref="AQ11:AR11"/>
    <mergeCell ref="E14:AH14"/>
    <mergeCell ref="A101:AR101"/>
    <mergeCell ref="A102:AR102"/>
    <mergeCell ref="A125:B125"/>
    <mergeCell ref="E125:G125"/>
    <mergeCell ref="I125:L125"/>
    <mergeCell ref="AE11:AF11"/>
    <mergeCell ref="AG11:AH11"/>
    <mergeCell ref="AI11:AJ11"/>
    <mergeCell ref="AK11:AL11"/>
    <mergeCell ref="AM11:AN11"/>
    <mergeCell ref="AO11:AP11"/>
  </mergeCells>
  <conditionalFormatting sqref="A78">
    <cfRule type="expression" dxfId="8714" priority="8713" stopIfTrue="1">
      <formula>EXACT(AT78,"4")</formula>
    </cfRule>
    <cfRule type="expression" dxfId="8713" priority="8714" stopIfTrue="1">
      <formula>EXACT(AT78,"2")</formula>
    </cfRule>
    <cfRule type="expression" dxfId="8712" priority="8715" stopIfTrue="1">
      <formula>EXACT(AT78,"1")</formula>
    </cfRule>
  </conditionalFormatting>
  <conditionalFormatting sqref="E103">
    <cfRule type="expression" dxfId="8711" priority="8711" stopIfTrue="1">
      <formula>EXACT(MID(AS103,3,1),"0")</formula>
    </cfRule>
    <cfRule type="expression" dxfId="8710" priority="8712" stopIfTrue="1">
      <formula>EXACT(MID(AS103,3,1),"x")</formula>
    </cfRule>
  </conditionalFormatting>
  <conditionalFormatting sqref="F103">
    <cfRule type="expression" dxfId="8709" priority="8709" stopIfTrue="1">
      <formula>EXACT(MID(AS103,5,1),"0")</formula>
    </cfRule>
    <cfRule type="expression" dxfId="8708" priority="8710" stopIfTrue="1">
      <formula>EXACT(MID(AS103,5,1),"x")</formula>
    </cfRule>
  </conditionalFormatting>
  <conditionalFormatting sqref="I103">
    <cfRule type="expression" dxfId="8707" priority="8707" stopIfTrue="1">
      <formula>EXACT(MID(AS103,11,1),"0")</formula>
    </cfRule>
    <cfRule type="expression" dxfId="8706" priority="8708" stopIfTrue="1">
      <formula>EXACT(MID(AS103,11,1),"x")</formula>
    </cfRule>
  </conditionalFormatting>
  <conditionalFormatting sqref="J103">
    <cfRule type="expression" dxfId="8705" priority="8705" stopIfTrue="1">
      <formula>EXACT(MID(AS103,13,1),"0")</formula>
    </cfRule>
    <cfRule type="expression" dxfId="8704" priority="8706" stopIfTrue="1">
      <formula>EXACT(MID(AS103,13,1),"x")</formula>
    </cfRule>
  </conditionalFormatting>
  <conditionalFormatting sqref="K103">
    <cfRule type="expression" dxfId="8703" priority="8703" stopIfTrue="1">
      <formula>EXACT(MID(AS103,15,1),"0")</formula>
    </cfRule>
    <cfRule type="expression" dxfId="8702" priority="8704" stopIfTrue="1">
      <formula>EXACT(MID(AS103,15,1),"x")</formula>
    </cfRule>
  </conditionalFormatting>
  <conditionalFormatting sqref="L103">
    <cfRule type="expression" dxfId="8701" priority="8701" stopIfTrue="1">
      <formula>EXACT(MID(AS103,17,1),"0")</formula>
    </cfRule>
    <cfRule type="expression" dxfId="8700" priority="8702" stopIfTrue="1">
      <formula>EXACT(MID(AS103,17,1),"x")</formula>
    </cfRule>
  </conditionalFormatting>
  <conditionalFormatting sqref="M103">
    <cfRule type="expression" dxfId="8699" priority="8699" stopIfTrue="1">
      <formula>EXACT(MID(AS103,19,1),"0")</formula>
    </cfRule>
    <cfRule type="expression" dxfId="8698" priority="8700" stopIfTrue="1">
      <formula>EXACT(MID(AS103,19,1),"x")</formula>
    </cfRule>
  </conditionalFormatting>
  <conditionalFormatting sqref="N103">
    <cfRule type="expression" dxfId="8697" priority="8697" stopIfTrue="1">
      <formula>EXACT(MID(AS103,21,1),"0")</formula>
    </cfRule>
    <cfRule type="expression" dxfId="8696" priority="8698" stopIfTrue="1">
      <formula>EXACT(MID(AS103,21,1),"x")</formula>
    </cfRule>
  </conditionalFormatting>
  <conditionalFormatting sqref="S103">
    <cfRule type="expression" dxfId="8695" priority="8695" stopIfTrue="1">
      <formula>EXACT(MID(AS103,31,1),"0")</formula>
    </cfRule>
    <cfRule type="expression" dxfId="8694" priority="8696" stopIfTrue="1">
      <formula>EXACT(MID(AS103,31,1),"x")</formula>
    </cfRule>
  </conditionalFormatting>
  <conditionalFormatting sqref="T103">
    <cfRule type="expression" dxfId="8693" priority="8693" stopIfTrue="1">
      <formula>EXACT(MID(AS103,33,1),"0")</formula>
    </cfRule>
    <cfRule type="expression" dxfId="8692" priority="8694" stopIfTrue="1">
      <formula>EXACT(MID(AS103,33,1),"x")</formula>
    </cfRule>
  </conditionalFormatting>
  <conditionalFormatting sqref="W103">
    <cfRule type="expression" dxfId="8691" priority="8691" stopIfTrue="1">
      <formula>EXACT(MID(AS103,39,1),"0")</formula>
    </cfRule>
    <cfRule type="expression" dxfId="8690" priority="8692" stopIfTrue="1">
      <formula>EXACT(MID(AS103,39,1),"x")</formula>
    </cfRule>
  </conditionalFormatting>
  <conditionalFormatting sqref="X103">
    <cfRule type="expression" dxfId="8689" priority="8689" stopIfTrue="1">
      <formula>EXACT(MID(AS103,41,1),"0")</formula>
    </cfRule>
    <cfRule type="expression" dxfId="8688" priority="8690" stopIfTrue="1">
      <formula>EXACT(MID(AS103,41,1),"x")</formula>
    </cfRule>
  </conditionalFormatting>
  <conditionalFormatting sqref="Y103">
    <cfRule type="expression" dxfId="8687" priority="8687" stopIfTrue="1">
      <formula>EXACT(MID(AS103,43,1),"0")</formula>
    </cfRule>
    <cfRule type="expression" dxfId="8686" priority="8688" stopIfTrue="1">
      <formula>EXACT(MID(AS103,43,1),"x")</formula>
    </cfRule>
  </conditionalFormatting>
  <conditionalFormatting sqref="Z103">
    <cfRule type="expression" dxfId="8685" priority="8685" stopIfTrue="1">
      <formula>EXACT(MID(AS103,45,1),"0")</formula>
    </cfRule>
    <cfRule type="expression" dxfId="8684" priority="8686" stopIfTrue="1">
      <formula>EXACT(MID(AS103,45,1),"x")</formula>
    </cfRule>
  </conditionalFormatting>
  <conditionalFormatting sqref="AC103">
    <cfRule type="expression" dxfId="8683" priority="8683" stopIfTrue="1">
      <formula>EXACT(MID(AS103,51,1),"0")</formula>
    </cfRule>
    <cfRule type="expression" dxfId="8682" priority="8684" stopIfTrue="1">
      <formula>EXACT(MID(AS103,51,1),"x")</formula>
    </cfRule>
  </conditionalFormatting>
  <conditionalFormatting sqref="AD103">
    <cfRule type="expression" dxfId="8681" priority="8681" stopIfTrue="1">
      <formula>EXACT(MID(AS103,53,1),"0")</formula>
    </cfRule>
    <cfRule type="expression" dxfId="8680" priority="8682" stopIfTrue="1">
      <formula>EXACT(MID(AS103,53,1),"x")</formula>
    </cfRule>
  </conditionalFormatting>
  <conditionalFormatting sqref="AE103">
    <cfRule type="expression" dxfId="8679" priority="8679" stopIfTrue="1">
      <formula>EXACT(MID(AS103,55,1),"0")</formula>
    </cfRule>
    <cfRule type="expression" dxfId="8678" priority="8680" stopIfTrue="1">
      <formula>EXACT(MID(AS103,55,1),"x")</formula>
    </cfRule>
  </conditionalFormatting>
  <conditionalFormatting sqref="AF103">
    <cfRule type="expression" dxfId="8677" priority="8677" stopIfTrue="1">
      <formula>EXACT(MID(AS103,57,1),"0")</formula>
    </cfRule>
    <cfRule type="expression" dxfId="8676" priority="8678" stopIfTrue="1">
      <formula>EXACT(MID(AS103,57,1),"x")</formula>
    </cfRule>
  </conditionalFormatting>
  <conditionalFormatting sqref="AG103">
    <cfRule type="expression" dxfId="8675" priority="8675" stopIfTrue="1">
      <formula>EXACT(MID(AS103,59,1),"0")</formula>
    </cfRule>
    <cfRule type="expression" dxfId="8674" priority="8676" stopIfTrue="1">
      <formula>EXACT(MID(AS103,59,1),"x")</formula>
    </cfRule>
  </conditionalFormatting>
  <conditionalFormatting sqref="AH103">
    <cfRule type="expression" dxfId="8673" priority="8673" stopIfTrue="1">
      <formula>EXACT(MID(AS103,61,1),"0")</formula>
    </cfRule>
    <cfRule type="expression" dxfId="8672" priority="8674" stopIfTrue="1">
      <formula>EXACT(MID(AS103,61,1),"x")</formula>
    </cfRule>
  </conditionalFormatting>
  <conditionalFormatting sqref="AO103">
    <cfRule type="expression" dxfId="8671" priority="8671" stopIfTrue="1">
      <formula>EXACT(MID(AS103,75,1),"0")</formula>
    </cfRule>
    <cfRule type="expression" dxfId="8670" priority="8672" stopIfTrue="1">
      <formula>EXACT(MID(AS103,75,1),"x")</formula>
    </cfRule>
  </conditionalFormatting>
  <conditionalFormatting sqref="AP103">
    <cfRule type="expression" dxfId="8669" priority="8669" stopIfTrue="1">
      <formula>EXACT(MID(AS103,77,1),"0")</formula>
    </cfRule>
    <cfRule type="expression" dxfId="8668" priority="8670" stopIfTrue="1">
      <formula>EXACT(MID(AS103,77,1),"x")</formula>
    </cfRule>
  </conditionalFormatting>
  <conditionalFormatting sqref="AQ103">
    <cfRule type="expression" dxfId="8667" priority="8667" stopIfTrue="1">
      <formula>EXACT(MID(AS103,79,1),"0")</formula>
    </cfRule>
    <cfRule type="expression" dxfId="8666" priority="8668" stopIfTrue="1">
      <formula>EXACT(MID(AS103,79,1),"x")</formula>
    </cfRule>
  </conditionalFormatting>
  <conditionalFormatting sqref="AR103">
    <cfRule type="expression" dxfId="8665" priority="8665" stopIfTrue="1">
      <formula>EXACT(MID(AS103,81,1),"0")</formula>
    </cfRule>
    <cfRule type="expression" dxfId="8664" priority="8666" stopIfTrue="1">
      <formula>EXACT(MID(AS103,81,1),"x")</formula>
    </cfRule>
  </conditionalFormatting>
  <conditionalFormatting sqref="A103">
    <cfRule type="expression" dxfId="8663" priority="8662" stopIfTrue="1">
      <formula>EXACT(AT103,"4")</formula>
    </cfRule>
    <cfRule type="expression" dxfId="8662" priority="8663" stopIfTrue="1">
      <formula>EXACT(AT103,"2")</formula>
    </cfRule>
    <cfRule type="expression" dxfId="8661" priority="8664" stopIfTrue="1">
      <formula>EXACT(AT103,"1")</formula>
    </cfRule>
  </conditionalFormatting>
  <conditionalFormatting sqref="G103">
    <cfRule type="expression" dxfId="8660" priority="8660" stopIfTrue="1">
      <formula>EXACT(MID(AS103,7,1),"0")</formula>
    </cfRule>
    <cfRule type="expression" dxfId="8659" priority="8661" stopIfTrue="1">
      <formula>EXACT(MID(AS103,7,1),"x")</formula>
    </cfRule>
  </conditionalFormatting>
  <conditionalFormatting sqref="H103">
    <cfRule type="expression" dxfId="8658" priority="8658" stopIfTrue="1">
      <formula>EXACT(MID(AS103,9,1),"0")</formula>
    </cfRule>
    <cfRule type="expression" dxfId="8657" priority="8659" stopIfTrue="1">
      <formula>EXACT(MID(AS103,9,1),"x")</formula>
    </cfRule>
  </conditionalFormatting>
  <conditionalFormatting sqref="O103">
    <cfRule type="expression" dxfId="8656" priority="8656" stopIfTrue="1">
      <formula>EXACT(MID(AS103,23,1),"0")</formula>
    </cfRule>
    <cfRule type="expression" dxfId="8655" priority="8657" stopIfTrue="1">
      <formula>EXACT(MID(AS103,23,1),"x")</formula>
    </cfRule>
  </conditionalFormatting>
  <conditionalFormatting sqref="P103">
    <cfRule type="expression" dxfId="8654" priority="8654" stopIfTrue="1">
      <formula>EXACT(MID(AS103,25,1),"0")</formula>
    </cfRule>
    <cfRule type="expression" dxfId="8653" priority="8655" stopIfTrue="1">
      <formula>EXACT(MID(AS103,25,1),"x")</formula>
    </cfRule>
  </conditionalFormatting>
  <conditionalFormatting sqref="Q103">
    <cfRule type="expression" dxfId="8652" priority="8652" stopIfTrue="1">
      <formula>EXACT(MID(AS103,27,1),"0")</formula>
    </cfRule>
    <cfRule type="expression" dxfId="8651" priority="8653" stopIfTrue="1">
      <formula>EXACT(MID(AS103,27,1),"x")</formula>
    </cfRule>
  </conditionalFormatting>
  <conditionalFormatting sqref="R103">
    <cfRule type="expression" dxfId="8650" priority="8650" stopIfTrue="1">
      <formula>EXACT(MID(AS103,29,1),"0")</formula>
    </cfRule>
    <cfRule type="expression" dxfId="8649" priority="8651" stopIfTrue="1">
      <formula>EXACT(MID(AS103,29,1),"x")</formula>
    </cfRule>
  </conditionalFormatting>
  <conditionalFormatting sqref="U103">
    <cfRule type="expression" dxfId="8648" priority="8648" stopIfTrue="1">
      <formula>EXACT(MID(AS103,35,1),"0")</formula>
    </cfRule>
    <cfRule type="expression" dxfId="8647" priority="8649" stopIfTrue="1">
      <formula>EXACT(MID(AS103,35,1),"x")</formula>
    </cfRule>
  </conditionalFormatting>
  <conditionalFormatting sqref="V103">
    <cfRule type="expression" dxfId="8646" priority="8646" stopIfTrue="1">
      <formula>EXACT(MID(AS103,37,1),"0")</formula>
    </cfRule>
    <cfRule type="expression" dxfId="8645" priority="8647" stopIfTrue="1">
      <formula>EXACT(MID(AS103,37,1),"x")</formula>
    </cfRule>
  </conditionalFormatting>
  <conditionalFormatting sqref="AA103">
    <cfRule type="expression" dxfId="8644" priority="8644" stopIfTrue="1">
      <formula>EXACT(MID(AS103,47,1),"0")</formula>
    </cfRule>
    <cfRule type="expression" dxfId="8643" priority="8645" stopIfTrue="1">
      <formula>EXACT(MID(AS103,47,1),"x")</formula>
    </cfRule>
  </conditionalFormatting>
  <conditionalFormatting sqref="AB103">
    <cfRule type="expression" dxfId="8642" priority="8642" stopIfTrue="1">
      <formula>EXACT(MID(AS103,49,1),"0")</formula>
    </cfRule>
    <cfRule type="expression" dxfId="8641" priority="8643" stopIfTrue="1">
      <formula>EXACT(MID(AS103,49,1),"x")</formula>
    </cfRule>
  </conditionalFormatting>
  <conditionalFormatting sqref="AI103">
    <cfRule type="expression" dxfId="8640" priority="8640" stopIfTrue="1">
      <formula>EXACT(MID(AS103,63,1),"0")</formula>
    </cfRule>
    <cfRule type="expression" dxfId="8639" priority="8641" stopIfTrue="1">
      <formula>EXACT(MID(AS103,63,1),"x")</formula>
    </cfRule>
  </conditionalFormatting>
  <conditionalFormatting sqref="AJ103">
    <cfRule type="expression" dxfId="8638" priority="8638" stopIfTrue="1">
      <formula>EXACT(MID(AS103,65,1),"0")</formula>
    </cfRule>
    <cfRule type="expression" dxfId="8637" priority="8639" stopIfTrue="1">
      <formula>EXACT(MID(AS103,65,1),"x")</formula>
    </cfRule>
  </conditionalFormatting>
  <conditionalFormatting sqref="AK103">
    <cfRule type="expression" dxfId="8636" priority="8636" stopIfTrue="1">
      <formula>EXACT(MID(AS103,67,1),"0")</formula>
    </cfRule>
    <cfRule type="expression" dxfId="8635" priority="8637" stopIfTrue="1">
      <formula>EXACT(MID(AS103,67,1),"x")</formula>
    </cfRule>
  </conditionalFormatting>
  <conditionalFormatting sqref="AL103">
    <cfRule type="expression" dxfId="8634" priority="8634" stopIfTrue="1">
      <formula>EXACT(MID(AS103,69,1),"0")</formula>
    </cfRule>
    <cfRule type="expression" dxfId="8633" priority="8635" stopIfTrue="1">
      <formula>EXACT(MID(AS103,69,1),"x")</formula>
    </cfRule>
  </conditionalFormatting>
  <conditionalFormatting sqref="AM103">
    <cfRule type="expression" dxfId="8632" priority="8632" stopIfTrue="1">
      <formula>EXACT(MID(AS103,71,1),"0")</formula>
    </cfRule>
    <cfRule type="expression" dxfId="8631" priority="8633" stopIfTrue="1">
      <formula>EXACT(MID(AS103,71,1),"x")</formula>
    </cfRule>
  </conditionalFormatting>
  <conditionalFormatting sqref="AN103">
    <cfRule type="expression" dxfId="8630" priority="8630" stopIfTrue="1">
      <formula>EXACT(MID(AS103,73,1),"0")</formula>
    </cfRule>
    <cfRule type="expression" dxfId="8629" priority="8631" stopIfTrue="1">
      <formula>EXACT(MID(AS103,73,1),"x")</formula>
    </cfRule>
  </conditionalFormatting>
  <conditionalFormatting sqref="E104">
    <cfRule type="expression" dxfId="8628" priority="8628" stopIfTrue="1">
      <formula>EXACT(MID(AS104,3,1),"0")</formula>
    </cfRule>
    <cfRule type="expression" dxfId="8627" priority="8629" stopIfTrue="1">
      <formula>EXACT(MID(AS104,3,1),"x")</formula>
    </cfRule>
  </conditionalFormatting>
  <conditionalFormatting sqref="F104">
    <cfRule type="expression" dxfId="8626" priority="8626" stopIfTrue="1">
      <formula>EXACT(MID(AS104,5,1),"0")</formula>
    </cfRule>
    <cfRule type="expression" dxfId="8625" priority="8627" stopIfTrue="1">
      <formula>EXACT(MID(AS104,5,1),"x")</formula>
    </cfRule>
  </conditionalFormatting>
  <conditionalFormatting sqref="I104">
    <cfRule type="expression" dxfId="8624" priority="8624" stopIfTrue="1">
      <formula>EXACT(MID(AS104,11,1),"0")</formula>
    </cfRule>
    <cfRule type="expression" dxfId="8623" priority="8625" stopIfTrue="1">
      <formula>EXACT(MID(AS104,11,1),"x")</formula>
    </cfRule>
  </conditionalFormatting>
  <conditionalFormatting sqref="J104">
    <cfRule type="expression" dxfId="8622" priority="8622" stopIfTrue="1">
      <formula>EXACT(MID(AS104,13,1),"0")</formula>
    </cfRule>
    <cfRule type="expression" dxfId="8621" priority="8623" stopIfTrue="1">
      <formula>EXACT(MID(AS104,13,1),"x")</formula>
    </cfRule>
  </conditionalFormatting>
  <conditionalFormatting sqref="K104">
    <cfRule type="expression" dxfId="8620" priority="8620" stopIfTrue="1">
      <formula>EXACT(MID(AS104,15,1),"0")</formula>
    </cfRule>
    <cfRule type="expression" dxfId="8619" priority="8621" stopIfTrue="1">
      <formula>EXACT(MID(AS104,15,1),"x")</formula>
    </cfRule>
  </conditionalFormatting>
  <conditionalFormatting sqref="L104">
    <cfRule type="expression" dxfId="8618" priority="8618" stopIfTrue="1">
      <formula>EXACT(MID(AS104,17,1),"0")</formula>
    </cfRule>
    <cfRule type="expression" dxfId="8617" priority="8619" stopIfTrue="1">
      <formula>EXACT(MID(AS104,17,1),"x")</formula>
    </cfRule>
  </conditionalFormatting>
  <conditionalFormatting sqref="M104">
    <cfRule type="expression" dxfId="8616" priority="8616" stopIfTrue="1">
      <formula>EXACT(MID(AS104,19,1),"0")</formula>
    </cfRule>
    <cfRule type="expression" dxfId="8615" priority="8617" stopIfTrue="1">
      <formula>EXACT(MID(AS104,19,1),"x")</formula>
    </cfRule>
  </conditionalFormatting>
  <conditionalFormatting sqref="N104">
    <cfRule type="expression" dxfId="8614" priority="8614" stopIfTrue="1">
      <formula>EXACT(MID(AS104,21,1),"0")</formula>
    </cfRule>
    <cfRule type="expression" dxfId="8613" priority="8615" stopIfTrue="1">
      <formula>EXACT(MID(AS104,21,1),"x")</formula>
    </cfRule>
  </conditionalFormatting>
  <conditionalFormatting sqref="S104">
    <cfRule type="expression" dxfId="8612" priority="8612" stopIfTrue="1">
      <formula>EXACT(MID(AS104,31,1),"0")</formula>
    </cfRule>
    <cfRule type="expression" dxfId="8611" priority="8613" stopIfTrue="1">
      <formula>EXACT(MID(AS104,31,1),"x")</formula>
    </cfRule>
  </conditionalFormatting>
  <conditionalFormatting sqref="T104">
    <cfRule type="expression" dxfId="8610" priority="8610" stopIfTrue="1">
      <formula>EXACT(MID(AS104,33,1),"0")</formula>
    </cfRule>
    <cfRule type="expression" dxfId="8609" priority="8611" stopIfTrue="1">
      <formula>EXACT(MID(AS104,33,1),"x")</formula>
    </cfRule>
  </conditionalFormatting>
  <conditionalFormatting sqref="W104">
    <cfRule type="expression" dxfId="8608" priority="8608" stopIfTrue="1">
      <formula>EXACT(MID(AS104,39,1),"0")</formula>
    </cfRule>
    <cfRule type="expression" dxfId="8607" priority="8609" stopIfTrue="1">
      <formula>EXACT(MID(AS104,39,1),"x")</formula>
    </cfRule>
  </conditionalFormatting>
  <conditionalFormatting sqref="X104">
    <cfRule type="expression" dxfId="8606" priority="8606" stopIfTrue="1">
      <formula>EXACT(MID(AS104,41,1),"0")</formula>
    </cfRule>
    <cfRule type="expression" dxfId="8605" priority="8607" stopIfTrue="1">
      <formula>EXACT(MID(AS104,41,1),"x")</formula>
    </cfRule>
  </conditionalFormatting>
  <conditionalFormatting sqref="Y104">
    <cfRule type="expression" dxfId="8604" priority="8604" stopIfTrue="1">
      <formula>EXACT(MID(AS104,43,1),"0")</formula>
    </cfRule>
    <cfRule type="expression" dxfId="8603" priority="8605" stopIfTrue="1">
      <formula>EXACT(MID(AS104,43,1),"x")</formula>
    </cfRule>
  </conditionalFormatting>
  <conditionalFormatting sqref="Z104">
    <cfRule type="expression" dxfId="8602" priority="8602" stopIfTrue="1">
      <formula>EXACT(MID(AS104,45,1),"0")</formula>
    </cfRule>
    <cfRule type="expression" dxfId="8601" priority="8603" stopIfTrue="1">
      <formula>EXACT(MID(AS104,45,1),"x")</formula>
    </cfRule>
  </conditionalFormatting>
  <conditionalFormatting sqref="AC104">
    <cfRule type="expression" dxfId="8600" priority="8600" stopIfTrue="1">
      <formula>EXACT(MID(AS104,51,1),"0")</formula>
    </cfRule>
    <cfRule type="expression" dxfId="8599" priority="8601" stopIfTrue="1">
      <formula>EXACT(MID(AS104,51,1),"x")</formula>
    </cfRule>
  </conditionalFormatting>
  <conditionalFormatting sqref="AD104">
    <cfRule type="expression" dxfId="8598" priority="8598" stopIfTrue="1">
      <formula>EXACT(MID(AS104,53,1),"0")</formula>
    </cfRule>
    <cfRule type="expression" dxfId="8597" priority="8599" stopIfTrue="1">
      <formula>EXACT(MID(AS104,53,1),"x")</formula>
    </cfRule>
  </conditionalFormatting>
  <conditionalFormatting sqref="AE104">
    <cfRule type="expression" dxfId="8596" priority="8596" stopIfTrue="1">
      <formula>EXACT(MID(AS104,55,1),"0")</formula>
    </cfRule>
    <cfRule type="expression" dxfId="8595" priority="8597" stopIfTrue="1">
      <formula>EXACT(MID(AS104,55,1),"x")</formula>
    </cfRule>
  </conditionalFormatting>
  <conditionalFormatting sqref="AF104">
    <cfRule type="expression" dxfId="8594" priority="8594" stopIfTrue="1">
      <formula>EXACT(MID(AS104,57,1),"0")</formula>
    </cfRule>
    <cfRule type="expression" dxfId="8593" priority="8595" stopIfTrue="1">
      <formula>EXACT(MID(AS104,57,1),"x")</formula>
    </cfRule>
  </conditionalFormatting>
  <conditionalFormatting sqref="AG104">
    <cfRule type="expression" dxfId="8592" priority="8592" stopIfTrue="1">
      <formula>EXACT(MID(AS104,59,1),"0")</formula>
    </cfRule>
    <cfRule type="expression" dxfId="8591" priority="8593" stopIfTrue="1">
      <formula>EXACT(MID(AS104,59,1),"x")</formula>
    </cfRule>
  </conditionalFormatting>
  <conditionalFormatting sqref="AH104">
    <cfRule type="expression" dxfId="8590" priority="8590" stopIfTrue="1">
      <formula>EXACT(MID(AS104,61,1),"0")</formula>
    </cfRule>
    <cfRule type="expression" dxfId="8589" priority="8591" stopIfTrue="1">
      <formula>EXACT(MID(AS104,61,1),"x")</formula>
    </cfRule>
  </conditionalFormatting>
  <conditionalFormatting sqref="AO104">
    <cfRule type="expression" dxfId="8588" priority="8588" stopIfTrue="1">
      <formula>EXACT(MID(AS104,75,1),"0")</formula>
    </cfRule>
    <cfRule type="expression" dxfId="8587" priority="8589" stopIfTrue="1">
      <formula>EXACT(MID(AS104,75,1),"x")</formula>
    </cfRule>
  </conditionalFormatting>
  <conditionalFormatting sqref="AP104">
    <cfRule type="expression" dxfId="8586" priority="8586" stopIfTrue="1">
      <formula>EXACT(MID(AS104,77,1),"0")</formula>
    </cfRule>
    <cfRule type="expression" dxfId="8585" priority="8587" stopIfTrue="1">
      <formula>EXACT(MID(AS104,77,1),"x")</formula>
    </cfRule>
  </conditionalFormatting>
  <conditionalFormatting sqref="AQ104">
    <cfRule type="expression" dxfId="8584" priority="8584" stopIfTrue="1">
      <formula>EXACT(MID(AS104,79,1),"0")</formula>
    </cfRule>
    <cfRule type="expression" dxfId="8583" priority="8585" stopIfTrue="1">
      <formula>EXACT(MID(AS104,79,1),"x")</formula>
    </cfRule>
  </conditionalFormatting>
  <conditionalFormatting sqref="AR104">
    <cfRule type="expression" dxfId="8582" priority="8582" stopIfTrue="1">
      <formula>EXACT(MID(AS104,81,1),"0")</formula>
    </cfRule>
    <cfRule type="expression" dxfId="8581" priority="8583" stopIfTrue="1">
      <formula>EXACT(MID(AS104,81,1),"x")</formula>
    </cfRule>
  </conditionalFormatting>
  <conditionalFormatting sqref="A104">
    <cfRule type="expression" dxfId="8580" priority="8579" stopIfTrue="1">
      <formula>EXACT(AT104,"4")</formula>
    </cfRule>
    <cfRule type="expression" dxfId="8579" priority="8580" stopIfTrue="1">
      <formula>EXACT(AT104,"2")</formula>
    </cfRule>
    <cfRule type="expression" dxfId="8578" priority="8581" stopIfTrue="1">
      <formula>EXACT(AT104,"1")</formula>
    </cfRule>
  </conditionalFormatting>
  <conditionalFormatting sqref="G104">
    <cfRule type="expression" dxfId="8577" priority="8577" stopIfTrue="1">
      <formula>EXACT(MID(AS104,7,1),"0")</formula>
    </cfRule>
    <cfRule type="expression" dxfId="8576" priority="8578" stopIfTrue="1">
      <formula>EXACT(MID(AS104,7,1),"x")</formula>
    </cfRule>
  </conditionalFormatting>
  <conditionalFormatting sqref="H104">
    <cfRule type="expression" dxfId="8575" priority="8575" stopIfTrue="1">
      <formula>EXACT(MID(AS104,9,1),"0")</formula>
    </cfRule>
    <cfRule type="expression" dxfId="8574" priority="8576" stopIfTrue="1">
      <formula>EXACT(MID(AS104,9,1),"x")</formula>
    </cfRule>
  </conditionalFormatting>
  <conditionalFormatting sqref="O104">
    <cfRule type="expression" dxfId="8573" priority="8573" stopIfTrue="1">
      <formula>EXACT(MID(AS104,23,1),"0")</formula>
    </cfRule>
    <cfRule type="expression" dxfId="8572" priority="8574" stopIfTrue="1">
      <formula>EXACT(MID(AS104,23,1),"x")</formula>
    </cfRule>
  </conditionalFormatting>
  <conditionalFormatting sqref="P104">
    <cfRule type="expression" dxfId="8571" priority="8571" stopIfTrue="1">
      <formula>EXACT(MID(AS104,25,1),"0")</formula>
    </cfRule>
    <cfRule type="expression" dxfId="8570" priority="8572" stopIfTrue="1">
      <formula>EXACT(MID(AS104,25,1),"x")</formula>
    </cfRule>
  </conditionalFormatting>
  <conditionalFormatting sqref="Q104">
    <cfRule type="expression" dxfId="8569" priority="8569" stopIfTrue="1">
      <formula>EXACT(MID(AS104,27,1),"0")</formula>
    </cfRule>
    <cfRule type="expression" dxfId="8568" priority="8570" stopIfTrue="1">
      <formula>EXACT(MID(AS104,27,1),"x")</formula>
    </cfRule>
  </conditionalFormatting>
  <conditionalFormatting sqref="R104">
    <cfRule type="expression" dxfId="8567" priority="8567" stopIfTrue="1">
      <formula>EXACT(MID(AS104,29,1),"0")</formula>
    </cfRule>
    <cfRule type="expression" dxfId="8566" priority="8568" stopIfTrue="1">
      <formula>EXACT(MID(AS104,29,1),"x")</formula>
    </cfRule>
  </conditionalFormatting>
  <conditionalFormatting sqref="U104">
    <cfRule type="expression" dxfId="8565" priority="8565" stopIfTrue="1">
      <formula>EXACT(MID(AS104,35,1),"0")</formula>
    </cfRule>
    <cfRule type="expression" dxfId="8564" priority="8566" stopIfTrue="1">
      <formula>EXACT(MID(AS104,35,1),"x")</formula>
    </cfRule>
  </conditionalFormatting>
  <conditionalFormatting sqref="V104">
    <cfRule type="expression" dxfId="8563" priority="8563" stopIfTrue="1">
      <formula>EXACT(MID(AS104,37,1),"0")</formula>
    </cfRule>
    <cfRule type="expression" dxfId="8562" priority="8564" stopIfTrue="1">
      <formula>EXACT(MID(AS104,37,1),"x")</formula>
    </cfRule>
  </conditionalFormatting>
  <conditionalFormatting sqref="AA104">
    <cfRule type="expression" dxfId="8561" priority="8561" stopIfTrue="1">
      <formula>EXACT(MID(AS104,47,1),"0")</formula>
    </cfRule>
    <cfRule type="expression" dxfId="8560" priority="8562" stopIfTrue="1">
      <formula>EXACT(MID(AS104,47,1),"x")</formula>
    </cfRule>
  </conditionalFormatting>
  <conditionalFormatting sqref="AB104">
    <cfRule type="expression" dxfId="8559" priority="8559" stopIfTrue="1">
      <formula>EXACT(MID(AS104,49,1),"0")</formula>
    </cfRule>
    <cfRule type="expression" dxfId="8558" priority="8560" stopIfTrue="1">
      <formula>EXACT(MID(AS104,49,1),"x")</formula>
    </cfRule>
  </conditionalFormatting>
  <conditionalFormatting sqref="AI104">
    <cfRule type="expression" dxfId="8557" priority="8557" stopIfTrue="1">
      <formula>EXACT(MID(AS104,63,1),"0")</formula>
    </cfRule>
    <cfRule type="expression" dxfId="8556" priority="8558" stopIfTrue="1">
      <formula>EXACT(MID(AS104,63,1),"x")</formula>
    </cfRule>
  </conditionalFormatting>
  <conditionalFormatting sqref="AJ104">
    <cfRule type="expression" dxfId="8555" priority="8555" stopIfTrue="1">
      <formula>EXACT(MID(AS104,65,1),"0")</formula>
    </cfRule>
    <cfRule type="expression" dxfId="8554" priority="8556" stopIfTrue="1">
      <formula>EXACT(MID(AS104,65,1),"x")</formula>
    </cfRule>
  </conditionalFormatting>
  <conditionalFormatting sqref="AK104">
    <cfRule type="expression" dxfId="8553" priority="8553" stopIfTrue="1">
      <formula>EXACT(MID(AS104,67,1),"0")</formula>
    </cfRule>
    <cfRule type="expression" dxfId="8552" priority="8554" stopIfTrue="1">
      <formula>EXACT(MID(AS104,67,1),"x")</formula>
    </cfRule>
  </conditionalFormatting>
  <conditionalFormatting sqref="AL104">
    <cfRule type="expression" dxfId="8551" priority="8551" stopIfTrue="1">
      <formula>EXACT(MID(AS104,69,1),"0")</formula>
    </cfRule>
    <cfRule type="expression" dxfId="8550" priority="8552" stopIfTrue="1">
      <formula>EXACT(MID(AS104,69,1),"x")</formula>
    </cfRule>
  </conditionalFormatting>
  <conditionalFormatting sqref="AM104">
    <cfRule type="expression" dxfId="8549" priority="8549" stopIfTrue="1">
      <formula>EXACT(MID(AS104,71,1),"0")</formula>
    </cfRule>
    <cfRule type="expression" dxfId="8548" priority="8550" stopIfTrue="1">
      <formula>EXACT(MID(AS104,71,1),"x")</formula>
    </cfRule>
  </conditionalFormatting>
  <conditionalFormatting sqref="AN104">
    <cfRule type="expression" dxfId="8547" priority="8547" stopIfTrue="1">
      <formula>EXACT(MID(AS104,73,1),"0")</formula>
    </cfRule>
    <cfRule type="expression" dxfId="8546" priority="8548" stopIfTrue="1">
      <formula>EXACT(MID(AS104,73,1),"x")</formula>
    </cfRule>
  </conditionalFormatting>
  <conditionalFormatting sqref="E105">
    <cfRule type="expression" dxfId="8545" priority="8545" stopIfTrue="1">
      <formula>EXACT(MID(AS105,3,1),"0")</formula>
    </cfRule>
    <cfRule type="expression" dxfId="8544" priority="8546" stopIfTrue="1">
      <formula>EXACT(MID(AS105,3,1),"x")</formula>
    </cfRule>
  </conditionalFormatting>
  <conditionalFormatting sqref="F105">
    <cfRule type="expression" dxfId="8543" priority="8543" stopIfTrue="1">
      <formula>EXACT(MID(AS105,5,1),"0")</formula>
    </cfRule>
    <cfRule type="expression" dxfId="8542" priority="8544" stopIfTrue="1">
      <formula>EXACT(MID(AS105,5,1),"x")</formula>
    </cfRule>
  </conditionalFormatting>
  <conditionalFormatting sqref="I105">
    <cfRule type="expression" dxfId="8541" priority="8541" stopIfTrue="1">
      <formula>EXACT(MID(AS105,11,1),"0")</formula>
    </cfRule>
    <cfRule type="expression" dxfId="8540" priority="8542" stopIfTrue="1">
      <formula>EXACT(MID(AS105,11,1),"x")</formula>
    </cfRule>
  </conditionalFormatting>
  <conditionalFormatting sqref="J105">
    <cfRule type="expression" dxfId="8539" priority="8539" stopIfTrue="1">
      <formula>EXACT(MID(AS105,13,1),"0")</formula>
    </cfRule>
    <cfRule type="expression" dxfId="8538" priority="8540" stopIfTrue="1">
      <formula>EXACT(MID(AS105,13,1),"x")</formula>
    </cfRule>
  </conditionalFormatting>
  <conditionalFormatting sqref="K105">
    <cfRule type="expression" dxfId="8537" priority="8537" stopIfTrue="1">
      <formula>EXACT(MID(AS105,15,1),"0")</formula>
    </cfRule>
    <cfRule type="expression" dxfId="8536" priority="8538" stopIfTrue="1">
      <formula>EXACT(MID(AS105,15,1),"x")</formula>
    </cfRule>
  </conditionalFormatting>
  <conditionalFormatting sqref="L105">
    <cfRule type="expression" dxfId="8535" priority="8535" stopIfTrue="1">
      <formula>EXACT(MID(AS105,17,1),"0")</formula>
    </cfRule>
    <cfRule type="expression" dxfId="8534" priority="8536" stopIfTrue="1">
      <formula>EXACT(MID(AS105,17,1),"x")</formula>
    </cfRule>
  </conditionalFormatting>
  <conditionalFormatting sqref="M105">
    <cfRule type="expression" dxfId="8533" priority="8533" stopIfTrue="1">
      <formula>EXACT(MID(AS105,19,1),"0")</formula>
    </cfRule>
    <cfRule type="expression" dxfId="8532" priority="8534" stopIfTrue="1">
      <formula>EXACT(MID(AS105,19,1),"x")</formula>
    </cfRule>
  </conditionalFormatting>
  <conditionalFormatting sqref="N105">
    <cfRule type="expression" dxfId="8531" priority="8531" stopIfTrue="1">
      <formula>EXACT(MID(AS105,21,1),"0")</formula>
    </cfRule>
    <cfRule type="expression" dxfId="8530" priority="8532" stopIfTrue="1">
      <formula>EXACT(MID(AS105,21,1),"x")</formula>
    </cfRule>
  </conditionalFormatting>
  <conditionalFormatting sqref="S105">
    <cfRule type="expression" dxfId="8529" priority="8529" stopIfTrue="1">
      <formula>EXACT(MID(AS105,31,1),"0")</formula>
    </cfRule>
    <cfRule type="expression" dxfId="8528" priority="8530" stopIfTrue="1">
      <formula>EXACT(MID(AS105,31,1),"x")</formula>
    </cfRule>
  </conditionalFormatting>
  <conditionalFormatting sqref="T105">
    <cfRule type="expression" dxfId="8527" priority="8527" stopIfTrue="1">
      <formula>EXACT(MID(AS105,33,1),"0")</formula>
    </cfRule>
    <cfRule type="expression" dxfId="8526" priority="8528" stopIfTrue="1">
      <formula>EXACT(MID(AS105,33,1),"x")</formula>
    </cfRule>
  </conditionalFormatting>
  <conditionalFormatting sqref="W105">
    <cfRule type="expression" dxfId="8525" priority="8525" stopIfTrue="1">
      <formula>EXACT(MID(AS105,39,1),"0")</formula>
    </cfRule>
    <cfRule type="expression" dxfId="8524" priority="8526" stopIfTrue="1">
      <formula>EXACT(MID(AS105,39,1),"x")</formula>
    </cfRule>
  </conditionalFormatting>
  <conditionalFormatting sqref="X105">
    <cfRule type="expression" dxfId="8523" priority="8523" stopIfTrue="1">
      <formula>EXACT(MID(AS105,41,1),"0")</formula>
    </cfRule>
    <cfRule type="expression" dxfId="8522" priority="8524" stopIfTrue="1">
      <formula>EXACT(MID(AS105,41,1),"x")</formula>
    </cfRule>
  </conditionalFormatting>
  <conditionalFormatting sqref="Y105">
    <cfRule type="expression" dxfId="8521" priority="8521" stopIfTrue="1">
      <formula>EXACT(MID(AS105,43,1),"0")</formula>
    </cfRule>
    <cfRule type="expression" dxfId="8520" priority="8522" stopIfTrue="1">
      <formula>EXACT(MID(AS105,43,1),"x")</formula>
    </cfRule>
  </conditionalFormatting>
  <conditionalFormatting sqref="Z105">
    <cfRule type="expression" dxfId="8519" priority="8519" stopIfTrue="1">
      <formula>EXACT(MID(AS105,45,1),"0")</formula>
    </cfRule>
    <cfRule type="expression" dxfId="8518" priority="8520" stopIfTrue="1">
      <formula>EXACT(MID(AS105,45,1),"x")</formula>
    </cfRule>
  </conditionalFormatting>
  <conditionalFormatting sqref="AC105">
    <cfRule type="expression" dxfId="8517" priority="8517" stopIfTrue="1">
      <formula>EXACT(MID(AS105,51,1),"0")</formula>
    </cfRule>
    <cfRule type="expression" dxfId="8516" priority="8518" stopIfTrue="1">
      <formula>EXACT(MID(AS105,51,1),"x")</formula>
    </cfRule>
  </conditionalFormatting>
  <conditionalFormatting sqref="AD105">
    <cfRule type="expression" dxfId="8515" priority="8515" stopIfTrue="1">
      <formula>EXACT(MID(AS105,53,1),"0")</formula>
    </cfRule>
    <cfRule type="expression" dxfId="8514" priority="8516" stopIfTrue="1">
      <formula>EXACT(MID(AS105,53,1),"x")</formula>
    </cfRule>
  </conditionalFormatting>
  <conditionalFormatting sqref="AE105">
    <cfRule type="expression" dxfId="8513" priority="8513" stopIfTrue="1">
      <formula>EXACT(MID(AS105,55,1),"0")</formula>
    </cfRule>
    <cfRule type="expression" dxfId="8512" priority="8514" stopIfTrue="1">
      <formula>EXACT(MID(AS105,55,1),"x")</formula>
    </cfRule>
  </conditionalFormatting>
  <conditionalFormatting sqref="AF105">
    <cfRule type="expression" dxfId="8511" priority="8511" stopIfTrue="1">
      <formula>EXACT(MID(AS105,57,1),"0")</formula>
    </cfRule>
    <cfRule type="expression" dxfId="8510" priority="8512" stopIfTrue="1">
      <formula>EXACT(MID(AS105,57,1),"x")</formula>
    </cfRule>
  </conditionalFormatting>
  <conditionalFormatting sqref="AG105">
    <cfRule type="expression" dxfId="8509" priority="8509" stopIfTrue="1">
      <formula>EXACT(MID(AS105,59,1),"0")</formula>
    </cfRule>
    <cfRule type="expression" dxfId="8508" priority="8510" stopIfTrue="1">
      <formula>EXACT(MID(AS105,59,1),"x")</formula>
    </cfRule>
  </conditionalFormatting>
  <conditionalFormatting sqref="AH105">
    <cfRule type="expression" dxfId="8507" priority="8507" stopIfTrue="1">
      <formula>EXACT(MID(AS105,61,1),"0")</formula>
    </cfRule>
    <cfRule type="expression" dxfId="8506" priority="8508" stopIfTrue="1">
      <formula>EXACT(MID(AS105,61,1),"x")</formula>
    </cfRule>
  </conditionalFormatting>
  <conditionalFormatting sqref="AO105">
    <cfRule type="expression" dxfId="8505" priority="8505" stopIfTrue="1">
      <formula>EXACT(MID(AS105,75,1),"0")</formula>
    </cfRule>
    <cfRule type="expression" dxfId="8504" priority="8506" stopIfTrue="1">
      <formula>EXACT(MID(AS105,75,1),"x")</formula>
    </cfRule>
  </conditionalFormatting>
  <conditionalFormatting sqref="AP105">
    <cfRule type="expression" dxfId="8503" priority="8503" stopIfTrue="1">
      <formula>EXACT(MID(AS105,77,1),"0")</formula>
    </cfRule>
    <cfRule type="expression" dxfId="8502" priority="8504" stopIfTrue="1">
      <formula>EXACT(MID(AS105,77,1),"x")</formula>
    </cfRule>
  </conditionalFormatting>
  <conditionalFormatting sqref="AQ105">
    <cfRule type="expression" dxfId="8501" priority="8501" stopIfTrue="1">
      <formula>EXACT(MID(AS105,79,1),"0")</formula>
    </cfRule>
    <cfRule type="expression" dxfId="8500" priority="8502" stopIfTrue="1">
      <formula>EXACT(MID(AS105,79,1),"x")</formula>
    </cfRule>
  </conditionalFormatting>
  <conditionalFormatting sqref="AR105">
    <cfRule type="expression" dxfId="8499" priority="8499" stopIfTrue="1">
      <formula>EXACT(MID(AS105,81,1),"0")</formula>
    </cfRule>
    <cfRule type="expression" dxfId="8498" priority="8500" stopIfTrue="1">
      <formula>EXACT(MID(AS105,81,1),"x")</formula>
    </cfRule>
  </conditionalFormatting>
  <conditionalFormatting sqref="A105">
    <cfRule type="expression" dxfId="8497" priority="8496" stopIfTrue="1">
      <formula>EXACT(AT105,"4")</formula>
    </cfRule>
    <cfRule type="expression" dxfId="8496" priority="8497" stopIfTrue="1">
      <formula>EXACT(AT105,"2")</formula>
    </cfRule>
    <cfRule type="expression" dxfId="8495" priority="8498" stopIfTrue="1">
      <formula>EXACT(AT105,"1")</formula>
    </cfRule>
  </conditionalFormatting>
  <conditionalFormatting sqref="G105">
    <cfRule type="expression" dxfId="8494" priority="8494" stopIfTrue="1">
      <formula>EXACT(MID(AS105,7,1),"0")</formula>
    </cfRule>
    <cfRule type="expression" dxfId="8493" priority="8495" stopIfTrue="1">
      <formula>EXACT(MID(AS105,7,1),"x")</formula>
    </cfRule>
  </conditionalFormatting>
  <conditionalFormatting sqref="H105">
    <cfRule type="expression" dxfId="8492" priority="8492" stopIfTrue="1">
      <formula>EXACT(MID(AS105,9,1),"0")</formula>
    </cfRule>
    <cfRule type="expression" dxfId="8491" priority="8493" stopIfTrue="1">
      <formula>EXACT(MID(AS105,9,1),"x")</formula>
    </cfRule>
  </conditionalFormatting>
  <conditionalFormatting sqref="O105">
    <cfRule type="expression" dxfId="8490" priority="8490" stopIfTrue="1">
      <formula>EXACT(MID(AS105,23,1),"0")</formula>
    </cfRule>
    <cfRule type="expression" dxfId="8489" priority="8491" stopIfTrue="1">
      <formula>EXACT(MID(AS105,23,1),"x")</formula>
    </cfRule>
  </conditionalFormatting>
  <conditionalFormatting sqref="P105">
    <cfRule type="expression" dxfId="8488" priority="8488" stopIfTrue="1">
      <formula>EXACT(MID(AS105,25,1),"0")</formula>
    </cfRule>
    <cfRule type="expression" dxfId="8487" priority="8489" stopIfTrue="1">
      <formula>EXACT(MID(AS105,25,1),"x")</formula>
    </cfRule>
  </conditionalFormatting>
  <conditionalFormatting sqref="Q105">
    <cfRule type="expression" dxfId="8486" priority="8486" stopIfTrue="1">
      <formula>EXACT(MID(AS105,27,1),"0")</formula>
    </cfRule>
    <cfRule type="expression" dxfId="8485" priority="8487" stopIfTrue="1">
      <formula>EXACT(MID(AS105,27,1),"x")</formula>
    </cfRule>
  </conditionalFormatting>
  <conditionalFormatting sqref="R105">
    <cfRule type="expression" dxfId="8484" priority="8484" stopIfTrue="1">
      <formula>EXACT(MID(AS105,29,1),"0")</formula>
    </cfRule>
    <cfRule type="expression" dxfId="8483" priority="8485" stopIfTrue="1">
      <formula>EXACT(MID(AS105,29,1),"x")</formula>
    </cfRule>
  </conditionalFormatting>
  <conditionalFormatting sqref="U105">
    <cfRule type="expression" dxfId="8482" priority="8482" stopIfTrue="1">
      <formula>EXACT(MID(AS105,35,1),"0")</formula>
    </cfRule>
    <cfRule type="expression" dxfId="8481" priority="8483" stopIfTrue="1">
      <formula>EXACT(MID(AS105,35,1),"x")</formula>
    </cfRule>
  </conditionalFormatting>
  <conditionalFormatting sqref="V105">
    <cfRule type="expression" dxfId="8480" priority="8480" stopIfTrue="1">
      <formula>EXACT(MID(AS105,37,1),"0")</formula>
    </cfRule>
    <cfRule type="expression" dxfId="8479" priority="8481" stopIfTrue="1">
      <formula>EXACT(MID(AS105,37,1),"x")</formula>
    </cfRule>
  </conditionalFormatting>
  <conditionalFormatting sqref="AA105">
    <cfRule type="expression" dxfId="8478" priority="8478" stopIfTrue="1">
      <formula>EXACT(MID(AS105,47,1),"0")</formula>
    </cfRule>
    <cfRule type="expression" dxfId="8477" priority="8479" stopIfTrue="1">
      <formula>EXACT(MID(AS105,47,1),"x")</formula>
    </cfRule>
  </conditionalFormatting>
  <conditionalFormatting sqref="AB105">
    <cfRule type="expression" dxfId="8476" priority="8476" stopIfTrue="1">
      <formula>EXACT(MID(AS105,49,1),"0")</formula>
    </cfRule>
    <cfRule type="expression" dxfId="8475" priority="8477" stopIfTrue="1">
      <formula>EXACT(MID(AS105,49,1),"x")</formula>
    </cfRule>
  </conditionalFormatting>
  <conditionalFormatting sqref="AI105">
    <cfRule type="expression" dxfId="8474" priority="8474" stopIfTrue="1">
      <formula>EXACT(MID(AS105,63,1),"0")</formula>
    </cfRule>
    <cfRule type="expression" dxfId="8473" priority="8475" stopIfTrue="1">
      <formula>EXACT(MID(AS105,63,1),"x")</formula>
    </cfRule>
  </conditionalFormatting>
  <conditionalFormatting sqref="AJ105">
    <cfRule type="expression" dxfId="8472" priority="8472" stopIfTrue="1">
      <formula>EXACT(MID(AS105,65,1),"0")</formula>
    </cfRule>
    <cfRule type="expression" dxfId="8471" priority="8473" stopIfTrue="1">
      <formula>EXACT(MID(AS105,65,1),"x")</formula>
    </cfRule>
  </conditionalFormatting>
  <conditionalFormatting sqref="AK105">
    <cfRule type="expression" dxfId="8470" priority="8470" stopIfTrue="1">
      <formula>EXACT(MID(AS105,67,1),"0")</formula>
    </cfRule>
    <cfRule type="expression" dxfId="8469" priority="8471" stopIfTrue="1">
      <formula>EXACT(MID(AS105,67,1),"x")</formula>
    </cfRule>
  </conditionalFormatting>
  <conditionalFormatting sqref="AL105">
    <cfRule type="expression" dxfId="8468" priority="8468" stopIfTrue="1">
      <formula>EXACT(MID(AS105,69,1),"0")</formula>
    </cfRule>
    <cfRule type="expression" dxfId="8467" priority="8469" stopIfTrue="1">
      <formula>EXACT(MID(AS105,69,1),"x")</formula>
    </cfRule>
  </conditionalFormatting>
  <conditionalFormatting sqref="AM105">
    <cfRule type="expression" dxfId="8466" priority="8466" stopIfTrue="1">
      <formula>EXACT(MID(AS105,71,1),"0")</formula>
    </cfRule>
    <cfRule type="expression" dxfId="8465" priority="8467" stopIfTrue="1">
      <formula>EXACT(MID(AS105,71,1),"x")</formula>
    </cfRule>
  </conditionalFormatting>
  <conditionalFormatting sqref="AN105">
    <cfRule type="expression" dxfId="8464" priority="8464" stopIfTrue="1">
      <formula>EXACT(MID(AS105,73,1),"0")</formula>
    </cfRule>
    <cfRule type="expression" dxfId="8463" priority="8465" stopIfTrue="1">
      <formula>EXACT(MID(AS105,73,1),"x")</formula>
    </cfRule>
  </conditionalFormatting>
  <conditionalFormatting sqref="E106">
    <cfRule type="expression" dxfId="8462" priority="8462" stopIfTrue="1">
      <formula>EXACT(MID(AS106,3,1),"0")</formula>
    </cfRule>
    <cfRule type="expression" dxfId="8461" priority="8463" stopIfTrue="1">
      <formula>EXACT(MID(AS106,3,1),"x")</formula>
    </cfRule>
  </conditionalFormatting>
  <conditionalFormatting sqref="F106">
    <cfRule type="expression" dxfId="8460" priority="8460" stopIfTrue="1">
      <formula>EXACT(MID(AS106,5,1),"0")</formula>
    </cfRule>
    <cfRule type="expression" dxfId="8459" priority="8461" stopIfTrue="1">
      <formula>EXACT(MID(AS106,5,1),"x")</formula>
    </cfRule>
  </conditionalFormatting>
  <conditionalFormatting sqref="I106">
    <cfRule type="expression" dxfId="8458" priority="8458" stopIfTrue="1">
      <formula>EXACT(MID(AS106,11,1),"0")</formula>
    </cfRule>
    <cfRule type="expression" dxfId="8457" priority="8459" stopIfTrue="1">
      <formula>EXACT(MID(AS106,11,1),"x")</formula>
    </cfRule>
  </conditionalFormatting>
  <conditionalFormatting sqref="J106">
    <cfRule type="expression" dxfId="8456" priority="8456" stopIfTrue="1">
      <formula>EXACT(MID(AS106,13,1),"0")</formula>
    </cfRule>
    <cfRule type="expression" dxfId="8455" priority="8457" stopIfTrue="1">
      <formula>EXACT(MID(AS106,13,1),"x")</formula>
    </cfRule>
  </conditionalFormatting>
  <conditionalFormatting sqref="K106">
    <cfRule type="expression" dxfId="8454" priority="8454" stopIfTrue="1">
      <formula>EXACT(MID(AS106,15,1),"0")</formula>
    </cfRule>
    <cfRule type="expression" dxfId="8453" priority="8455" stopIfTrue="1">
      <formula>EXACT(MID(AS106,15,1),"x")</formula>
    </cfRule>
  </conditionalFormatting>
  <conditionalFormatting sqref="L106">
    <cfRule type="expression" dxfId="8452" priority="8452" stopIfTrue="1">
      <formula>EXACT(MID(AS106,17,1),"0")</formula>
    </cfRule>
    <cfRule type="expression" dxfId="8451" priority="8453" stopIfTrue="1">
      <formula>EXACT(MID(AS106,17,1),"x")</formula>
    </cfRule>
  </conditionalFormatting>
  <conditionalFormatting sqref="M106">
    <cfRule type="expression" dxfId="8450" priority="8450" stopIfTrue="1">
      <formula>EXACT(MID(AS106,19,1),"0")</formula>
    </cfRule>
    <cfRule type="expression" dxfId="8449" priority="8451" stopIfTrue="1">
      <formula>EXACT(MID(AS106,19,1),"x")</formula>
    </cfRule>
  </conditionalFormatting>
  <conditionalFormatting sqref="N106">
    <cfRule type="expression" dxfId="8448" priority="8448" stopIfTrue="1">
      <formula>EXACT(MID(AS106,21,1),"0")</formula>
    </cfRule>
    <cfRule type="expression" dxfId="8447" priority="8449" stopIfTrue="1">
      <formula>EXACT(MID(AS106,21,1),"x")</formula>
    </cfRule>
  </conditionalFormatting>
  <conditionalFormatting sqref="S106">
    <cfRule type="expression" dxfId="8446" priority="8446" stopIfTrue="1">
      <formula>EXACT(MID(AS106,31,1),"0")</formula>
    </cfRule>
    <cfRule type="expression" dxfId="8445" priority="8447" stopIfTrue="1">
      <formula>EXACT(MID(AS106,31,1),"x")</formula>
    </cfRule>
  </conditionalFormatting>
  <conditionalFormatting sqref="T106">
    <cfRule type="expression" dxfId="8444" priority="8444" stopIfTrue="1">
      <formula>EXACT(MID(AS106,33,1),"0")</formula>
    </cfRule>
    <cfRule type="expression" dxfId="8443" priority="8445" stopIfTrue="1">
      <formula>EXACT(MID(AS106,33,1),"x")</formula>
    </cfRule>
  </conditionalFormatting>
  <conditionalFormatting sqref="W106">
    <cfRule type="expression" dxfId="8442" priority="8442" stopIfTrue="1">
      <formula>EXACT(MID(AS106,39,1),"0")</formula>
    </cfRule>
    <cfRule type="expression" dxfId="8441" priority="8443" stopIfTrue="1">
      <formula>EXACT(MID(AS106,39,1),"x")</formula>
    </cfRule>
  </conditionalFormatting>
  <conditionalFormatting sqref="X106">
    <cfRule type="expression" dxfId="8440" priority="8440" stopIfTrue="1">
      <formula>EXACT(MID(AS106,41,1),"0")</formula>
    </cfRule>
    <cfRule type="expression" dxfId="8439" priority="8441" stopIfTrue="1">
      <formula>EXACT(MID(AS106,41,1),"x")</formula>
    </cfRule>
  </conditionalFormatting>
  <conditionalFormatting sqref="Y106">
    <cfRule type="expression" dxfId="8438" priority="8438" stopIfTrue="1">
      <formula>EXACT(MID(AS106,43,1),"0")</formula>
    </cfRule>
    <cfRule type="expression" dxfId="8437" priority="8439" stopIfTrue="1">
      <formula>EXACT(MID(AS106,43,1),"x")</formula>
    </cfRule>
  </conditionalFormatting>
  <conditionalFormatting sqref="Z106">
    <cfRule type="expression" dxfId="8436" priority="8436" stopIfTrue="1">
      <formula>EXACT(MID(AS106,45,1),"0")</formula>
    </cfRule>
    <cfRule type="expression" dxfId="8435" priority="8437" stopIfTrue="1">
      <formula>EXACT(MID(AS106,45,1),"x")</formula>
    </cfRule>
  </conditionalFormatting>
  <conditionalFormatting sqref="AC106">
    <cfRule type="expression" dxfId="8434" priority="8434" stopIfTrue="1">
      <formula>EXACT(MID(AS106,51,1),"0")</formula>
    </cfRule>
    <cfRule type="expression" dxfId="8433" priority="8435" stopIfTrue="1">
      <formula>EXACT(MID(AS106,51,1),"x")</formula>
    </cfRule>
  </conditionalFormatting>
  <conditionalFormatting sqref="AD106">
    <cfRule type="expression" dxfId="8432" priority="8432" stopIfTrue="1">
      <formula>EXACT(MID(AS106,53,1),"0")</formula>
    </cfRule>
    <cfRule type="expression" dxfId="8431" priority="8433" stopIfTrue="1">
      <formula>EXACT(MID(AS106,53,1),"x")</formula>
    </cfRule>
  </conditionalFormatting>
  <conditionalFormatting sqref="AE106">
    <cfRule type="expression" dxfId="8430" priority="8430" stopIfTrue="1">
      <formula>EXACT(MID(AS106,55,1),"0")</formula>
    </cfRule>
    <cfRule type="expression" dxfId="8429" priority="8431" stopIfTrue="1">
      <formula>EXACT(MID(AS106,55,1),"x")</formula>
    </cfRule>
  </conditionalFormatting>
  <conditionalFormatting sqref="AF106">
    <cfRule type="expression" dxfId="8428" priority="8428" stopIfTrue="1">
      <formula>EXACT(MID(AS106,57,1),"0")</formula>
    </cfRule>
    <cfRule type="expression" dxfId="8427" priority="8429" stopIfTrue="1">
      <formula>EXACT(MID(AS106,57,1),"x")</formula>
    </cfRule>
  </conditionalFormatting>
  <conditionalFormatting sqref="AG106">
    <cfRule type="expression" dxfId="8426" priority="8426" stopIfTrue="1">
      <formula>EXACT(MID(AS106,59,1),"0")</formula>
    </cfRule>
    <cfRule type="expression" dxfId="8425" priority="8427" stopIfTrue="1">
      <formula>EXACT(MID(AS106,59,1),"x")</formula>
    </cfRule>
  </conditionalFormatting>
  <conditionalFormatting sqref="AH106">
    <cfRule type="expression" dxfId="8424" priority="8424" stopIfTrue="1">
      <formula>EXACT(MID(AS106,61,1),"0")</formula>
    </cfRule>
    <cfRule type="expression" dxfId="8423" priority="8425" stopIfTrue="1">
      <formula>EXACT(MID(AS106,61,1),"x")</formula>
    </cfRule>
  </conditionalFormatting>
  <conditionalFormatting sqref="AO106">
    <cfRule type="expression" dxfId="8422" priority="8422" stopIfTrue="1">
      <formula>EXACT(MID(AS106,75,1),"0")</formula>
    </cfRule>
    <cfRule type="expression" dxfId="8421" priority="8423" stopIfTrue="1">
      <formula>EXACT(MID(AS106,75,1),"x")</formula>
    </cfRule>
  </conditionalFormatting>
  <conditionalFormatting sqref="AP106">
    <cfRule type="expression" dxfId="8420" priority="8420" stopIfTrue="1">
      <formula>EXACT(MID(AS106,77,1),"0")</formula>
    </cfRule>
    <cfRule type="expression" dxfId="8419" priority="8421" stopIfTrue="1">
      <formula>EXACT(MID(AS106,77,1),"x")</formula>
    </cfRule>
  </conditionalFormatting>
  <conditionalFormatting sqref="AQ106">
    <cfRule type="expression" dxfId="8418" priority="8418" stopIfTrue="1">
      <formula>EXACT(MID(AS106,79,1),"0")</formula>
    </cfRule>
    <cfRule type="expression" dxfId="8417" priority="8419" stopIfTrue="1">
      <formula>EXACT(MID(AS106,79,1),"x")</formula>
    </cfRule>
  </conditionalFormatting>
  <conditionalFormatting sqref="AR106">
    <cfRule type="expression" dxfId="8416" priority="8416" stopIfTrue="1">
      <formula>EXACT(MID(AS106,81,1),"0")</formula>
    </cfRule>
    <cfRule type="expression" dxfId="8415" priority="8417" stopIfTrue="1">
      <formula>EXACT(MID(AS106,81,1),"x")</formula>
    </cfRule>
  </conditionalFormatting>
  <conditionalFormatting sqref="A106">
    <cfRule type="expression" dxfId="8414" priority="8413" stopIfTrue="1">
      <formula>EXACT(AT106,"4")</formula>
    </cfRule>
    <cfRule type="expression" dxfId="8413" priority="8414" stopIfTrue="1">
      <formula>EXACT(AT106,"2")</formula>
    </cfRule>
    <cfRule type="expression" dxfId="8412" priority="8415" stopIfTrue="1">
      <formula>EXACT(AT106,"1")</formula>
    </cfRule>
  </conditionalFormatting>
  <conditionalFormatting sqref="G106">
    <cfRule type="expression" dxfId="8411" priority="8411" stopIfTrue="1">
      <formula>EXACT(MID(AS106,7,1),"0")</formula>
    </cfRule>
    <cfRule type="expression" dxfId="8410" priority="8412" stopIfTrue="1">
      <formula>EXACT(MID(AS106,7,1),"x")</formula>
    </cfRule>
  </conditionalFormatting>
  <conditionalFormatting sqref="H106">
    <cfRule type="expression" dxfId="8409" priority="8409" stopIfTrue="1">
      <formula>EXACT(MID(AS106,9,1),"0")</formula>
    </cfRule>
    <cfRule type="expression" dxfId="8408" priority="8410" stopIfTrue="1">
      <formula>EXACT(MID(AS106,9,1),"x")</formula>
    </cfRule>
  </conditionalFormatting>
  <conditionalFormatting sqref="O106">
    <cfRule type="expression" dxfId="8407" priority="8407" stopIfTrue="1">
      <formula>EXACT(MID(AS106,23,1),"0")</formula>
    </cfRule>
    <cfRule type="expression" dxfId="8406" priority="8408" stopIfTrue="1">
      <formula>EXACT(MID(AS106,23,1),"x")</formula>
    </cfRule>
  </conditionalFormatting>
  <conditionalFormatting sqref="P106">
    <cfRule type="expression" dxfId="8405" priority="8405" stopIfTrue="1">
      <formula>EXACT(MID(AS106,25,1),"0")</formula>
    </cfRule>
    <cfRule type="expression" dxfId="8404" priority="8406" stopIfTrue="1">
      <formula>EXACT(MID(AS106,25,1),"x")</formula>
    </cfRule>
  </conditionalFormatting>
  <conditionalFormatting sqref="Q106">
    <cfRule type="expression" dxfId="8403" priority="8403" stopIfTrue="1">
      <formula>EXACT(MID(AS106,27,1),"0")</formula>
    </cfRule>
    <cfRule type="expression" dxfId="8402" priority="8404" stopIfTrue="1">
      <formula>EXACT(MID(AS106,27,1),"x")</formula>
    </cfRule>
  </conditionalFormatting>
  <conditionalFormatting sqref="R106">
    <cfRule type="expression" dxfId="8401" priority="8401" stopIfTrue="1">
      <formula>EXACT(MID(AS106,29,1),"0")</formula>
    </cfRule>
    <cfRule type="expression" dxfId="8400" priority="8402" stopIfTrue="1">
      <formula>EXACT(MID(AS106,29,1),"x")</formula>
    </cfRule>
  </conditionalFormatting>
  <conditionalFormatting sqref="U106">
    <cfRule type="expression" dxfId="8399" priority="8399" stopIfTrue="1">
      <formula>EXACT(MID(AS106,35,1),"0")</formula>
    </cfRule>
    <cfRule type="expression" dxfId="8398" priority="8400" stopIfTrue="1">
      <formula>EXACT(MID(AS106,35,1),"x")</formula>
    </cfRule>
  </conditionalFormatting>
  <conditionalFormatting sqref="V106">
    <cfRule type="expression" dxfId="8397" priority="8397" stopIfTrue="1">
      <formula>EXACT(MID(AS106,37,1),"0")</formula>
    </cfRule>
    <cfRule type="expression" dxfId="8396" priority="8398" stopIfTrue="1">
      <formula>EXACT(MID(AS106,37,1),"x")</formula>
    </cfRule>
  </conditionalFormatting>
  <conditionalFormatting sqref="AA106">
    <cfRule type="expression" dxfId="8395" priority="8395" stopIfTrue="1">
      <formula>EXACT(MID(AS106,47,1),"0")</formula>
    </cfRule>
    <cfRule type="expression" dxfId="8394" priority="8396" stopIfTrue="1">
      <formula>EXACT(MID(AS106,47,1),"x")</formula>
    </cfRule>
  </conditionalFormatting>
  <conditionalFormatting sqref="AB106">
    <cfRule type="expression" dxfId="8393" priority="8393" stopIfTrue="1">
      <formula>EXACT(MID(AS106,49,1),"0")</formula>
    </cfRule>
    <cfRule type="expression" dxfId="8392" priority="8394" stopIfTrue="1">
      <formula>EXACT(MID(AS106,49,1),"x")</formula>
    </cfRule>
  </conditionalFormatting>
  <conditionalFormatting sqref="AI106">
    <cfRule type="expression" dxfId="8391" priority="8391" stopIfTrue="1">
      <formula>EXACT(MID(AS106,63,1),"0")</formula>
    </cfRule>
    <cfRule type="expression" dxfId="8390" priority="8392" stopIfTrue="1">
      <formula>EXACT(MID(AS106,63,1),"x")</formula>
    </cfRule>
  </conditionalFormatting>
  <conditionalFormatting sqref="AJ106">
    <cfRule type="expression" dxfId="8389" priority="8389" stopIfTrue="1">
      <formula>EXACT(MID(AS106,65,1),"0")</formula>
    </cfRule>
    <cfRule type="expression" dxfId="8388" priority="8390" stopIfTrue="1">
      <formula>EXACT(MID(AS106,65,1),"x")</formula>
    </cfRule>
  </conditionalFormatting>
  <conditionalFormatting sqref="AK106">
    <cfRule type="expression" dxfId="8387" priority="8387" stopIfTrue="1">
      <formula>EXACT(MID(AS106,67,1),"0")</formula>
    </cfRule>
    <cfRule type="expression" dxfId="8386" priority="8388" stopIfTrue="1">
      <formula>EXACT(MID(AS106,67,1),"x")</formula>
    </cfRule>
  </conditionalFormatting>
  <conditionalFormatting sqref="AL106">
    <cfRule type="expression" dxfId="8385" priority="8385" stopIfTrue="1">
      <formula>EXACT(MID(AS106,69,1),"0")</formula>
    </cfRule>
    <cfRule type="expression" dxfId="8384" priority="8386" stopIfTrue="1">
      <formula>EXACT(MID(AS106,69,1),"x")</formula>
    </cfRule>
  </conditionalFormatting>
  <conditionalFormatting sqref="AM106">
    <cfRule type="expression" dxfId="8383" priority="8383" stopIfTrue="1">
      <formula>EXACT(MID(AS106,71,1),"0")</formula>
    </cfRule>
    <cfRule type="expression" dxfId="8382" priority="8384" stopIfTrue="1">
      <formula>EXACT(MID(AS106,71,1),"x")</formula>
    </cfRule>
  </conditionalFormatting>
  <conditionalFormatting sqref="AN106">
    <cfRule type="expression" dxfId="8381" priority="8381" stopIfTrue="1">
      <formula>EXACT(MID(AS106,73,1),"0")</formula>
    </cfRule>
    <cfRule type="expression" dxfId="8380" priority="8382" stopIfTrue="1">
      <formula>EXACT(MID(AS106,73,1),"x")</formula>
    </cfRule>
  </conditionalFormatting>
  <conditionalFormatting sqref="E107">
    <cfRule type="expression" dxfId="8379" priority="8379" stopIfTrue="1">
      <formula>EXACT(MID(AS107,3,1),"0")</formula>
    </cfRule>
    <cfRule type="expression" dxfId="8378" priority="8380" stopIfTrue="1">
      <formula>EXACT(MID(AS107,3,1),"x")</formula>
    </cfRule>
  </conditionalFormatting>
  <conditionalFormatting sqref="F107">
    <cfRule type="expression" dxfId="8377" priority="8377" stopIfTrue="1">
      <formula>EXACT(MID(AS107,5,1),"0")</formula>
    </cfRule>
    <cfRule type="expression" dxfId="8376" priority="8378" stopIfTrue="1">
      <formula>EXACT(MID(AS107,5,1),"x")</formula>
    </cfRule>
  </conditionalFormatting>
  <conditionalFormatting sqref="I107">
    <cfRule type="expression" dxfId="8375" priority="8375" stopIfTrue="1">
      <formula>EXACT(MID(AS107,11,1),"0")</formula>
    </cfRule>
    <cfRule type="expression" dxfId="8374" priority="8376" stopIfTrue="1">
      <formula>EXACT(MID(AS107,11,1),"x")</formula>
    </cfRule>
  </conditionalFormatting>
  <conditionalFormatting sqref="J107">
    <cfRule type="expression" dxfId="8373" priority="8373" stopIfTrue="1">
      <formula>EXACT(MID(AS107,13,1),"0")</formula>
    </cfRule>
    <cfRule type="expression" dxfId="8372" priority="8374" stopIfTrue="1">
      <formula>EXACT(MID(AS107,13,1),"x")</formula>
    </cfRule>
  </conditionalFormatting>
  <conditionalFormatting sqref="K107">
    <cfRule type="expression" dxfId="8371" priority="8371" stopIfTrue="1">
      <formula>EXACT(MID(AS107,15,1),"0")</formula>
    </cfRule>
    <cfRule type="expression" dxfId="8370" priority="8372" stopIfTrue="1">
      <formula>EXACT(MID(AS107,15,1),"x")</formula>
    </cfRule>
  </conditionalFormatting>
  <conditionalFormatting sqref="L107">
    <cfRule type="expression" dxfId="8369" priority="8369" stopIfTrue="1">
      <formula>EXACT(MID(AS107,17,1),"0")</formula>
    </cfRule>
    <cfRule type="expression" dxfId="8368" priority="8370" stopIfTrue="1">
      <formula>EXACT(MID(AS107,17,1),"x")</formula>
    </cfRule>
  </conditionalFormatting>
  <conditionalFormatting sqref="M107">
    <cfRule type="expression" dxfId="8367" priority="8367" stopIfTrue="1">
      <formula>EXACT(MID(AS107,19,1),"0")</formula>
    </cfRule>
    <cfRule type="expression" dxfId="8366" priority="8368" stopIfTrue="1">
      <formula>EXACT(MID(AS107,19,1),"x")</formula>
    </cfRule>
  </conditionalFormatting>
  <conditionalFormatting sqref="N107">
    <cfRule type="expression" dxfId="8365" priority="8365" stopIfTrue="1">
      <formula>EXACT(MID(AS107,21,1),"0")</formula>
    </cfRule>
    <cfRule type="expression" dxfId="8364" priority="8366" stopIfTrue="1">
      <formula>EXACT(MID(AS107,21,1),"x")</formula>
    </cfRule>
  </conditionalFormatting>
  <conditionalFormatting sqref="S107">
    <cfRule type="expression" dxfId="8363" priority="8363" stopIfTrue="1">
      <formula>EXACT(MID(AS107,31,1),"0")</formula>
    </cfRule>
    <cfRule type="expression" dxfId="8362" priority="8364" stopIfTrue="1">
      <formula>EXACT(MID(AS107,31,1),"x")</formula>
    </cfRule>
  </conditionalFormatting>
  <conditionalFormatting sqref="T107">
    <cfRule type="expression" dxfId="8361" priority="8361" stopIfTrue="1">
      <formula>EXACT(MID(AS107,33,1),"0")</formula>
    </cfRule>
    <cfRule type="expression" dxfId="8360" priority="8362" stopIfTrue="1">
      <formula>EXACT(MID(AS107,33,1),"x")</formula>
    </cfRule>
  </conditionalFormatting>
  <conditionalFormatting sqref="W107">
    <cfRule type="expression" dxfId="8359" priority="8359" stopIfTrue="1">
      <formula>EXACT(MID(AS107,39,1),"0")</formula>
    </cfRule>
    <cfRule type="expression" dxfId="8358" priority="8360" stopIfTrue="1">
      <formula>EXACT(MID(AS107,39,1),"x")</formula>
    </cfRule>
  </conditionalFormatting>
  <conditionalFormatting sqref="X107">
    <cfRule type="expression" dxfId="8357" priority="8357" stopIfTrue="1">
      <formula>EXACT(MID(AS107,41,1),"0")</formula>
    </cfRule>
    <cfRule type="expression" dxfId="8356" priority="8358" stopIfTrue="1">
      <formula>EXACT(MID(AS107,41,1),"x")</formula>
    </cfRule>
  </conditionalFormatting>
  <conditionalFormatting sqref="Y107">
    <cfRule type="expression" dxfId="8355" priority="8355" stopIfTrue="1">
      <formula>EXACT(MID(AS107,43,1),"0")</formula>
    </cfRule>
    <cfRule type="expression" dxfId="8354" priority="8356" stopIfTrue="1">
      <formula>EXACT(MID(AS107,43,1),"x")</formula>
    </cfRule>
  </conditionalFormatting>
  <conditionalFormatting sqref="Z107">
    <cfRule type="expression" dxfId="8353" priority="8353" stopIfTrue="1">
      <formula>EXACT(MID(AS107,45,1),"0")</formula>
    </cfRule>
    <cfRule type="expression" dxfId="8352" priority="8354" stopIfTrue="1">
      <formula>EXACT(MID(AS107,45,1),"x")</formula>
    </cfRule>
  </conditionalFormatting>
  <conditionalFormatting sqref="AC107">
    <cfRule type="expression" dxfId="8351" priority="8351" stopIfTrue="1">
      <formula>EXACT(MID(AS107,51,1),"0")</formula>
    </cfRule>
    <cfRule type="expression" dxfId="8350" priority="8352" stopIfTrue="1">
      <formula>EXACT(MID(AS107,51,1),"x")</formula>
    </cfRule>
  </conditionalFormatting>
  <conditionalFormatting sqref="AD107">
    <cfRule type="expression" dxfId="8349" priority="8349" stopIfTrue="1">
      <formula>EXACT(MID(AS107,53,1),"0")</formula>
    </cfRule>
    <cfRule type="expression" dxfId="8348" priority="8350" stopIfTrue="1">
      <formula>EXACT(MID(AS107,53,1),"x")</formula>
    </cfRule>
  </conditionalFormatting>
  <conditionalFormatting sqref="AE107">
    <cfRule type="expression" dxfId="8347" priority="8347" stopIfTrue="1">
      <formula>EXACT(MID(AS107,55,1),"0")</formula>
    </cfRule>
    <cfRule type="expression" dxfId="8346" priority="8348" stopIfTrue="1">
      <formula>EXACT(MID(AS107,55,1),"x")</formula>
    </cfRule>
  </conditionalFormatting>
  <conditionalFormatting sqref="AF107">
    <cfRule type="expression" dxfId="8345" priority="8345" stopIfTrue="1">
      <formula>EXACT(MID(AS107,57,1),"0")</formula>
    </cfRule>
    <cfRule type="expression" dxfId="8344" priority="8346" stopIfTrue="1">
      <formula>EXACT(MID(AS107,57,1),"x")</formula>
    </cfRule>
  </conditionalFormatting>
  <conditionalFormatting sqref="AG107">
    <cfRule type="expression" dxfId="8343" priority="8343" stopIfTrue="1">
      <formula>EXACT(MID(AS107,59,1),"0")</formula>
    </cfRule>
    <cfRule type="expression" dxfId="8342" priority="8344" stopIfTrue="1">
      <formula>EXACT(MID(AS107,59,1),"x")</formula>
    </cfRule>
  </conditionalFormatting>
  <conditionalFormatting sqref="AH107">
    <cfRule type="expression" dxfId="8341" priority="8341" stopIfTrue="1">
      <formula>EXACT(MID(AS107,61,1),"0")</formula>
    </cfRule>
    <cfRule type="expression" dxfId="8340" priority="8342" stopIfTrue="1">
      <formula>EXACT(MID(AS107,61,1),"x")</formula>
    </cfRule>
  </conditionalFormatting>
  <conditionalFormatting sqref="AO107">
    <cfRule type="expression" dxfId="8339" priority="8339" stopIfTrue="1">
      <formula>EXACT(MID(AS107,75,1),"0")</formula>
    </cfRule>
    <cfRule type="expression" dxfId="8338" priority="8340" stopIfTrue="1">
      <formula>EXACT(MID(AS107,75,1),"x")</formula>
    </cfRule>
  </conditionalFormatting>
  <conditionalFormatting sqref="AP107">
    <cfRule type="expression" dxfId="8337" priority="8337" stopIfTrue="1">
      <formula>EXACT(MID(AS107,77,1),"0")</formula>
    </cfRule>
    <cfRule type="expression" dxfId="8336" priority="8338" stopIfTrue="1">
      <formula>EXACT(MID(AS107,77,1),"x")</formula>
    </cfRule>
  </conditionalFormatting>
  <conditionalFormatting sqref="AQ107">
    <cfRule type="expression" dxfId="8335" priority="8335" stopIfTrue="1">
      <formula>EXACT(MID(AS107,79,1),"0")</formula>
    </cfRule>
    <cfRule type="expression" dxfId="8334" priority="8336" stopIfTrue="1">
      <formula>EXACT(MID(AS107,79,1),"x")</formula>
    </cfRule>
  </conditionalFormatting>
  <conditionalFormatting sqref="AR107">
    <cfRule type="expression" dxfId="8333" priority="8333" stopIfTrue="1">
      <formula>EXACT(MID(AS107,81,1),"0")</formula>
    </cfRule>
    <cfRule type="expression" dxfId="8332" priority="8334" stopIfTrue="1">
      <formula>EXACT(MID(AS107,81,1),"x")</formula>
    </cfRule>
  </conditionalFormatting>
  <conditionalFormatting sqref="A107">
    <cfRule type="expression" dxfId="8331" priority="8330" stopIfTrue="1">
      <formula>EXACT(AT107,"4")</formula>
    </cfRule>
    <cfRule type="expression" dxfId="8330" priority="8331" stopIfTrue="1">
      <formula>EXACT(AT107,"2")</formula>
    </cfRule>
    <cfRule type="expression" dxfId="8329" priority="8332" stopIfTrue="1">
      <formula>EXACT(AT107,"1")</formula>
    </cfRule>
  </conditionalFormatting>
  <conditionalFormatting sqref="G107">
    <cfRule type="expression" dxfId="8328" priority="8328" stopIfTrue="1">
      <formula>EXACT(MID(AS107,7,1),"0")</formula>
    </cfRule>
    <cfRule type="expression" dxfId="8327" priority="8329" stopIfTrue="1">
      <formula>EXACT(MID(AS107,7,1),"x")</formula>
    </cfRule>
  </conditionalFormatting>
  <conditionalFormatting sqref="H107">
    <cfRule type="expression" dxfId="8326" priority="8326" stopIfTrue="1">
      <formula>EXACT(MID(AS107,9,1),"0")</formula>
    </cfRule>
    <cfRule type="expression" dxfId="8325" priority="8327" stopIfTrue="1">
      <formula>EXACT(MID(AS107,9,1),"x")</formula>
    </cfRule>
  </conditionalFormatting>
  <conditionalFormatting sqref="O107">
    <cfRule type="expression" dxfId="8324" priority="8324" stopIfTrue="1">
      <formula>EXACT(MID(AS107,23,1),"0")</formula>
    </cfRule>
    <cfRule type="expression" dxfId="8323" priority="8325" stopIfTrue="1">
      <formula>EXACT(MID(AS107,23,1),"x")</formula>
    </cfRule>
  </conditionalFormatting>
  <conditionalFormatting sqref="P107">
    <cfRule type="expression" dxfId="8322" priority="8322" stopIfTrue="1">
      <formula>EXACT(MID(AS107,25,1),"0")</formula>
    </cfRule>
    <cfRule type="expression" dxfId="8321" priority="8323" stopIfTrue="1">
      <formula>EXACT(MID(AS107,25,1),"x")</formula>
    </cfRule>
  </conditionalFormatting>
  <conditionalFormatting sqref="Q107">
    <cfRule type="expression" dxfId="8320" priority="8320" stopIfTrue="1">
      <formula>EXACT(MID(AS107,27,1),"0")</formula>
    </cfRule>
    <cfRule type="expression" dxfId="8319" priority="8321" stopIfTrue="1">
      <formula>EXACT(MID(AS107,27,1),"x")</formula>
    </cfRule>
  </conditionalFormatting>
  <conditionalFormatting sqref="R107">
    <cfRule type="expression" dxfId="8318" priority="8318" stopIfTrue="1">
      <formula>EXACT(MID(AS107,29,1),"0")</formula>
    </cfRule>
    <cfRule type="expression" dxfId="8317" priority="8319" stopIfTrue="1">
      <formula>EXACT(MID(AS107,29,1),"x")</formula>
    </cfRule>
  </conditionalFormatting>
  <conditionalFormatting sqref="U107">
    <cfRule type="expression" dxfId="8316" priority="8316" stopIfTrue="1">
      <formula>EXACT(MID(AS107,35,1),"0")</formula>
    </cfRule>
    <cfRule type="expression" dxfId="8315" priority="8317" stopIfTrue="1">
      <formula>EXACT(MID(AS107,35,1),"x")</formula>
    </cfRule>
  </conditionalFormatting>
  <conditionalFormatting sqref="V107">
    <cfRule type="expression" dxfId="8314" priority="8314" stopIfTrue="1">
      <formula>EXACT(MID(AS107,37,1),"0")</formula>
    </cfRule>
    <cfRule type="expression" dxfId="8313" priority="8315" stopIfTrue="1">
      <formula>EXACT(MID(AS107,37,1),"x")</formula>
    </cfRule>
  </conditionalFormatting>
  <conditionalFormatting sqref="AA107">
    <cfRule type="expression" dxfId="8312" priority="8312" stopIfTrue="1">
      <formula>EXACT(MID(AS107,47,1),"0")</formula>
    </cfRule>
    <cfRule type="expression" dxfId="8311" priority="8313" stopIfTrue="1">
      <formula>EXACT(MID(AS107,47,1),"x")</formula>
    </cfRule>
  </conditionalFormatting>
  <conditionalFormatting sqref="AB107">
    <cfRule type="expression" dxfId="8310" priority="8310" stopIfTrue="1">
      <formula>EXACT(MID(AS107,49,1),"0")</formula>
    </cfRule>
    <cfRule type="expression" dxfId="8309" priority="8311" stopIfTrue="1">
      <formula>EXACT(MID(AS107,49,1),"x")</formula>
    </cfRule>
  </conditionalFormatting>
  <conditionalFormatting sqref="AI107">
    <cfRule type="expression" dxfId="8308" priority="8308" stopIfTrue="1">
      <formula>EXACT(MID(AS107,63,1),"0")</formula>
    </cfRule>
    <cfRule type="expression" dxfId="8307" priority="8309" stopIfTrue="1">
      <formula>EXACT(MID(AS107,63,1),"x")</formula>
    </cfRule>
  </conditionalFormatting>
  <conditionalFormatting sqref="AJ107">
    <cfRule type="expression" dxfId="8306" priority="8306" stopIfTrue="1">
      <formula>EXACT(MID(AS107,65,1),"0")</formula>
    </cfRule>
    <cfRule type="expression" dxfId="8305" priority="8307" stopIfTrue="1">
      <formula>EXACT(MID(AS107,65,1),"x")</formula>
    </cfRule>
  </conditionalFormatting>
  <conditionalFormatting sqref="AK107">
    <cfRule type="expression" dxfId="8304" priority="8304" stopIfTrue="1">
      <formula>EXACT(MID(AS107,67,1),"0")</formula>
    </cfRule>
    <cfRule type="expression" dxfId="8303" priority="8305" stopIfTrue="1">
      <formula>EXACT(MID(AS107,67,1),"x")</formula>
    </cfRule>
  </conditionalFormatting>
  <conditionalFormatting sqref="AL107">
    <cfRule type="expression" dxfId="8302" priority="8302" stopIfTrue="1">
      <formula>EXACT(MID(AS107,69,1),"0")</formula>
    </cfRule>
    <cfRule type="expression" dxfId="8301" priority="8303" stopIfTrue="1">
      <formula>EXACT(MID(AS107,69,1),"x")</formula>
    </cfRule>
  </conditionalFormatting>
  <conditionalFormatting sqref="AM107">
    <cfRule type="expression" dxfId="8300" priority="8300" stopIfTrue="1">
      <formula>EXACT(MID(AS107,71,1),"0")</formula>
    </cfRule>
    <cfRule type="expression" dxfId="8299" priority="8301" stopIfTrue="1">
      <formula>EXACT(MID(AS107,71,1),"x")</formula>
    </cfRule>
  </conditionalFormatting>
  <conditionalFormatting sqref="AN107">
    <cfRule type="expression" dxfId="8298" priority="8298" stopIfTrue="1">
      <formula>EXACT(MID(AS107,73,1),"0")</formula>
    </cfRule>
    <cfRule type="expression" dxfId="8297" priority="8299" stopIfTrue="1">
      <formula>EXACT(MID(AS107,73,1),"x")</formula>
    </cfRule>
  </conditionalFormatting>
  <conditionalFormatting sqref="E108">
    <cfRule type="expression" dxfId="8296" priority="8296" stopIfTrue="1">
      <formula>EXACT(MID(AS108,3,1),"0")</formula>
    </cfRule>
    <cfRule type="expression" dxfId="8295" priority="8297" stopIfTrue="1">
      <formula>EXACT(MID(AS108,3,1),"x")</formula>
    </cfRule>
  </conditionalFormatting>
  <conditionalFormatting sqref="F108">
    <cfRule type="expression" dxfId="8294" priority="8294" stopIfTrue="1">
      <formula>EXACT(MID(AS108,5,1),"0")</formula>
    </cfRule>
    <cfRule type="expression" dxfId="8293" priority="8295" stopIfTrue="1">
      <formula>EXACT(MID(AS108,5,1),"x")</formula>
    </cfRule>
  </conditionalFormatting>
  <conditionalFormatting sqref="I108">
    <cfRule type="expression" dxfId="8292" priority="8292" stopIfTrue="1">
      <formula>EXACT(MID(AS108,11,1),"0")</formula>
    </cfRule>
    <cfRule type="expression" dxfId="8291" priority="8293" stopIfTrue="1">
      <formula>EXACT(MID(AS108,11,1),"x")</formula>
    </cfRule>
  </conditionalFormatting>
  <conditionalFormatting sqref="J108">
    <cfRule type="expression" dxfId="8290" priority="8290" stopIfTrue="1">
      <formula>EXACT(MID(AS108,13,1),"0")</formula>
    </cfRule>
    <cfRule type="expression" dxfId="8289" priority="8291" stopIfTrue="1">
      <formula>EXACT(MID(AS108,13,1),"x")</formula>
    </cfRule>
  </conditionalFormatting>
  <conditionalFormatting sqref="K108">
    <cfRule type="expression" dxfId="8288" priority="8288" stopIfTrue="1">
      <formula>EXACT(MID(AS108,15,1),"0")</formula>
    </cfRule>
    <cfRule type="expression" dxfId="8287" priority="8289" stopIfTrue="1">
      <formula>EXACT(MID(AS108,15,1),"x")</formula>
    </cfRule>
  </conditionalFormatting>
  <conditionalFormatting sqref="L108">
    <cfRule type="expression" dxfId="8286" priority="8286" stopIfTrue="1">
      <formula>EXACT(MID(AS108,17,1),"0")</formula>
    </cfRule>
    <cfRule type="expression" dxfId="8285" priority="8287" stopIfTrue="1">
      <formula>EXACT(MID(AS108,17,1),"x")</formula>
    </cfRule>
  </conditionalFormatting>
  <conditionalFormatting sqref="M108">
    <cfRule type="expression" dxfId="8284" priority="8284" stopIfTrue="1">
      <formula>EXACT(MID(AS108,19,1),"0")</formula>
    </cfRule>
    <cfRule type="expression" dxfId="8283" priority="8285" stopIfTrue="1">
      <formula>EXACT(MID(AS108,19,1),"x")</formula>
    </cfRule>
  </conditionalFormatting>
  <conditionalFormatting sqref="N108">
    <cfRule type="expression" dxfId="8282" priority="8282" stopIfTrue="1">
      <formula>EXACT(MID(AS108,21,1),"0")</formula>
    </cfRule>
    <cfRule type="expression" dxfId="8281" priority="8283" stopIfTrue="1">
      <formula>EXACT(MID(AS108,21,1),"x")</formula>
    </cfRule>
  </conditionalFormatting>
  <conditionalFormatting sqref="S108">
    <cfRule type="expression" dxfId="8280" priority="8280" stopIfTrue="1">
      <formula>EXACT(MID(AS108,31,1),"0")</formula>
    </cfRule>
    <cfRule type="expression" dxfId="8279" priority="8281" stopIfTrue="1">
      <formula>EXACT(MID(AS108,31,1),"x")</formula>
    </cfRule>
  </conditionalFormatting>
  <conditionalFormatting sqref="T108">
    <cfRule type="expression" dxfId="8278" priority="8278" stopIfTrue="1">
      <formula>EXACT(MID(AS108,33,1),"0")</formula>
    </cfRule>
    <cfRule type="expression" dxfId="8277" priority="8279" stopIfTrue="1">
      <formula>EXACT(MID(AS108,33,1),"x")</formula>
    </cfRule>
  </conditionalFormatting>
  <conditionalFormatting sqref="W108">
    <cfRule type="expression" dxfId="8276" priority="8276" stopIfTrue="1">
      <formula>EXACT(MID(AS108,39,1),"0")</formula>
    </cfRule>
    <cfRule type="expression" dxfId="8275" priority="8277" stopIfTrue="1">
      <formula>EXACT(MID(AS108,39,1),"x")</formula>
    </cfRule>
  </conditionalFormatting>
  <conditionalFormatting sqref="X108">
    <cfRule type="expression" dxfId="8274" priority="8274" stopIfTrue="1">
      <formula>EXACT(MID(AS108,41,1),"0")</formula>
    </cfRule>
    <cfRule type="expression" dxfId="8273" priority="8275" stopIfTrue="1">
      <formula>EXACT(MID(AS108,41,1),"x")</formula>
    </cfRule>
  </conditionalFormatting>
  <conditionalFormatting sqref="Y108">
    <cfRule type="expression" dxfId="8272" priority="8272" stopIfTrue="1">
      <formula>EXACT(MID(AS108,43,1),"0")</formula>
    </cfRule>
    <cfRule type="expression" dxfId="8271" priority="8273" stopIfTrue="1">
      <formula>EXACT(MID(AS108,43,1),"x")</formula>
    </cfRule>
  </conditionalFormatting>
  <conditionalFormatting sqref="Z108">
    <cfRule type="expression" dxfId="8270" priority="8270" stopIfTrue="1">
      <formula>EXACT(MID(AS108,45,1),"0")</formula>
    </cfRule>
    <cfRule type="expression" dxfId="8269" priority="8271" stopIfTrue="1">
      <formula>EXACT(MID(AS108,45,1),"x")</formula>
    </cfRule>
  </conditionalFormatting>
  <conditionalFormatting sqref="AC108">
    <cfRule type="expression" dxfId="8268" priority="8268" stopIfTrue="1">
      <formula>EXACT(MID(AS108,51,1),"0")</formula>
    </cfRule>
    <cfRule type="expression" dxfId="8267" priority="8269" stopIfTrue="1">
      <formula>EXACT(MID(AS108,51,1),"x")</formula>
    </cfRule>
  </conditionalFormatting>
  <conditionalFormatting sqref="AD108">
    <cfRule type="expression" dxfId="8266" priority="8266" stopIfTrue="1">
      <formula>EXACT(MID(AS108,53,1),"0")</formula>
    </cfRule>
    <cfRule type="expression" dxfId="8265" priority="8267" stopIfTrue="1">
      <formula>EXACT(MID(AS108,53,1),"x")</formula>
    </cfRule>
  </conditionalFormatting>
  <conditionalFormatting sqref="AE108">
    <cfRule type="expression" dxfId="8264" priority="8264" stopIfTrue="1">
      <formula>EXACT(MID(AS108,55,1),"0")</formula>
    </cfRule>
    <cfRule type="expression" dxfId="8263" priority="8265" stopIfTrue="1">
      <formula>EXACT(MID(AS108,55,1),"x")</formula>
    </cfRule>
  </conditionalFormatting>
  <conditionalFormatting sqref="AF108">
    <cfRule type="expression" dxfId="8262" priority="8262" stopIfTrue="1">
      <formula>EXACT(MID(AS108,57,1),"0")</formula>
    </cfRule>
    <cfRule type="expression" dxfId="8261" priority="8263" stopIfTrue="1">
      <formula>EXACT(MID(AS108,57,1),"x")</formula>
    </cfRule>
  </conditionalFormatting>
  <conditionalFormatting sqref="AG108">
    <cfRule type="expression" dxfId="8260" priority="8260" stopIfTrue="1">
      <formula>EXACT(MID(AS108,59,1),"0")</formula>
    </cfRule>
    <cfRule type="expression" dxfId="8259" priority="8261" stopIfTrue="1">
      <formula>EXACT(MID(AS108,59,1),"x")</formula>
    </cfRule>
  </conditionalFormatting>
  <conditionalFormatting sqref="AH108">
    <cfRule type="expression" dxfId="8258" priority="8258" stopIfTrue="1">
      <formula>EXACT(MID(AS108,61,1),"0")</formula>
    </cfRule>
    <cfRule type="expression" dxfId="8257" priority="8259" stopIfTrue="1">
      <formula>EXACT(MID(AS108,61,1),"x")</formula>
    </cfRule>
  </conditionalFormatting>
  <conditionalFormatting sqref="AO108">
    <cfRule type="expression" dxfId="8256" priority="8256" stopIfTrue="1">
      <formula>EXACT(MID(AS108,75,1),"0")</formula>
    </cfRule>
    <cfRule type="expression" dxfId="8255" priority="8257" stopIfTrue="1">
      <formula>EXACT(MID(AS108,75,1),"x")</formula>
    </cfRule>
  </conditionalFormatting>
  <conditionalFormatting sqref="AP108">
    <cfRule type="expression" dxfId="8254" priority="8254" stopIfTrue="1">
      <formula>EXACT(MID(AS108,77,1),"0")</formula>
    </cfRule>
    <cfRule type="expression" dxfId="8253" priority="8255" stopIfTrue="1">
      <formula>EXACT(MID(AS108,77,1),"x")</formula>
    </cfRule>
  </conditionalFormatting>
  <conditionalFormatting sqref="AQ108">
    <cfRule type="expression" dxfId="8252" priority="8252" stopIfTrue="1">
      <formula>EXACT(MID(AS108,79,1),"0")</formula>
    </cfRule>
    <cfRule type="expression" dxfId="8251" priority="8253" stopIfTrue="1">
      <formula>EXACT(MID(AS108,79,1),"x")</formula>
    </cfRule>
  </conditionalFormatting>
  <conditionalFormatting sqref="AR108">
    <cfRule type="expression" dxfId="8250" priority="8250" stopIfTrue="1">
      <formula>EXACT(MID(AS108,81,1),"0")</formula>
    </cfRule>
    <cfRule type="expression" dxfId="8249" priority="8251" stopIfTrue="1">
      <formula>EXACT(MID(AS108,81,1),"x")</formula>
    </cfRule>
  </conditionalFormatting>
  <conditionalFormatting sqref="A108">
    <cfRule type="expression" dxfId="8248" priority="8247" stopIfTrue="1">
      <formula>EXACT(AT108,"4")</formula>
    </cfRule>
    <cfRule type="expression" dxfId="8247" priority="8248" stopIfTrue="1">
      <formula>EXACT(AT108,"2")</formula>
    </cfRule>
    <cfRule type="expression" dxfId="8246" priority="8249" stopIfTrue="1">
      <formula>EXACT(AT108,"1")</formula>
    </cfRule>
  </conditionalFormatting>
  <conditionalFormatting sqref="G108">
    <cfRule type="expression" dxfId="8245" priority="8245" stopIfTrue="1">
      <formula>EXACT(MID(AS108,7,1),"0")</formula>
    </cfRule>
    <cfRule type="expression" dxfId="8244" priority="8246" stopIfTrue="1">
      <formula>EXACT(MID(AS108,7,1),"x")</formula>
    </cfRule>
  </conditionalFormatting>
  <conditionalFormatting sqref="H108">
    <cfRule type="expression" dxfId="8243" priority="8243" stopIfTrue="1">
      <formula>EXACT(MID(AS108,9,1),"0")</formula>
    </cfRule>
    <cfRule type="expression" dxfId="8242" priority="8244" stopIfTrue="1">
      <formula>EXACT(MID(AS108,9,1),"x")</formula>
    </cfRule>
  </conditionalFormatting>
  <conditionalFormatting sqref="O108">
    <cfRule type="expression" dxfId="8241" priority="8241" stopIfTrue="1">
      <formula>EXACT(MID(AS108,23,1),"0")</formula>
    </cfRule>
    <cfRule type="expression" dxfId="8240" priority="8242" stopIfTrue="1">
      <formula>EXACT(MID(AS108,23,1),"x")</formula>
    </cfRule>
  </conditionalFormatting>
  <conditionalFormatting sqref="P108">
    <cfRule type="expression" dxfId="8239" priority="8239" stopIfTrue="1">
      <formula>EXACT(MID(AS108,25,1),"0")</formula>
    </cfRule>
    <cfRule type="expression" dxfId="8238" priority="8240" stopIfTrue="1">
      <formula>EXACT(MID(AS108,25,1),"x")</formula>
    </cfRule>
  </conditionalFormatting>
  <conditionalFormatting sqref="Q108">
    <cfRule type="expression" dxfId="8237" priority="8237" stopIfTrue="1">
      <formula>EXACT(MID(AS108,27,1),"0")</formula>
    </cfRule>
    <cfRule type="expression" dxfId="8236" priority="8238" stopIfTrue="1">
      <formula>EXACT(MID(AS108,27,1),"x")</formula>
    </cfRule>
  </conditionalFormatting>
  <conditionalFormatting sqref="R108">
    <cfRule type="expression" dxfId="8235" priority="8235" stopIfTrue="1">
      <formula>EXACT(MID(AS108,29,1),"0")</formula>
    </cfRule>
    <cfRule type="expression" dxfId="8234" priority="8236" stopIfTrue="1">
      <formula>EXACT(MID(AS108,29,1),"x")</formula>
    </cfRule>
  </conditionalFormatting>
  <conditionalFormatting sqref="U108">
    <cfRule type="expression" dxfId="8233" priority="8233" stopIfTrue="1">
      <formula>EXACT(MID(AS108,35,1),"0")</formula>
    </cfRule>
    <cfRule type="expression" dxfId="8232" priority="8234" stopIfTrue="1">
      <formula>EXACT(MID(AS108,35,1),"x")</formula>
    </cfRule>
  </conditionalFormatting>
  <conditionalFormatting sqref="V108">
    <cfRule type="expression" dxfId="8231" priority="8231" stopIfTrue="1">
      <formula>EXACT(MID(AS108,37,1),"0")</formula>
    </cfRule>
    <cfRule type="expression" dxfId="8230" priority="8232" stopIfTrue="1">
      <formula>EXACT(MID(AS108,37,1),"x")</formula>
    </cfRule>
  </conditionalFormatting>
  <conditionalFormatting sqref="AA108">
    <cfRule type="expression" dxfId="8229" priority="8229" stopIfTrue="1">
      <formula>EXACT(MID(AS108,47,1),"0")</formula>
    </cfRule>
    <cfRule type="expression" dxfId="8228" priority="8230" stopIfTrue="1">
      <formula>EXACT(MID(AS108,47,1),"x")</formula>
    </cfRule>
  </conditionalFormatting>
  <conditionalFormatting sqref="AB108">
    <cfRule type="expression" dxfId="8227" priority="8227" stopIfTrue="1">
      <formula>EXACT(MID(AS108,49,1),"0")</formula>
    </cfRule>
    <cfRule type="expression" dxfId="8226" priority="8228" stopIfTrue="1">
      <formula>EXACT(MID(AS108,49,1),"x")</formula>
    </cfRule>
  </conditionalFormatting>
  <conditionalFormatting sqref="AI108">
    <cfRule type="expression" dxfId="8225" priority="8225" stopIfTrue="1">
      <formula>EXACT(MID(AS108,63,1),"0")</formula>
    </cfRule>
    <cfRule type="expression" dxfId="8224" priority="8226" stopIfTrue="1">
      <formula>EXACT(MID(AS108,63,1),"x")</formula>
    </cfRule>
  </conditionalFormatting>
  <conditionalFormatting sqref="AJ108">
    <cfRule type="expression" dxfId="8223" priority="8223" stopIfTrue="1">
      <formula>EXACT(MID(AS108,65,1),"0")</formula>
    </cfRule>
    <cfRule type="expression" dxfId="8222" priority="8224" stopIfTrue="1">
      <formula>EXACT(MID(AS108,65,1),"x")</formula>
    </cfRule>
  </conditionalFormatting>
  <conditionalFormatting sqref="AK108">
    <cfRule type="expression" dxfId="8221" priority="8221" stopIfTrue="1">
      <formula>EXACT(MID(AS108,67,1),"0")</formula>
    </cfRule>
    <cfRule type="expression" dxfId="8220" priority="8222" stopIfTrue="1">
      <formula>EXACT(MID(AS108,67,1),"x")</formula>
    </cfRule>
  </conditionalFormatting>
  <conditionalFormatting sqref="AL108">
    <cfRule type="expression" dxfId="8219" priority="8219" stopIfTrue="1">
      <formula>EXACT(MID(AS108,69,1),"0")</formula>
    </cfRule>
    <cfRule type="expression" dxfId="8218" priority="8220" stopIfTrue="1">
      <formula>EXACT(MID(AS108,69,1),"x")</formula>
    </cfRule>
  </conditionalFormatting>
  <conditionalFormatting sqref="AM108">
    <cfRule type="expression" dxfId="8217" priority="8217" stopIfTrue="1">
      <formula>EXACT(MID(AS108,71,1),"0")</formula>
    </cfRule>
    <cfRule type="expression" dxfId="8216" priority="8218" stopIfTrue="1">
      <formula>EXACT(MID(AS108,71,1),"x")</formula>
    </cfRule>
  </conditionalFormatting>
  <conditionalFormatting sqref="AN108">
    <cfRule type="expression" dxfId="8215" priority="8215" stopIfTrue="1">
      <formula>EXACT(MID(AS108,73,1),"0")</formula>
    </cfRule>
    <cfRule type="expression" dxfId="8214" priority="8216" stopIfTrue="1">
      <formula>EXACT(MID(AS108,73,1),"x")</formula>
    </cfRule>
  </conditionalFormatting>
  <conditionalFormatting sqref="E109">
    <cfRule type="expression" dxfId="8213" priority="8213" stopIfTrue="1">
      <formula>EXACT(MID(AS109,3,1),"0")</formula>
    </cfRule>
    <cfRule type="expression" dxfId="8212" priority="8214" stopIfTrue="1">
      <formula>EXACT(MID(AS109,3,1),"x")</formula>
    </cfRule>
  </conditionalFormatting>
  <conditionalFormatting sqref="F109">
    <cfRule type="expression" dxfId="8211" priority="8211" stopIfTrue="1">
      <formula>EXACT(MID(AS109,5,1),"0")</formula>
    </cfRule>
    <cfRule type="expression" dxfId="8210" priority="8212" stopIfTrue="1">
      <formula>EXACT(MID(AS109,5,1),"x")</formula>
    </cfRule>
  </conditionalFormatting>
  <conditionalFormatting sqref="I109">
    <cfRule type="expression" dxfId="8209" priority="8209" stopIfTrue="1">
      <formula>EXACT(MID(AS109,11,1),"0")</formula>
    </cfRule>
    <cfRule type="expression" dxfId="8208" priority="8210" stopIfTrue="1">
      <formula>EXACT(MID(AS109,11,1),"x")</formula>
    </cfRule>
  </conditionalFormatting>
  <conditionalFormatting sqref="J109">
    <cfRule type="expression" dxfId="8207" priority="8207" stopIfTrue="1">
      <formula>EXACT(MID(AS109,13,1),"0")</formula>
    </cfRule>
    <cfRule type="expression" dxfId="8206" priority="8208" stopIfTrue="1">
      <formula>EXACT(MID(AS109,13,1),"x")</formula>
    </cfRule>
  </conditionalFormatting>
  <conditionalFormatting sqref="K109">
    <cfRule type="expression" dxfId="8205" priority="8205" stopIfTrue="1">
      <formula>EXACT(MID(AS109,15,1),"0")</formula>
    </cfRule>
    <cfRule type="expression" dxfId="8204" priority="8206" stopIfTrue="1">
      <formula>EXACT(MID(AS109,15,1),"x")</formula>
    </cfRule>
  </conditionalFormatting>
  <conditionalFormatting sqref="L109">
    <cfRule type="expression" dxfId="8203" priority="8203" stopIfTrue="1">
      <formula>EXACT(MID(AS109,17,1),"0")</formula>
    </cfRule>
    <cfRule type="expression" dxfId="8202" priority="8204" stopIfTrue="1">
      <formula>EXACT(MID(AS109,17,1),"x")</formula>
    </cfRule>
  </conditionalFormatting>
  <conditionalFormatting sqref="M109">
    <cfRule type="expression" dxfId="8201" priority="8201" stopIfTrue="1">
      <formula>EXACT(MID(AS109,19,1),"0")</formula>
    </cfRule>
    <cfRule type="expression" dxfId="8200" priority="8202" stopIfTrue="1">
      <formula>EXACT(MID(AS109,19,1),"x")</formula>
    </cfRule>
  </conditionalFormatting>
  <conditionalFormatting sqref="N109">
    <cfRule type="expression" dxfId="8199" priority="8199" stopIfTrue="1">
      <formula>EXACT(MID(AS109,21,1),"0")</formula>
    </cfRule>
    <cfRule type="expression" dxfId="8198" priority="8200" stopIfTrue="1">
      <formula>EXACT(MID(AS109,21,1),"x")</formula>
    </cfRule>
  </conditionalFormatting>
  <conditionalFormatting sqref="S109">
    <cfRule type="expression" dxfId="8197" priority="8197" stopIfTrue="1">
      <formula>EXACT(MID(AS109,31,1),"0")</formula>
    </cfRule>
    <cfRule type="expression" dxfId="8196" priority="8198" stopIfTrue="1">
      <formula>EXACT(MID(AS109,31,1),"x")</formula>
    </cfRule>
  </conditionalFormatting>
  <conditionalFormatting sqref="T109">
    <cfRule type="expression" dxfId="8195" priority="8195" stopIfTrue="1">
      <formula>EXACT(MID(AS109,33,1),"0")</formula>
    </cfRule>
    <cfRule type="expression" dxfId="8194" priority="8196" stopIfTrue="1">
      <formula>EXACT(MID(AS109,33,1),"x")</formula>
    </cfRule>
  </conditionalFormatting>
  <conditionalFormatting sqref="W109">
    <cfRule type="expression" dxfId="8193" priority="8193" stopIfTrue="1">
      <formula>EXACT(MID(AS109,39,1),"0")</formula>
    </cfRule>
    <cfRule type="expression" dxfId="8192" priority="8194" stopIfTrue="1">
      <formula>EXACT(MID(AS109,39,1),"x")</formula>
    </cfRule>
  </conditionalFormatting>
  <conditionalFormatting sqref="X109">
    <cfRule type="expression" dxfId="8191" priority="8191" stopIfTrue="1">
      <formula>EXACT(MID(AS109,41,1),"0")</formula>
    </cfRule>
    <cfRule type="expression" dxfId="8190" priority="8192" stopIfTrue="1">
      <formula>EXACT(MID(AS109,41,1),"x")</formula>
    </cfRule>
  </conditionalFormatting>
  <conditionalFormatting sqref="Y109">
    <cfRule type="expression" dxfId="8189" priority="8189" stopIfTrue="1">
      <formula>EXACT(MID(AS109,43,1),"0")</formula>
    </cfRule>
    <cfRule type="expression" dxfId="8188" priority="8190" stopIfTrue="1">
      <formula>EXACT(MID(AS109,43,1),"x")</formula>
    </cfRule>
  </conditionalFormatting>
  <conditionalFormatting sqref="Z109">
    <cfRule type="expression" dxfId="8187" priority="8187" stopIfTrue="1">
      <formula>EXACT(MID(AS109,45,1),"0")</formula>
    </cfRule>
    <cfRule type="expression" dxfId="8186" priority="8188" stopIfTrue="1">
      <formula>EXACT(MID(AS109,45,1),"x")</formula>
    </cfRule>
  </conditionalFormatting>
  <conditionalFormatting sqref="AC109">
    <cfRule type="expression" dxfId="8185" priority="8185" stopIfTrue="1">
      <formula>EXACT(MID(AS109,51,1),"0")</formula>
    </cfRule>
    <cfRule type="expression" dxfId="8184" priority="8186" stopIfTrue="1">
      <formula>EXACT(MID(AS109,51,1),"x")</formula>
    </cfRule>
  </conditionalFormatting>
  <conditionalFormatting sqref="AD109">
    <cfRule type="expression" dxfId="8183" priority="8183" stopIfTrue="1">
      <formula>EXACT(MID(AS109,53,1),"0")</formula>
    </cfRule>
    <cfRule type="expression" dxfId="8182" priority="8184" stopIfTrue="1">
      <formula>EXACT(MID(AS109,53,1),"x")</formula>
    </cfRule>
  </conditionalFormatting>
  <conditionalFormatting sqref="AE109">
    <cfRule type="expression" dxfId="8181" priority="8181" stopIfTrue="1">
      <formula>EXACT(MID(AS109,55,1),"0")</formula>
    </cfRule>
    <cfRule type="expression" dxfId="8180" priority="8182" stopIfTrue="1">
      <formula>EXACT(MID(AS109,55,1),"x")</formula>
    </cfRule>
  </conditionalFormatting>
  <conditionalFormatting sqref="AF109">
    <cfRule type="expression" dxfId="8179" priority="8179" stopIfTrue="1">
      <formula>EXACT(MID(AS109,57,1),"0")</formula>
    </cfRule>
    <cfRule type="expression" dxfId="8178" priority="8180" stopIfTrue="1">
      <formula>EXACT(MID(AS109,57,1),"x")</formula>
    </cfRule>
  </conditionalFormatting>
  <conditionalFormatting sqref="AG109">
    <cfRule type="expression" dxfId="8177" priority="8177" stopIfTrue="1">
      <formula>EXACT(MID(AS109,59,1),"0")</formula>
    </cfRule>
    <cfRule type="expression" dxfId="8176" priority="8178" stopIfTrue="1">
      <formula>EXACT(MID(AS109,59,1),"x")</formula>
    </cfRule>
  </conditionalFormatting>
  <conditionalFormatting sqref="AH109">
    <cfRule type="expression" dxfId="8175" priority="8175" stopIfTrue="1">
      <formula>EXACT(MID(AS109,61,1),"0")</formula>
    </cfRule>
    <cfRule type="expression" dxfId="8174" priority="8176" stopIfTrue="1">
      <formula>EXACT(MID(AS109,61,1),"x")</formula>
    </cfRule>
  </conditionalFormatting>
  <conditionalFormatting sqref="AO109">
    <cfRule type="expression" dxfId="8173" priority="8173" stopIfTrue="1">
      <formula>EXACT(MID(AS109,75,1),"0")</formula>
    </cfRule>
    <cfRule type="expression" dxfId="8172" priority="8174" stopIfTrue="1">
      <formula>EXACT(MID(AS109,75,1),"x")</formula>
    </cfRule>
  </conditionalFormatting>
  <conditionalFormatting sqref="AP109">
    <cfRule type="expression" dxfId="8171" priority="8171" stopIfTrue="1">
      <formula>EXACT(MID(AS109,77,1),"0")</formula>
    </cfRule>
    <cfRule type="expression" dxfId="8170" priority="8172" stopIfTrue="1">
      <formula>EXACT(MID(AS109,77,1),"x")</formula>
    </cfRule>
  </conditionalFormatting>
  <conditionalFormatting sqref="AQ109">
    <cfRule type="expression" dxfId="8169" priority="8169" stopIfTrue="1">
      <formula>EXACT(MID(AS109,79,1),"0")</formula>
    </cfRule>
    <cfRule type="expression" dxfId="8168" priority="8170" stopIfTrue="1">
      <formula>EXACT(MID(AS109,79,1),"x")</formula>
    </cfRule>
  </conditionalFormatting>
  <conditionalFormatting sqref="AR109">
    <cfRule type="expression" dxfId="8167" priority="8167" stopIfTrue="1">
      <formula>EXACT(MID(AS109,81,1),"0")</formula>
    </cfRule>
    <cfRule type="expression" dxfId="8166" priority="8168" stopIfTrue="1">
      <formula>EXACT(MID(AS109,81,1),"x")</formula>
    </cfRule>
  </conditionalFormatting>
  <conditionalFormatting sqref="A109">
    <cfRule type="expression" dxfId="8165" priority="8164" stopIfTrue="1">
      <formula>EXACT(AT109,"4")</formula>
    </cfRule>
    <cfRule type="expression" dxfId="8164" priority="8165" stopIfTrue="1">
      <formula>EXACT(AT109,"2")</formula>
    </cfRule>
    <cfRule type="expression" dxfId="8163" priority="8166" stopIfTrue="1">
      <formula>EXACT(AT109,"1")</formula>
    </cfRule>
  </conditionalFormatting>
  <conditionalFormatting sqref="G109">
    <cfRule type="expression" dxfId="8162" priority="8162" stopIfTrue="1">
      <formula>EXACT(MID(AS109,7,1),"0")</formula>
    </cfRule>
    <cfRule type="expression" dxfId="8161" priority="8163" stopIfTrue="1">
      <formula>EXACT(MID(AS109,7,1),"x")</formula>
    </cfRule>
  </conditionalFormatting>
  <conditionalFormatting sqref="H109">
    <cfRule type="expression" dxfId="8160" priority="8160" stopIfTrue="1">
      <formula>EXACT(MID(AS109,9,1),"0")</formula>
    </cfRule>
    <cfRule type="expression" dxfId="8159" priority="8161" stopIfTrue="1">
      <formula>EXACT(MID(AS109,9,1),"x")</formula>
    </cfRule>
  </conditionalFormatting>
  <conditionalFormatting sqref="O109">
    <cfRule type="expression" dxfId="8158" priority="8158" stopIfTrue="1">
      <formula>EXACT(MID(AS109,23,1),"0")</formula>
    </cfRule>
    <cfRule type="expression" dxfId="8157" priority="8159" stopIfTrue="1">
      <formula>EXACT(MID(AS109,23,1),"x")</formula>
    </cfRule>
  </conditionalFormatting>
  <conditionalFormatting sqref="P109">
    <cfRule type="expression" dxfId="8156" priority="8156" stopIfTrue="1">
      <formula>EXACT(MID(AS109,25,1),"0")</formula>
    </cfRule>
    <cfRule type="expression" dxfId="8155" priority="8157" stopIfTrue="1">
      <formula>EXACT(MID(AS109,25,1),"x")</formula>
    </cfRule>
  </conditionalFormatting>
  <conditionalFormatting sqref="Q109">
    <cfRule type="expression" dxfId="8154" priority="8154" stopIfTrue="1">
      <formula>EXACT(MID(AS109,27,1),"0")</formula>
    </cfRule>
    <cfRule type="expression" dxfId="8153" priority="8155" stopIfTrue="1">
      <formula>EXACT(MID(AS109,27,1),"x")</formula>
    </cfRule>
  </conditionalFormatting>
  <conditionalFormatting sqref="R109">
    <cfRule type="expression" dxfId="8152" priority="8152" stopIfTrue="1">
      <formula>EXACT(MID(AS109,29,1),"0")</formula>
    </cfRule>
    <cfRule type="expression" dxfId="8151" priority="8153" stopIfTrue="1">
      <formula>EXACT(MID(AS109,29,1),"x")</formula>
    </cfRule>
  </conditionalFormatting>
  <conditionalFormatting sqref="U109">
    <cfRule type="expression" dxfId="8150" priority="8150" stopIfTrue="1">
      <formula>EXACT(MID(AS109,35,1),"0")</formula>
    </cfRule>
    <cfRule type="expression" dxfId="8149" priority="8151" stopIfTrue="1">
      <formula>EXACT(MID(AS109,35,1),"x")</formula>
    </cfRule>
  </conditionalFormatting>
  <conditionalFormatting sqref="V109">
    <cfRule type="expression" dxfId="8148" priority="8148" stopIfTrue="1">
      <formula>EXACT(MID(AS109,37,1),"0")</formula>
    </cfRule>
    <cfRule type="expression" dxfId="8147" priority="8149" stopIfTrue="1">
      <formula>EXACT(MID(AS109,37,1),"x")</formula>
    </cfRule>
  </conditionalFormatting>
  <conditionalFormatting sqref="AA109">
    <cfRule type="expression" dxfId="8146" priority="8146" stopIfTrue="1">
      <formula>EXACT(MID(AS109,47,1),"0")</formula>
    </cfRule>
    <cfRule type="expression" dxfId="8145" priority="8147" stopIfTrue="1">
      <formula>EXACT(MID(AS109,47,1),"x")</formula>
    </cfRule>
  </conditionalFormatting>
  <conditionalFormatting sqref="AB109">
    <cfRule type="expression" dxfId="8144" priority="8144" stopIfTrue="1">
      <formula>EXACT(MID(AS109,49,1),"0")</formula>
    </cfRule>
    <cfRule type="expression" dxfId="8143" priority="8145" stopIfTrue="1">
      <formula>EXACT(MID(AS109,49,1),"x")</formula>
    </cfRule>
  </conditionalFormatting>
  <conditionalFormatting sqref="AI109">
    <cfRule type="expression" dxfId="8142" priority="8142" stopIfTrue="1">
      <formula>EXACT(MID(AS109,63,1),"0")</formula>
    </cfRule>
    <cfRule type="expression" dxfId="8141" priority="8143" stopIfTrue="1">
      <formula>EXACT(MID(AS109,63,1),"x")</formula>
    </cfRule>
  </conditionalFormatting>
  <conditionalFormatting sqref="AJ109">
    <cfRule type="expression" dxfId="8140" priority="8140" stopIfTrue="1">
      <formula>EXACT(MID(AS109,65,1),"0")</formula>
    </cfRule>
    <cfRule type="expression" dxfId="8139" priority="8141" stopIfTrue="1">
      <formula>EXACT(MID(AS109,65,1),"x")</formula>
    </cfRule>
  </conditionalFormatting>
  <conditionalFormatting sqref="AK109">
    <cfRule type="expression" dxfId="8138" priority="8138" stopIfTrue="1">
      <formula>EXACT(MID(AS109,67,1),"0")</formula>
    </cfRule>
    <cfRule type="expression" dxfId="8137" priority="8139" stopIfTrue="1">
      <formula>EXACT(MID(AS109,67,1),"x")</formula>
    </cfRule>
  </conditionalFormatting>
  <conditionalFormatting sqref="AL109">
    <cfRule type="expression" dxfId="8136" priority="8136" stopIfTrue="1">
      <formula>EXACT(MID(AS109,69,1),"0")</formula>
    </cfRule>
    <cfRule type="expression" dxfId="8135" priority="8137" stopIfTrue="1">
      <formula>EXACT(MID(AS109,69,1),"x")</formula>
    </cfRule>
  </conditionalFormatting>
  <conditionalFormatting sqref="AM109">
    <cfRule type="expression" dxfId="8134" priority="8134" stopIfTrue="1">
      <formula>EXACT(MID(AS109,71,1),"0")</formula>
    </cfRule>
    <cfRule type="expression" dxfId="8133" priority="8135" stopIfTrue="1">
      <formula>EXACT(MID(AS109,71,1),"x")</formula>
    </cfRule>
  </conditionalFormatting>
  <conditionalFormatting sqref="AN109">
    <cfRule type="expression" dxfId="8132" priority="8132" stopIfTrue="1">
      <formula>EXACT(MID(AS109,73,1),"0")</formula>
    </cfRule>
    <cfRule type="expression" dxfId="8131" priority="8133" stopIfTrue="1">
      <formula>EXACT(MID(AS109,73,1),"x")</formula>
    </cfRule>
  </conditionalFormatting>
  <conditionalFormatting sqref="E110">
    <cfRule type="expression" dxfId="8130" priority="8130" stopIfTrue="1">
      <formula>EXACT(MID(AS110,3,1),"0")</formula>
    </cfRule>
    <cfRule type="expression" dxfId="8129" priority="8131" stopIfTrue="1">
      <formula>EXACT(MID(AS110,3,1),"x")</formula>
    </cfRule>
  </conditionalFormatting>
  <conditionalFormatting sqref="F110">
    <cfRule type="expression" dxfId="8128" priority="8128" stopIfTrue="1">
      <formula>EXACT(MID(AS110,5,1),"0")</formula>
    </cfRule>
    <cfRule type="expression" dxfId="8127" priority="8129" stopIfTrue="1">
      <formula>EXACT(MID(AS110,5,1),"x")</formula>
    </cfRule>
  </conditionalFormatting>
  <conditionalFormatting sqref="I110">
    <cfRule type="expression" dxfId="8126" priority="8126" stopIfTrue="1">
      <formula>EXACT(MID(AS110,11,1),"0")</formula>
    </cfRule>
    <cfRule type="expression" dxfId="8125" priority="8127" stopIfTrue="1">
      <formula>EXACT(MID(AS110,11,1),"x")</formula>
    </cfRule>
  </conditionalFormatting>
  <conditionalFormatting sqref="J110">
    <cfRule type="expression" dxfId="8124" priority="8124" stopIfTrue="1">
      <formula>EXACT(MID(AS110,13,1),"0")</formula>
    </cfRule>
    <cfRule type="expression" dxfId="8123" priority="8125" stopIfTrue="1">
      <formula>EXACT(MID(AS110,13,1),"x")</formula>
    </cfRule>
  </conditionalFormatting>
  <conditionalFormatting sqref="K110">
    <cfRule type="expression" dxfId="8122" priority="8122" stopIfTrue="1">
      <formula>EXACT(MID(AS110,15,1),"0")</formula>
    </cfRule>
    <cfRule type="expression" dxfId="8121" priority="8123" stopIfTrue="1">
      <formula>EXACT(MID(AS110,15,1),"x")</formula>
    </cfRule>
  </conditionalFormatting>
  <conditionalFormatting sqref="L110">
    <cfRule type="expression" dxfId="8120" priority="8120" stopIfTrue="1">
      <formula>EXACT(MID(AS110,17,1),"0")</formula>
    </cfRule>
    <cfRule type="expression" dxfId="8119" priority="8121" stopIfTrue="1">
      <formula>EXACT(MID(AS110,17,1),"x")</formula>
    </cfRule>
  </conditionalFormatting>
  <conditionalFormatting sqref="M110">
    <cfRule type="expression" dxfId="8118" priority="8118" stopIfTrue="1">
      <formula>EXACT(MID(AS110,19,1),"0")</formula>
    </cfRule>
    <cfRule type="expression" dxfId="8117" priority="8119" stopIfTrue="1">
      <formula>EXACT(MID(AS110,19,1),"x")</formula>
    </cfRule>
  </conditionalFormatting>
  <conditionalFormatting sqref="N110">
    <cfRule type="expression" dxfId="8116" priority="8116" stopIfTrue="1">
      <formula>EXACT(MID(AS110,21,1),"0")</formula>
    </cfRule>
    <cfRule type="expression" dxfId="8115" priority="8117" stopIfTrue="1">
      <formula>EXACT(MID(AS110,21,1),"x")</formula>
    </cfRule>
  </conditionalFormatting>
  <conditionalFormatting sqref="S110">
    <cfRule type="expression" dxfId="8114" priority="8114" stopIfTrue="1">
      <formula>EXACT(MID(AS110,31,1),"0")</formula>
    </cfRule>
    <cfRule type="expression" dxfId="8113" priority="8115" stopIfTrue="1">
      <formula>EXACT(MID(AS110,31,1),"x")</formula>
    </cfRule>
  </conditionalFormatting>
  <conditionalFormatting sqref="T110">
    <cfRule type="expression" dxfId="8112" priority="8112" stopIfTrue="1">
      <formula>EXACT(MID(AS110,33,1),"0")</formula>
    </cfRule>
    <cfRule type="expression" dxfId="8111" priority="8113" stopIfTrue="1">
      <formula>EXACT(MID(AS110,33,1),"x")</formula>
    </cfRule>
  </conditionalFormatting>
  <conditionalFormatting sqref="W110">
    <cfRule type="expression" dxfId="8110" priority="8110" stopIfTrue="1">
      <formula>EXACT(MID(AS110,39,1),"0")</formula>
    </cfRule>
    <cfRule type="expression" dxfId="8109" priority="8111" stopIfTrue="1">
      <formula>EXACT(MID(AS110,39,1),"x")</formula>
    </cfRule>
  </conditionalFormatting>
  <conditionalFormatting sqref="X110">
    <cfRule type="expression" dxfId="8108" priority="8108" stopIfTrue="1">
      <formula>EXACT(MID(AS110,41,1),"0")</formula>
    </cfRule>
    <cfRule type="expression" dxfId="8107" priority="8109" stopIfTrue="1">
      <formula>EXACT(MID(AS110,41,1),"x")</formula>
    </cfRule>
  </conditionalFormatting>
  <conditionalFormatting sqref="Y110">
    <cfRule type="expression" dxfId="8106" priority="8106" stopIfTrue="1">
      <formula>EXACT(MID(AS110,43,1),"0")</formula>
    </cfRule>
    <cfRule type="expression" dxfId="8105" priority="8107" stopIfTrue="1">
      <formula>EXACT(MID(AS110,43,1),"x")</formula>
    </cfRule>
  </conditionalFormatting>
  <conditionalFormatting sqref="Z110">
    <cfRule type="expression" dxfId="8104" priority="8104" stopIfTrue="1">
      <formula>EXACT(MID(AS110,45,1),"0")</formula>
    </cfRule>
    <cfRule type="expression" dxfId="8103" priority="8105" stopIfTrue="1">
      <formula>EXACT(MID(AS110,45,1),"x")</formula>
    </cfRule>
  </conditionalFormatting>
  <conditionalFormatting sqref="AC110">
    <cfRule type="expression" dxfId="8102" priority="8102" stopIfTrue="1">
      <formula>EXACT(MID(AS110,51,1),"0")</formula>
    </cfRule>
    <cfRule type="expression" dxfId="8101" priority="8103" stopIfTrue="1">
      <formula>EXACT(MID(AS110,51,1),"x")</formula>
    </cfRule>
  </conditionalFormatting>
  <conditionalFormatting sqref="AD110">
    <cfRule type="expression" dxfId="8100" priority="8100" stopIfTrue="1">
      <formula>EXACT(MID(AS110,53,1),"0")</formula>
    </cfRule>
    <cfRule type="expression" dxfId="8099" priority="8101" stopIfTrue="1">
      <formula>EXACT(MID(AS110,53,1),"x")</formula>
    </cfRule>
  </conditionalFormatting>
  <conditionalFormatting sqref="AE110">
    <cfRule type="expression" dxfId="8098" priority="8098" stopIfTrue="1">
      <formula>EXACT(MID(AS110,55,1),"0")</formula>
    </cfRule>
    <cfRule type="expression" dxfId="8097" priority="8099" stopIfTrue="1">
      <formula>EXACT(MID(AS110,55,1),"x")</formula>
    </cfRule>
  </conditionalFormatting>
  <conditionalFormatting sqref="AF110">
    <cfRule type="expression" dxfId="8096" priority="8096" stopIfTrue="1">
      <formula>EXACT(MID(AS110,57,1),"0")</formula>
    </cfRule>
    <cfRule type="expression" dxfId="8095" priority="8097" stopIfTrue="1">
      <formula>EXACT(MID(AS110,57,1),"x")</formula>
    </cfRule>
  </conditionalFormatting>
  <conditionalFormatting sqref="AG110">
    <cfRule type="expression" dxfId="8094" priority="8094" stopIfTrue="1">
      <formula>EXACT(MID(AS110,59,1),"0")</formula>
    </cfRule>
    <cfRule type="expression" dxfId="8093" priority="8095" stopIfTrue="1">
      <formula>EXACT(MID(AS110,59,1),"x")</formula>
    </cfRule>
  </conditionalFormatting>
  <conditionalFormatting sqref="AH110">
    <cfRule type="expression" dxfId="8092" priority="8092" stopIfTrue="1">
      <formula>EXACT(MID(AS110,61,1),"0")</formula>
    </cfRule>
    <cfRule type="expression" dxfId="8091" priority="8093" stopIfTrue="1">
      <formula>EXACT(MID(AS110,61,1),"x")</formula>
    </cfRule>
  </conditionalFormatting>
  <conditionalFormatting sqref="AO110">
    <cfRule type="expression" dxfId="8090" priority="8090" stopIfTrue="1">
      <formula>EXACT(MID(AS110,75,1),"0")</formula>
    </cfRule>
    <cfRule type="expression" dxfId="8089" priority="8091" stopIfTrue="1">
      <formula>EXACT(MID(AS110,75,1),"x")</formula>
    </cfRule>
  </conditionalFormatting>
  <conditionalFormatting sqref="AP110">
    <cfRule type="expression" dxfId="8088" priority="8088" stopIfTrue="1">
      <formula>EXACT(MID(AS110,77,1),"0")</formula>
    </cfRule>
    <cfRule type="expression" dxfId="8087" priority="8089" stopIfTrue="1">
      <formula>EXACT(MID(AS110,77,1),"x")</formula>
    </cfRule>
  </conditionalFormatting>
  <conditionalFormatting sqref="AQ110">
    <cfRule type="expression" dxfId="8086" priority="8086" stopIfTrue="1">
      <formula>EXACT(MID(AS110,79,1),"0")</formula>
    </cfRule>
    <cfRule type="expression" dxfId="8085" priority="8087" stopIfTrue="1">
      <formula>EXACT(MID(AS110,79,1),"x")</formula>
    </cfRule>
  </conditionalFormatting>
  <conditionalFormatting sqref="AR110">
    <cfRule type="expression" dxfId="8084" priority="8084" stopIfTrue="1">
      <formula>EXACT(MID(AS110,81,1),"0")</formula>
    </cfRule>
    <cfRule type="expression" dxfId="8083" priority="8085" stopIfTrue="1">
      <formula>EXACT(MID(AS110,81,1),"x")</formula>
    </cfRule>
  </conditionalFormatting>
  <conditionalFormatting sqref="A110">
    <cfRule type="expression" dxfId="8082" priority="8081" stopIfTrue="1">
      <formula>EXACT(AT110,"4")</formula>
    </cfRule>
    <cfRule type="expression" dxfId="8081" priority="8082" stopIfTrue="1">
      <formula>EXACT(AT110,"2")</formula>
    </cfRule>
    <cfRule type="expression" dxfId="8080" priority="8083" stopIfTrue="1">
      <formula>EXACT(AT110,"1")</formula>
    </cfRule>
  </conditionalFormatting>
  <conditionalFormatting sqref="G110">
    <cfRule type="expression" dxfId="8079" priority="8079" stopIfTrue="1">
      <formula>EXACT(MID(AS110,7,1),"0")</formula>
    </cfRule>
    <cfRule type="expression" dxfId="8078" priority="8080" stopIfTrue="1">
      <formula>EXACT(MID(AS110,7,1),"x")</formula>
    </cfRule>
  </conditionalFormatting>
  <conditionalFormatting sqref="H110">
    <cfRule type="expression" dxfId="8077" priority="8077" stopIfTrue="1">
      <formula>EXACT(MID(AS110,9,1),"0")</formula>
    </cfRule>
    <cfRule type="expression" dxfId="8076" priority="8078" stopIfTrue="1">
      <formula>EXACT(MID(AS110,9,1),"x")</formula>
    </cfRule>
  </conditionalFormatting>
  <conditionalFormatting sqref="O110">
    <cfRule type="expression" dxfId="8075" priority="8075" stopIfTrue="1">
      <formula>EXACT(MID(AS110,23,1),"0")</formula>
    </cfRule>
    <cfRule type="expression" dxfId="8074" priority="8076" stopIfTrue="1">
      <formula>EXACT(MID(AS110,23,1),"x")</formula>
    </cfRule>
  </conditionalFormatting>
  <conditionalFormatting sqref="P110">
    <cfRule type="expression" dxfId="8073" priority="8073" stopIfTrue="1">
      <formula>EXACT(MID(AS110,25,1),"0")</formula>
    </cfRule>
    <cfRule type="expression" dxfId="8072" priority="8074" stopIfTrue="1">
      <formula>EXACT(MID(AS110,25,1),"x")</formula>
    </cfRule>
  </conditionalFormatting>
  <conditionalFormatting sqref="Q110">
    <cfRule type="expression" dxfId="8071" priority="8071" stopIfTrue="1">
      <formula>EXACT(MID(AS110,27,1),"0")</formula>
    </cfRule>
    <cfRule type="expression" dxfId="8070" priority="8072" stopIfTrue="1">
      <formula>EXACT(MID(AS110,27,1),"x")</formula>
    </cfRule>
  </conditionalFormatting>
  <conditionalFormatting sqref="R110">
    <cfRule type="expression" dxfId="8069" priority="8069" stopIfTrue="1">
      <formula>EXACT(MID(AS110,29,1),"0")</formula>
    </cfRule>
    <cfRule type="expression" dxfId="8068" priority="8070" stopIfTrue="1">
      <formula>EXACT(MID(AS110,29,1),"x")</formula>
    </cfRule>
  </conditionalFormatting>
  <conditionalFormatting sqref="U110">
    <cfRule type="expression" dxfId="8067" priority="8067" stopIfTrue="1">
      <formula>EXACT(MID(AS110,35,1),"0")</formula>
    </cfRule>
    <cfRule type="expression" dxfId="8066" priority="8068" stopIfTrue="1">
      <formula>EXACT(MID(AS110,35,1),"x")</formula>
    </cfRule>
  </conditionalFormatting>
  <conditionalFormatting sqref="V110">
    <cfRule type="expression" dxfId="8065" priority="8065" stopIfTrue="1">
      <formula>EXACT(MID(AS110,37,1),"0")</formula>
    </cfRule>
    <cfRule type="expression" dxfId="8064" priority="8066" stopIfTrue="1">
      <formula>EXACT(MID(AS110,37,1),"x")</formula>
    </cfRule>
  </conditionalFormatting>
  <conditionalFormatting sqref="AA110">
    <cfRule type="expression" dxfId="8063" priority="8063" stopIfTrue="1">
      <formula>EXACT(MID(AS110,47,1),"0")</formula>
    </cfRule>
    <cfRule type="expression" dxfId="8062" priority="8064" stopIfTrue="1">
      <formula>EXACT(MID(AS110,47,1),"x")</formula>
    </cfRule>
  </conditionalFormatting>
  <conditionalFormatting sqref="AB110">
    <cfRule type="expression" dxfId="8061" priority="8061" stopIfTrue="1">
      <formula>EXACT(MID(AS110,49,1),"0")</formula>
    </cfRule>
    <cfRule type="expression" dxfId="8060" priority="8062" stopIfTrue="1">
      <formula>EXACT(MID(AS110,49,1),"x")</formula>
    </cfRule>
  </conditionalFormatting>
  <conditionalFormatting sqref="AI110">
    <cfRule type="expression" dxfId="8059" priority="8059" stopIfTrue="1">
      <formula>EXACT(MID(AS110,63,1),"0")</formula>
    </cfRule>
    <cfRule type="expression" dxfId="8058" priority="8060" stopIfTrue="1">
      <formula>EXACT(MID(AS110,63,1),"x")</formula>
    </cfRule>
  </conditionalFormatting>
  <conditionalFormatting sqref="AJ110">
    <cfRule type="expression" dxfId="8057" priority="8057" stopIfTrue="1">
      <formula>EXACT(MID(AS110,65,1),"0")</formula>
    </cfRule>
    <cfRule type="expression" dxfId="8056" priority="8058" stopIfTrue="1">
      <formula>EXACT(MID(AS110,65,1),"x")</formula>
    </cfRule>
  </conditionalFormatting>
  <conditionalFormatting sqref="AK110">
    <cfRule type="expression" dxfId="8055" priority="8055" stopIfTrue="1">
      <formula>EXACT(MID(AS110,67,1),"0")</formula>
    </cfRule>
    <cfRule type="expression" dxfId="8054" priority="8056" stopIfTrue="1">
      <formula>EXACT(MID(AS110,67,1),"x")</formula>
    </cfRule>
  </conditionalFormatting>
  <conditionalFormatting sqref="AL110">
    <cfRule type="expression" dxfId="8053" priority="8053" stopIfTrue="1">
      <formula>EXACT(MID(AS110,69,1),"0")</formula>
    </cfRule>
    <cfRule type="expression" dxfId="8052" priority="8054" stopIfTrue="1">
      <formula>EXACT(MID(AS110,69,1),"x")</formula>
    </cfRule>
  </conditionalFormatting>
  <conditionalFormatting sqref="AM110">
    <cfRule type="expression" dxfId="8051" priority="8051" stopIfTrue="1">
      <formula>EXACT(MID(AS110,71,1),"0")</formula>
    </cfRule>
    <cfRule type="expression" dxfId="8050" priority="8052" stopIfTrue="1">
      <formula>EXACT(MID(AS110,71,1),"x")</formula>
    </cfRule>
  </conditionalFormatting>
  <conditionalFormatting sqref="AN110">
    <cfRule type="expression" dxfId="8049" priority="8049" stopIfTrue="1">
      <formula>EXACT(MID(AS110,73,1),"0")</formula>
    </cfRule>
    <cfRule type="expression" dxfId="8048" priority="8050" stopIfTrue="1">
      <formula>EXACT(MID(AS110,73,1),"x")</formula>
    </cfRule>
  </conditionalFormatting>
  <conditionalFormatting sqref="E111">
    <cfRule type="expression" dxfId="8047" priority="8047" stopIfTrue="1">
      <formula>EXACT(MID(AS111,3,1),"0")</formula>
    </cfRule>
    <cfRule type="expression" dxfId="8046" priority="8048" stopIfTrue="1">
      <formula>EXACT(MID(AS111,3,1),"x")</formula>
    </cfRule>
  </conditionalFormatting>
  <conditionalFormatting sqref="F111">
    <cfRule type="expression" dxfId="8045" priority="8045" stopIfTrue="1">
      <formula>EXACT(MID(AS111,5,1),"0")</formula>
    </cfRule>
    <cfRule type="expression" dxfId="8044" priority="8046" stopIfTrue="1">
      <formula>EXACT(MID(AS111,5,1),"x")</formula>
    </cfRule>
  </conditionalFormatting>
  <conditionalFormatting sqref="I111">
    <cfRule type="expression" dxfId="8043" priority="8043" stopIfTrue="1">
      <formula>EXACT(MID(AS111,11,1),"0")</formula>
    </cfRule>
    <cfRule type="expression" dxfId="8042" priority="8044" stopIfTrue="1">
      <formula>EXACT(MID(AS111,11,1),"x")</formula>
    </cfRule>
  </conditionalFormatting>
  <conditionalFormatting sqref="J111">
    <cfRule type="expression" dxfId="8041" priority="8041" stopIfTrue="1">
      <formula>EXACT(MID(AS111,13,1),"0")</formula>
    </cfRule>
    <cfRule type="expression" dxfId="8040" priority="8042" stopIfTrue="1">
      <formula>EXACT(MID(AS111,13,1),"x")</formula>
    </cfRule>
  </conditionalFormatting>
  <conditionalFormatting sqref="K111">
    <cfRule type="expression" dxfId="8039" priority="8039" stopIfTrue="1">
      <formula>EXACT(MID(AS111,15,1),"0")</formula>
    </cfRule>
    <cfRule type="expression" dxfId="8038" priority="8040" stopIfTrue="1">
      <formula>EXACT(MID(AS111,15,1),"x")</formula>
    </cfRule>
  </conditionalFormatting>
  <conditionalFormatting sqref="L111">
    <cfRule type="expression" dxfId="8037" priority="8037" stopIfTrue="1">
      <formula>EXACT(MID(AS111,17,1),"0")</formula>
    </cfRule>
    <cfRule type="expression" dxfId="8036" priority="8038" stopIfTrue="1">
      <formula>EXACT(MID(AS111,17,1),"x")</formula>
    </cfRule>
  </conditionalFormatting>
  <conditionalFormatting sqref="M111">
    <cfRule type="expression" dxfId="8035" priority="8035" stopIfTrue="1">
      <formula>EXACT(MID(AS111,19,1),"0")</formula>
    </cfRule>
    <cfRule type="expression" dxfId="8034" priority="8036" stopIfTrue="1">
      <formula>EXACT(MID(AS111,19,1),"x")</formula>
    </cfRule>
  </conditionalFormatting>
  <conditionalFormatting sqref="N111">
    <cfRule type="expression" dxfId="8033" priority="8033" stopIfTrue="1">
      <formula>EXACT(MID(AS111,21,1),"0")</formula>
    </cfRule>
    <cfRule type="expression" dxfId="8032" priority="8034" stopIfTrue="1">
      <formula>EXACT(MID(AS111,21,1),"x")</formula>
    </cfRule>
  </conditionalFormatting>
  <conditionalFormatting sqref="S111">
    <cfRule type="expression" dxfId="8031" priority="8031" stopIfTrue="1">
      <formula>EXACT(MID(AS111,31,1),"0")</formula>
    </cfRule>
    <cfRule type="expression" dxfId="8030" priority="8032" stopIfTrue="1">
      <formula>EXACT(MID(AS111,31,1),"x")</formula>
    </cfRule>
  </conditionalFormatting>
  <conditionalFormatting sqref="T111">
    <cfRule type="expression" dxfId="8029" priority="8029" stopIfTrue="1">
      <formula>EXACT(MID(AS111,33,1),"0")</formula>
    </cfRule>
    <cfRule type="expression" dxfId="8028" priority="8030" stopIfTrue="1">
      <formula>EXACT(MID(AS111,33,1),"x")</formula>
    </cfRule>
  </conditionalFormatting>
  <conditionalFormatting sqref="W111">
    <cfRule type="expression" dxfId="8027" priority="8027" stopIfTrue="1">
      <formula>EXACT(MID(AS111,39,1),"0")</formula>
    </cfRule>
    <cfRule type="expression" dxfId="8026" priority="8028" stopIfTrue="1">
      <formula>EXACT(MID(AS111,39,1),"x")</formula>
    </cfRule>
  </conditionalFormatting>
  <conditionalFormatting sqref="X111">
    <cfRule type="expression" dxfId="8025" priority="8025" stopIfTrue="1">
      <formula>EXACT(MID(AS111,41,1),"0")</formula>
    </cfRule>
    <cfRule type="expression" dxfId="8024" priority="8026" stopIfTrue="1">
      <formula>EXACT(MID(AS111,41,1),"x")</formula>
    </cfRule>
  </conditionalFormatting>
  <conditionalFormatting sqref="Y111">
    <cfRule type="expression" dxfId="8023" priority="8023" stopIfTrue="1">
      <formula>EXACT(MID(AS111,43,1),"0")</formula>
    </cfRule>
    <cfRule type="expression" dxfId="8022" priority="8024" stopIfTrue="1">
      <formula>EXACT(MID(AS111,43,1),"x")</formula>
    </cfRule>
  </conditionalFormatting>
  <conditionalFormatting sqref="Z111">
    <cfRule type="expression" dxfId="8021" priority="8021" stopIfTrue="1">
      <formula>EXACT(MID(AS111,45,1),"0")</formula>
    </cfRule>
    <cfRule type="expression" dxfId="8020" priority="8022" stopIfTrue="1">
      <formula>EXACT(MID(AS111,45,1),"x")</formula>
    </cfRule>
  </conditionalFormatting>
  <conditionalFormatting sqref="AC111">
    <cfRule type="expression" dxfId="8019" priority="8019" stopIfTrue="1">
      <formula>EXACT(MID(AS111,51,1),"0")</formula>
    </cfRule>
    <cfRule type="expression" dxfId="8018" priority="8020" stopIfTrue="1">
      <formula>EXACT(MID(AS111,51,1),"x")</formula>
    </cfRule>
  </conditionalFormatting>
  <conditionalFormatting sqref="AD111">
    <cfRule type="expression" dxfId="8017" priority="8017" stopIfTrue="1">
      <formula>EXACT(MID(AS111,53,1),"0")</formula>
    </cfRule>
    <cfRule type="expression" dxfId="8016" priority="8018" stopIfTrue="1">
      <formula>EXACT(MID(AS111,53,1),"x")</formula>
    </cfRule>
  </conditionalFormatting>
  <conditionalFormatting sqref="AE111">
    <cfRule type="expression" dxfId="8015" priority="8015" stopIfTrue="1">
      <formula>EXACT(MID(AS111,55,1),"0")</formula>
    </cfRule>
    <cfRule type="expression" dxfId="8014" priority="8016" stopIfTrue="1">
      <formula>EXACT(MID(AS111,55,1),"x")</formula>
    </cfRule>
  </conditionalFormatting>
  <conditionalFormatting sqref="AF111">
    <cfRule type="expression" dxfId="8013" priority="8013" stopIfTrue="1">
      <formula>EXACT(MID(AS111,57,1),"0")</formula>
    </cfRule>
    <cfRule type="expression" dxfId="8012" priority="8014" stopIfTrue="1">
      <formula>EXACT(MID(AS111,57,1),"x")</formula>
    </cfRule>
  </conditionalFormatting>
  <conditionalFormatting sqref="AG111">
    <cfRule type="expression" dxfId="8011" priority="8011" stopIfTrue="1">
      <formula>EXACT(MID(AS111,59,1),"0")</formula>
    </cfRule>
    <cfRule type="expression" dxfId="8010" priority="8012" stopIfTrue="1">
      <formula>EXACT(MID(AS111,59,1),"x")</formula>
    </cfRule>
  </conditionalFormatting>
  <conditionalFormatting sqref="AH111">
    <cfRule type="expression" dxfId="8009" priority="8009" stopIfTrue="1">
      <formula>EXACT(MID(AS111,61,1),"0")</formula>
    </cfRule>
    <cfRule type="expression" dxfId="8008" priority="8010" stopIfTrue="1">
      <formula>EXACT(MID(AS111,61,1),"x")</formula>
    </cfRule>
  </conditionalFormatting>
  <conditionalFormatting sqref="AO111">
    <cfRule type="expression" dxfId="8007" priority="8007" stopIfTrue="1">
      <formula>EXACT(MID(AS111,75,1),"0")</formula>
    </cfRule>
    <cfRule type="expression" dxfId="8006" priority="8008" stopIfTrue="1">
      <formula>EXACT(MID(AS111,75,1),"x")</formula>
    </cfRule>
  </conditionalFormatting>
  <conditionalFormatting sqref="AP111">
    <cfRule type="expression" dxfId="8005" priority="8005" stopIfTrue="1">
      <formula>EXACT(MID(AS111,77,1),"0")</formula>
    </cfRule>
    <cfRule type="expression" dxfId="8004" priority="8006" stopIfTrue="1">
      <formula>EXACT(MID(AS111,77,1),"x")</formula>
    </cfRule>
  </conditionalFormatting>
  <conditionalFormatting sqref="AQ111">
    <cfRule type="expression" dxfId="8003" priority="8003" stopIfTrue="1">
      <formula>EXACT(MID(AS111,79,1),"0")</formula>
    </cfRule>
    <cfRule type="expression" dxfId="8002" priority="8004" stopIfTrue="1">
      <formula>EXACT(MID(AS111,79,1),"x")</formula>
    </cfRule>
  </conditionalFormatting>
  <conditionalFormatting sqref="AR111">
    <cfRule type="expression" dxfId="8001" priority="8001" stopIfTrue="1">
      <formula>EXACT(MID(AS111,81,1),"0")</formula>
    </cfRule>
    <cfRule type="expression" dxfId="8000" priority="8002" stopIfTrue="1">
      <formula>EXACT(MID(AS111,81,1),"x")</formula>
    </cfRule>
  </conditionalFormatting>
  <conditionalFormatting sqref="A111">
    <cfRule type="expression" dxfId="7999" priority="7998" stopIfTrue="1">
      <formula>EXACT(AT111,"4")</formula>
    </cfRule>
    <cfRule type="expression" dxfId="7998" priority="7999" stopIfTrue="1">
      <formula>EXACT(AT111,"2")</formula>
    </cfRule>
    <cfRule type="expression" dxfId="7997" priority="8000" stopIfTrue="1">
      <formula>EXACT(AT111,"1")</formula>
    </cfRule>
  </conditionalFormatting>
  <conditionalFormatting sqref="G111">
    <cfRule type="expression" dxfId="7996" priority="7996" stopIfTrue="1">
      <formula>EXACT(MID(AS111,7,1),"0")</formula>
    </cfRule>
    <cfRule type="expression" dxfId="7995" priority="7997" stopIfTrue="1">
      <formula>EXACT(MID(AS111,7,1),"x")</formula>
    </cfRule>
  </conditionalFormatting>
  <conditionalFormatting sqref="H111">
    <cfRule type="expression" dxfId="7994" priority="7994" stopIfTrue="1">
      <formula>EXACT(MID(AS111,9,1),"0")</formula>
    </cfRule>
    <cfRule type="expression" dxfId="7993" priority="7995" stopIfTrue="1">
      <formula>EXACT(MID(AS111,9,1),"x")</formula>
    </cfRule>
  </conditionalFormatting>
  <conditionalFormatting sqref="O111">
    <cfRule type="expression" dxfId="7992" priority="7992" stopIfTrue="1">
      <formula>EXACT(MID(AS111,23,1),"0")</formula>
    </cfRule>
    <cfRule type="expression" dxfId="7991" priority="7993" stopIfTrue="1">
      <formula>EXACT(MID(AS111,23,1),"x")</formula>
    </cfRule>
  </conditionalFormatting>
  <conditionalFormatting sqref="P111">
    <cfRule type="expression" dxfId="7990" priority="7990" stopIfTrue="1">
      <formula>EXACT(MID(AS111,25,1),"0")</formula>
    </cfRule>
    <cfRule type="expression" dxfId="7989" priority="7991" stopIfTrue="1">
      <formula>EXACT(MID(AS111,25,1),"x")</formula>
    </cfRule>
  </conditionalFormatting>
  <conditionalFormatting sqref="Q111">
    <cfRule type="expression" dxfId="7988" priority="7988" stopIfTrue="1">
      <formula>EXACT(MID(AS111,27,1),"0")</formula>
    </cfRule>
    <cfRule type="expression" dxfId="7987" priority="7989" stopIfTrue="1">
      <formula>EXACT(MID(AS111,27,1),"x")</formula>
    </cfRule>
  </conditionalFormatting>
  <conditionalFormatting sqref="R111">
    <cfRule type="expression" dxfId="7986" priority="7986" stopIfTrue="1">
      <formula>EXACT(MID(AS111,29,1),"0")</formula>
    </cfRule>
    <cfRule type="expression" dxfId="7985" priority="7987" stopIfTrue="1">
      <formula>EXACT(MID(AS111,29,1),"x")</formula>
    </cfRule>
  </conditionalFormatting>
  <conditionalFormatting sqref="U111">
    <cfRule type="expression" dxfId="7984" priority="7984" stopIfTrue="1">
      <formula>EXACT(MID(AS111,35,1),"0")</formula>
    </cfRule>
    <cfRule type="expression" dxfId="7983" priority="7985" stopIfTrue="1">
      <formula>EXACT(MID(AS111,35,1),"x")</formula>
    </cfRule>
  </conditionalFormatting>
  <conditionalFormatting sqref="V111">
    <cfRule type="expression" dxfId="7982" priority="7982" stopIfTrue="1">
      <formula>EXACT(MID(AS111,37,1),"0")</formula>
    </cfRule>
    <cfRule type="expression" dxfId="7981" priority="7983" stopIfTrue="1">
      <formula>EXACT(MID(AS111,37,1),"x")</formula>
    </cfRule>
  </conditionalFormatting>
  <conditionalFormatting sqref="AA111">
    <cfRule type="expression" dxfId="7980" priority="7980" stopIfTrue="1">
      <formula>EXACT(MID(AS111,47,1),"0")</formula>
    </cfRule>
    <cfRule type="expression" dxfId="7979" priority="7981" stopIfTrue="1">
      <formula>EXACT(MID(AS111,47,1),"x")</formula>
    </cfRule>
  </conditionalFormatting>
  <conditionalFormatting sqref="AB111">
    <cfRule type="expression" dxfId="7978" priority="7978" stopIfTrue="1">
      <formula>EXACT(MID(AS111,49,1),"0")</formula>
    </cfRule>
    <cfRule type="expression" dxfId="7977" priority="7979" stopIfTrue="1">
      <formula>EXACT(MID(AS111,49,1),"x")</formula>
    </cfRule>
  </conditionalFormatting>
  <conditionalFormatting sqref="AI111">
    <cfRule type="expression" dxfId="7976" priority="7976" stopIfTrue="1">
      <formula>EXACT(MID(AS111,63,1),"0")</formula>
    </cfRule>
    <cfRule type="expression" dxfId="7975" priority="7977" stopIfTrue="1">
      <formula>EXACT(MID(AS111,63,1),"x")</formula>
    </cfRule>
  </conditionalFormatting>
  <conditionalFormatting sqref="AJ111">
    <cfRule type="expression" dxfId="7974" priority="7974" stopIfTrue="1">
      <formula>EXACT(MID(AS111,65,1),"0")</formula>
    </cfRule>
    <cfRule type="expression" dxfId="7973" priority="7975" stopIfTrue="1">
      <formula>EXACT(MID(AS111,65,1),"x")</formula>
    </cfRule>
  </conditionalFormatting>
  <conditionalFormatting sqref="AK111">
    <cfRule type="expression" dxfId="7972" priority="7972" stopIfTrue="1">
      <formula>EXACT(MID(AS111,67,1),"0")</formula>
    </cfRule>
    <cfRule type="expression" dxfId="7971" priority="7973" stopIfTrue="1">
      <formula>EXACT(MID(AS111,67,1),"x")</formula>
    </cfRule>
  </conditionalFormatting>
  <conditionalFormatting sqref="AL111">
    <cfRule type="expression" dxfId="7970" priority="7970" stopIfTrue="1">
      <formula>EXACT(MID(AS111,69,1),"0")</formula>
    </cfRule>
    <cfRule type="expression" dxfId="7969" priority="7971" stopIfTrue="1">
      <formula>EXACT(MID(AS111,69,1),"x")</formula>
    </cfRule>
  </conditionalFormatting>
  <conditionalFormatting sqref="AM111">
    <cfRule type="expression" dxfId="7968" priority="7968" stopIfTrue="1">
      <formula>EXACT(MID(AS111,71,1),"0")</formula>
    </cfRule>
    <cfRule type="expression" dxfId="7967" priority="7969" stopIfTrue="1">
      <formula>EXACT(MID(AS111,71,1),"x")</formula>
    </cfRule>
  </conditionalFormatting>
  <conditionalFormatting sqref="AN111">
    <cfRule type="expression" dxfId="7966" priority="7966" stopIfTrue="1">
      <formula>EXACT(MID(AS111,73,1),"0")</formula>
    </cfRule>
    <cfRule type="expression" dxfId="7965" priority="7967" stopIfTrue="1">
      <formula>EXACT(MID(AS111,73,1),"x")</formula>
    </cfRule>
  </conditionalFormatting>
  <conditionalFormatting sqref="E112">
    <cfRule type="expression" dxfId="7964" priority="7964" stopIfTrue="1">
      <formula>EXACT(MID(AS112,3,1),"0")</formula>
    </cfRule>
    <cfRule type="expression" dxfId="7963" priority="7965" stopIfTrue="1">
      <formula>EXACT(MID(AS112,3,1),"x")</formula>
    </cfRule>
  </conditionalFormatting>
  <conditionalFormatting sqref="F112">
    <cfRule type="expression" dxfId="7962" priority="7962" stopIfTrue="1">
      <formula>EXACT(MID(AS112,5,1),"0")</formula>
    </cfRule>
    <cfRule type="expression" dxfId="7961" priority="7963" stopIfTrue="1">
      <formula>EXACT(MID(AS112,5,1),"x")</formula>
    </cfRule>
  </conditionalFormatting>
  <conditionalFormatting sqref="I112">
    <cfRule type="expression" dxfId="7960" priority="7960" stopIfTrue="1">
      <formula>EXACT(MID(AS112,11,1),"0")</formula>
    </cfRule>
    <cfRule type="expression" dxfId="7959" priority="7961" stopIfTrue="1">
      <formula>EXACT(MID(AS112,11,1),"x")</formula>
    </cfRule>
  </conditionalFormatting>
  <conditionalFormatting sqref="J112">
    <cfRule type="expression" dxfId="7958" priority="7958" stopIfTrue="1">
      <formula>EXACT(MID(AS112,13,1),"0")</formula>
    </cfRule>
    <cfRule type="expression" dxfId="7957" priority="7959" stopIfTrue="1">
      <formula>EXACT(MID(AS112,13,1),"x")</formula>
    </cfRule>
  </conditionalFormatting>
  <conditionalFormatting sqref="K112">
    <cfRule type="expression" dxfId="7956" priority="7956" stopIfTrue="1">
      <formula>EXACT(MID(AS112,15,1),"0")</formula>
    </cfRule>
    <cfRule type="expression" dxfId="7955" priority="7957" stopIfTrue="1">
      <formula>EXACT(MID(AS112,15,1),"x")</formula>
    </cfRule>
  </conditionalFormatting>
  <conditionalFormatting sqref="L112">
    <cfRule type="expression" dxfId="7954" priority="7954" stopIfTrue="1">
      <formula>EXACT(MID(AS112,17,1),"0")</formula>
    </cfRule>
    <cfRule type="expression" dxfId="7953" priority="7955" stopIfTrue="1">
      <formula>EXACT(MID(AS112,17,1),"x")</formula>
    </cfRule>
  </conditionalFormatting>
  <conditionalFormatting sqref="M112">
    <cfRule type="expression" dxfId="7952" priority="7952" stopIfTrue="1">
      <formula>EXACT(MID(AS112,19,1),"0")</formula>
    </cfRule>
    <cfRule type="expression" dxfId="7951" priority="7953" stopIfTrue="1">
      <formula>EXACT(MID(AS112,19,1),"x")</formula>
    </cfRule>
  </conditionalFormatting>
  <conditionalFormatting sqref="N112">
    <cfRule type="expression" dxfId="7950" priority="7950" stopIfTrue="1">
      <formula>EXACT(MID(AS112,21,1),"0")</formula>
    </cfRule>
    <cfRule type="expression" dxfId="7949" priority="7951" stopIfTrue="1">
      <formula>EXACT(MID(AS112,21,1),"x")</formula>
    </cfRule>
  </conditionalFormatting>
  <conditionalFormatting sqref="S112">
    <cfRule type="expression" dxfId="7948" priority="7948" stopIfTrue="1">
      <formula>EXACT(MID(AS112,31,1),"0")</formula>
    </cfRule>
    <cfRule type="expression" dxfId="7947" priority="7949" stopIfTrue="1">
      <formula>EXACT(MID(AS112,31,1),"x")</formula>
    </cfRule>
  </conditionalFormatting>
  <conditionalFormatting sqref="T112">
    <cfRule type="expression" dxfId="7946" priority="7946" stopIfTrue="1">
      <formula>EXACT(MID(AS112,33,1),"0")</formula>
    </cfRule>
    <cfRule type="expression" dxfId="7945" priority="7947" stopIfTrue="1">
      <formula>EXACT(MID(AS112,33,1),"x")</formula>
    </cfRule>
  </conditionalFormatting>
  <conditionalFormatting sqref="W112">
    <cfRule type="expression" dxfId="7944" priority="7944" stopIfTrue="1">
      <formula>EXACT(MID(AS112,39,1),"0")</formula>
    </cfRule>
    <cfRule type="expression" dxfId="7943" priority="7945" stopIfTrue="1">
      <formula>EXACT(MID(AS112,39,1),"x")</formula>
    </cfRule>
  </conditionalFormatting>
  <conditionalFormatting sqref="X112">
    <cfRule type="expression" dxfId="7942" priority="7942" stopIfTrue="1">
      <formula>EXACT(MID(AS112,41,1),"0")</formula>
    </cfRule>
    <cfRule type="expression" dxfId="7941" priority="7943" stopIfTrue="1">
      <formula>EXACT(MID(AS112,41,1),"x")</formula>
    </cfRule>
  </conditionalFormatting>
  <conditionalFormatting sqref="Y112">
    <cfRule type="expression" dxfId="7940" priority="7940" stopIfTrue="1">
      <formula>EXACT(MID(AS112,43,1),"0")</formula>
    </cfRule>
    <cfRule type="expression" dxfId="7939" priority="7941" stopIfTrue="1">
      <formula>EXACT(MID(AS112,43,1),"x")</formula>
    </cfRule>
  </conditionalFormatting>
  <conditionalFormatting sqref="Z112">
    <cfRule type="expression" dxfId="7938" priority="7938" stopIfTrue="1">
      <formula>EXACT(MID(AS112,45,1),"0")</formula>
    </cfRule>
    <cfRule type="expression" dxfId="7937" priority="7939" stopIfTrue="1">
      <formula>EXACT(MID(AS112,45,1),"x")</formula>
    </cfRule>
  </conditionalFormatting>
  <conditionalFormatting sqref="AC112">
    <cfRule type="expression" dxfId="7936" priority="7936" stopIfTrue="1">
      <formula>EXACT(MID(AS112,51,1),"0")</formula>
    </cfRule>
    <cfRule type="expression" dxfId="7935" priority="7937" stopIfTrue="1">
      <formula>EXACT(MID(AS112,51,1),"x")</formula>
    </cfRule>
  </conditionalFormatting>
  <conditionalFormatting sqref="AD112">
    <cfRule type="expression" dxfId="7934" priority="7934" stopIfTrue="1">
      <formula>EXACT(MID(AS112,53,1),"0")</formula>
    </cfRule>
    <cfRule type="expression" dxfId="7933" priority="7935" stopIfTrue="1">
      <formula>EXACT(MID(AS112,53,1),"x")</formula>
    </cfRule>
  </conditionalFormatting>
  <conditionalFormatting sqref="AE112">
    <cfRule type="expression" dxfId="7932" priority="7932" stopIfTrue="1">
      <formula>EXACT(MID(AS112,55,1),"0")</formula>
    </cfRule>
    <cfRule type="expression" dxfId="7931" priority="7933" stopIfTrue="1">
      <formula>EXACT(MID(AS112,55,1),"x")</formula>
    </cfRule>
  </conditionalFormatting>
  <conditionalFormatting sqref="AF112">
    <cfRule type="expression" dxfId="7930" priority="7930" stopIfTrue="1">
      <formula>EXACT(MID(AS112,57,1),"0")</formula>
    </cfRule>
    <cfRule type="expression" dxfId="7929" priority="7931" stopIfTrue="1">
      <formula>EXACT(MID(AS112,57,1),"x")</formula>
    </cfRule>
  </conditionalFormatting>
  <conditionalFormatting sqref="AG112">
    <cfRule type="expression" dxfId="7928" priority="7928" stopIfTrue="1">
      <formula>EXACT(MID(AS112,59,1),"0")</formula>
    </cfRule>
    <cfRule type="expression" dxfId="7927" priority="7929" stopIfTrue="1">
      <formula>EXACT(MID(AS112,59,1),"x")</formula>
    </cfRule>
  </conditionalFormatting>
  <conditionalFormatting sqref="AH112">
    <cfRule type="expression" dxfId="7926" priority="7926" stopIfTrue="1">
      <formula>EXACT(MID(AS112,61,1),"0")</formula>
    </cfRule>
    <cfRule type="expression" dxfId="7925" priority="7927" stopIfTrue="1">
      <formula>EXACT(MID(AS112,61,1),"x")</formula>
    </cfRule>
  </conditionalFormatting>
  <conditionalFormatting sqref="AO112">
    <cfRule type="expression" dxfId="7924" priority="7924" stopIfTrue="1">
      <formula>EXACT(MID(AS112,75,1),"0")</formula>
    </cfRule>
    <cfRule type="expression" dxfId="7923" priority="7925" stopIfTrue="1">
      <formula>EXACT(MID(AS112,75,1),"x")</formula>
    </cfRule>
  </conditionalFormatting>
  <conditionalFormatting sqref="AP112">
    <cfRule type="expression" dxfId="7922" priority="7922" stopIfTrue="1">
      <formula>EXACT(MID(AS112,77,1),"0")</formula>
    </cfRule>
    <cfRule type="expression" dxfId="7921" priority="7923" stopIfTrue="1">
      <formula>EXACT(MID(AS112,77,1),"x")</formula>
    </cfRule>
  </conditionalFormatting>
  <conditionalFormatting sqref="AQ112">
    <cfRule type="expression" dxfId="7920" priority="7920" stopIfTrue="1">
      <formula>EXACT(MID(AS112,79,1),"0")</formula>
    </cfRule>
    <cfRule type="expression" dxfId="7919" priority="7921" stopIfTrue="1">
      <formula>EXACT(MID(AS112,79,1),"x")</formula>
    </cfRule>
  </conditionalFormatting>
  <conditionalFormatting sqref="AR112">
    <cfRule type="expression" dxfId="7918" priority="7918" stopIfTrue="1">
      <formula>EXACT(MID(AS112,81,1),"0")</formula>
    </cfRule>
    <cfRule type="expression" dxfId="7917" priority="7919" stopIfTrue="1">
      <formula>EXACT(MID(AS112,81,1),"x")</formula>
    </cfRule>
  </conditionalFormatting>
  <conditionalFormatting sqref="A112">
    <cfRule type="expression" dxfId="7916" priority="7915" stopIfTrue="1">
      <formula>EXACT(AT112,"4")</formula>
    </cfRule>
    <cfRule type="expression" dxfId="7915" priority="7916" stopIfTrue="1">
      <formula>EXACT(AT112,"2")</formula>
    </cfRule>
    <cfRule type="expression" dxfId="7914" priority="7917" stopIfTrue="1">
      <formula>EXACT(AT112,"1")</formula>
    </cfRule>
  </conditionalFormatting>
  <conditionalFormatting sqref="G112">
    <cfRule type="expression" dxfId="7913" priority="7913" stopIfTrue="1">
      <formula>EXACT(MID(AS112,7,1),"0")</formula>
    </cfRule>
    <cfRule type="expression" dxfId="7912" priority="7914" stopIfTrue="1">
      <formula>EXACT(MID(AS112,7,1),"x")</formula>
    </cfRule>
  </conditionalFormatting>
  <conditionalFormatting sqref="H112">
    <cfRule type="expression" dxfId="7911" priority="7911" stopIfTrue="1">
      <formula>EXACT(MID(AS112,9,1),"0")</formula>
    </cfRule>
    <cfRule type="expression" dxfId="7910" priority="7912" stopIfTrue="1">
      <formula>EXACT(MID(AS112,9,1),"x")</formula>
    </cfRule>
  </conditionalFormatting>
  <conditionalFormatting sqref="O112">
    <cfRule type="expression" dxfId="7909" priority="7909" stopIfTrue="1">
      <formula>EXACT(MID(AS112,23,1),"0")</formula>
    </cfRule>
    <cfRule type="expression" dxfId="7908" priority="7910" stopIfTrue="1">
      <formula>EXACT(MID(AS112,23,1),"x")</formula>
    </cfRule>
  </conditionalFormatting>
  <conditionalFormatting sqref="P112">
    <cfRule type="expression" dxfId="7907" priority="7907" stopIfTrue="1">
      <formula>EXACT(MID(AS112,25,1),"0")</formula>
    </cfRule>
    <cfRule type="expression" dxfId="7906" priority="7908" stopIfTrue="1">
      <formula>EXACT(MID(AS112,25,1),"x")</formula>
    </cfRule>
  </conditionalFormatting>
  <conditionalFormatting sqref="Q112">
    <cfRule type="expression" dxfId="7905" priority="7905" stopIfTrue="1">
      <formula>EXACT(MID(AS112,27,1),"0")</formula>
    </cfRule>
    <cfRule type="expression" dxfId="7904" priority="7906" stopIfTrue="1">
      <formula>EXACT(MID(AS112,27,1),"x")</formula>
    </cfRule>
  </conditionalFormatting>
  <conditionalFormatting sqref="R112">
    <cfRule type="expression" dxfId="7903" priority="7903" stopIfTrue="1">
      <formula>EXACT(MID(AS112,29,1),"0")</formula>
    </cfRule>
    <cfRule type="expression" dxfId="7902" priority="7904" stopIfTrue="1">
      <formula>EXACT(MID(AS112,29,1),"x")</formula>
    </cfRule>
  </conditionalFormatting>
  <conditionalFormatting sqref="U112">
    <cfRule type="expression" dxfId="7901" priority="7901" stopIfTrue="1">
      <formula>EXACT(MID(AS112,35,1),"0")</formula>
    </cfRule>
    <cfRule type="expression" dxfId="7900" priority="7902" stopIfTrue="1">
      <formula>EXACT(MID(AS112,35,1),"x")</formula>
    </cfRule>
  </conditionalFormatting>
  <conditionalFormatting sqref="V112">
    <cfRule type="expression" dxfId="7899" priority="7899" stopIfTrue="1">
      <formula>EXACT(MID(AS112,37,1),"0")</formula>
    </cfRule>
    <cfRule type="expression" dxfId="7898" priority="7900" stopIfTrue="1">
      <formula>EXACT(MID(AS112,37,1),"x")</formula>
    </cfRule>
  </conditionalFormatting>
  <conditionalFormatting sqref="AA112">
    <cfRule type="expression" dxfId="7897" priority="7897" stopIfTrue="1">
      <formula>EXACT(MID(AS112,47,1),"0")</formula>
    </cfRule>
    <cfRule type="expression" dxfId="7896" priority="7898" stopIfTrue="1">
      <formula>EXACT(MID(AS112,47,1),"x")</formula>
    </cfRule>
  </conditionalFormatting>
  <conditionalFormatting sqref="AB112">
    <cfRule type="expression" dxfId="7895" priority="7895" stopIfTrue="1">
      <formula>EXACT(MID(AS112,49,1),"0")</formula>
    </cfRule>
    <cfRule type="expression" dxfId="7894" priority="7896" stopIfTrue="1">
      <formula>EXACT(MID(AS112,49,1),"x")</formula>
    </cfRule>
  </conditionalFormatting>
  <conditionalFormatting sqref="AI112">
    <cfRule type="expression" dxfId="7893" priority="7893" stopIfTrue="1">
      <formula>EXACT(MID(AS112,63,1),"0")</formula>
    </cfRule>
    <cfRule type="expression" dxfId="7892" priority="7894" stopIfTrue="1">
      <formula>EXACT(MID(AS112,63,1),"x")</formula>
    </cfRule>
  </conditionalFormatting>
  <conditionalFormatting sqref="AJ112">
    <cfRule type="expression" dxfId="7891" priority="7891" stopIfTrue="1">
      <formula>EXACT(MID(AS112,65,1),"0")</formula>
    </cfRule>
    <cfRule type="expression" dxfId="7890" priority="7892" stopIfTrue="1">
      <formula>EXACT(MID(AS112,65,1),"x")</formula>
    </cfRule>
  </conditionalFormatting>
  <conditionalFormatting sqref="AK112">
    <cfRule type="expression" dxfId="7889" priority="7889" stopIfTrue="1">
      <formula>EXACT(MID(AS112,67,1),"0")</formula>
    </cfRule>
    <cfRule type="expression" dxfId="7888" priority="7890" stopIfTrue="1">
      <formula>EXACT(MID(AS112,67,1),"x")</formula>
    </cfRule>
  </conditionalFormatting>
  <conditionalFormatting sqref="AL112">
    <cfRule type="expression" dxfId="7887" priority="7887" stopIfTrue="1">
      <formula>EXACT(MID(AS112,69,1),"0")</formula>
    </cfRule>
    <cfRule type="expression" dxfId="7886" priority="7888" stopIfTrue="1">
      <formula>EXACT(MID(AS112,69,1),"x")</formula>
    </cfRule>
  </conditionalFormatting>
  <conditionalFormatting sqref="AM112">
    <cfRule type="expression" dxfId="7885" priority="7885" stopIfTrue="1">
      <formula>EXACT(MID(AS112,71,1),"0")</formula>
    </cfRule>
    <cfRule type="expression" dxfId="7884" priority="7886" stopIfTrue="1">
      <formula>EXACT(MID(AS112,71,1),"x")</formula>
    </cfRule>
  </conditionalFormatting>
  <conditionalFormatting sqref="AN112">
    <cfRule type="expression" dxfId="7883" priority="7883" stopIfTrue="1">
      <formula>EXACT(MID(AS112,73,1),"0")</formula>
    </cfRule>
    <cfRule type="expression" dxfId="7882" priority="7884" stopIfTrue="1">
      <formula>EXACT(MID(AS112,73,1),"x")</formula>
    </cfRule>
  </conditionalFormatting>
  <conditionalFormatting sqref="E113">
    <cfRule type="expression" dxfId="7881" priority="7881" stopIfTrue="1">
      <formula>EXACT(MID(AS113,3,1),"0")</formula>
    </cfRule>
    <cfRule type="expression" dxfId="7880" priority="7882" stopIfTrue="1">
      <formula>EXACT(MID(AS113,3,1),"x")</formula>
    </cfRule>
  </conditionalFormatting>
  <conditionalFormatting sqref="F113">
    <cfRule type="expression" dxfId="7879" priority="7879" stopIfTrue="1">
      <formula>EXACT(MID(AS113,5,1),"0")</formula>
    </cfRule>
    <cfRule type="expression" dxfId="7878" priority="7880" stopIfTrue="1">
      <formula>EXACT(MID(AS113,5,1),"x")</formula>
    </cfRule>
  </conditionalFormatting>
  <conditionalFormatting sqref="I113">
    <cfRule type="expression" dxfId="7877" priority="7877" stopIfTrue="1">
      <formula>EXACT(MID(AS113,11,1),"0")</formula>
    </cfRule>
    <cfRule type="expression" dxfId="7876" priority="7878" stopIfTrue="1">
      <formula>EXACT(MID(AS113,11,1),"x")</formula>
    </cfRule>
  </conditionalFormatting>
  <conditionalFormatting sqref="J113">
    <cfRule type="expression" dxfId="7875" priority="7875" stopIfTrue="1">
      <formula>EXACT(MID(AS113,13,1),"0")</formula>
    </cfRule>
    <cfRule type="expression" dxfId="7874" priority="7876" stopIfTrue="1">
      <formula>EXACT(MID(AS113,13,1),"x")</formula>
    </cfRule>
  </conditionalFormatting>
  <conditionalFormatting sqref="K113">
    <cfRule type="expression" dxfId="7873" priority="7873" stopIfTrue="1">
      <formula>EXACT(MID(AS113,15,1),"0")</formula>
    </cfRule>
    <cfRule type="expression" dxfId="7872" priority="7874" stopIfTrue="1">
      <formula>EXACT(MID(AS113,15,1),"x")</formula>
    </cfRule>
  </conditionalFormatting>
  <conditionalFormatting sqref="L113">
    <cfRule type="expression" dxfId="7871" priority="7871" stopIfTrue="1">
      <formula>EXACT(MID(AS113,17,1),"0")</formula>
    </cfRule>
    <cfRule type="expression" dxfId="7870" priority="7872" stopIfTrue="1">
      <formula>EXACT(MID(AS113,17,1),"x")</formula>
    </cfRule>
  </conditionalFormatting>
  <conditionalFormatting sqref="M113">
    <cfRule type="expression" dxfId="7869" priority="7869" stopIfTrue="1">
      <formula>EXACT(MID(AS113,19,1),"0")</formula>
    </cfRule>
    <cfRule type="expression" dxfId="7868" priority="7870" stopIfTrue="1">
      <formula>EXACT(MID(AS113,19,1),"x")</formula>
    </cfRule>
  </conditionalFormatting>
  <conditionalFormatting sqref="N113">
    <cfRule type="expression" dxfId="7867" priority="7867" stopIfTrue="1">
      <formula>EXACT(MID(AS113,21,1),"0")</formula>
    </cfRule>
    <cfRule type="expression" dxfId="7866" priority="7868" stopIfTrue="1">
      <formula>EXACT(MID(AS113,21,1),"x")</formula>
    </cfRule>
  </conditionalFormatting>
  <conditionalFormatting sqref="S113">
    <cfRule type="expression" dxfId="7865" priority="7865" stopIfTrue="1">
      <formula>EXACT(MID(AS113,31,1),"0")</formula>
    </cfRule>
    <cfRule type="expression" dxfId="7864" priority="7866" stopIfTrue="1">
      <formula>EXACT(MID(AS113,31,1),"x")</formula>
    </cfRule>
  </conditionalFormatting>
  <conditionalFormatting sqref="T113">
    <cfRule type="expression" dxfId="7863" priority="7863" stopIfTrue="1">
      <formula>EXACT(MID(AS113,33,1),"0")</formula>
    </cfRule>
    <cfRule type="expression" dxfId="7862" priority="7864" stopIfTrue="1">
      <formula>EXACT(MID(AS113,33,1),"x")</formula>
    </cfRule>
  </conditionalFormatting>
  <conditionalFormatting sqref="W113">
    <cfRule type="expression" dxfId="7861" priority="7861" stopIfTrue="1">
      <formula>EXACT(MID(AS113,39,1),"0")</formula>
    </cfRule>
    <cfRule type="expression" dxfId="7860" priority="7862" stopIfTrue="1">
      <formula>EXACT(MID(AS113,39,1),"x")</formula>
    </cfRule>
  </conditionalFormatting>
  <conditionalFormatting sqref="X113">
    <cfRule type="expression" dxfId="7859" priority="7859" stopIfTrue="1">
      <formula>EXACT(MID(AS113,41,1),"0")</formula>
    </cfRule>
    <cfRule type="expression" dxfId="7858" priority="7860" stopIfTrue="1">
      <formula>EXACT(MID(AS113,41,1),"x")</formula>
    </cfRule>
  </conditionalFormatting>
  <conditionalFormatting sqref="Y113">
    <cfRule type="expression" dxfId="7857" priority="7857" stopIfTrue="1">
      <formula>EXACT(MID(AS113,43,1),"0")</formula>
    </cfRule>
    <cfRule type="expression" dxfId="7856" priority="7858" stopIfTrue="1">
      <formula>EXACT(MID(AS113,43,1),"x")</formula>
    </cfRule>
  </conditionalFormatting>
  <conditionalFormatting sqref="Z113">
    <cfRule type="expression" dxfId="7855" priority="7855" stopIfTrue="1">
      <formula>EXACT(MID(AS113,45,1),"0")</formula>
    </cfRule>
    <cfRule type="expression" dxfId="7854" priority="7856" stopIfTrue="1">
      <formula>EXACT(MID(AS113,45,1),"x")</formula>
    </cfRule>
  </conditionalFormatting>
  <conditionalFormatting sqref="AC113">
    <cfRule type="expression" dxfId="7853" priority="7853" stopIfTrue="1">
      <formula>EXACT(MID(AS113,51,1),"0")</formula>
    </cfRule>
    <cfRule type="expression" dxfId="7852" priority="7854" stopIfTrue="1">
      <formula>EXACT(MID(AS113,51,1),"x")</formula>
    </cfRule>
  </conditionalFormatting>
  <conditionalFormatting sqref="AD113">
    <cfRule type="expression" dxfId="7851" priority="7851" stopIfTrue="1">
      <formula>EXACT(MID(AS113,53,1),"0")</formula>
    </cfRule>
    <cfRule type="expression" dxfId="7850" priority="7852" stopIfTrue="1">
      <formula>EXACT(MID(AS113,53,1),"x")</formula>
    </cfRule>
  </conditionalFormatting>
  <conditionalFormatting sqref="AE113">
    <cfRule type="expression" dxfId="7849" priority="7849" stopIfTrue="1">
      <formula>EXACT(MID(AS113,55,1),"0")</formula>
    </cfRule>
    <cfRule type="expression" dxfId="7848" priority="7850" stopIfTrue="1">
      <formula>EXACT(MID(AS113,55,1),"x")</formula>
    </cfRule>
  </conditionalFormatting>
  <conditionalFormatting sqref="AF113">
    <cfRule type="expression" dxfId="7847" priority="7847" stopIfTrue="1">
      <formula>EXACT(MID(AS113,57,1),"0")</formula>
    </cfRule>
    <cfRule type="expression" dxfId="7846" priority="7848" stopIfTrue="1">
      <formula>EXACT(MID(AS113,57,1),"x")</formula>
    </cfRule>
  </conditionalFormatting>
  <conditionalFormatting sqref="AG113">
    <cfRule type="expression" dxfId="7845" priority="7845" stopIfTrue="1">
      <formula>EXACT(MID(AS113,59,1),"0")</formula>
    </cfRule>
    <cfRule type="expression" dxfId="7844" priority="7846" stopIfTrue="1">
      <formula>EXACT(MID(AS113,59,1),"x")</formula>
    </cfRule>
  </conditionalFormatting>
  <conditionalFormatting sqref="AH113">
    <cfRule type="expression" dxfId="7843" priority="7843" stopIfTrue="1">
      <formula>EXACT(MID(AS113,61,1),"0")</formula>
    </cfRule>
    <cfRule type="expression" dxfId="7842" priority="7844" stopIfTrue="1">
      <formula>EXACT(MID(AS113,61,1),"x")</formula>
    </cfRule>
  </conditionalFormatting>
  <conditionalFormatting sqref="AO113">
    <cfRule type="expression" dxfId="7841" priority="7841" stopIfTrue="1">
      <formula>EXACT(MID(AS113,75,1),"0")</formula>
    </cfRule>
    <cfRule type="expression" dxfId="7840" priority="7842" stopIfTrue="1">
      <formula>EXACT(MID(AS113,75,1),"x")</formula>
    </cfRule>
  </conditionalFormatting>
  <conditionalFormatting sqref="AP113">
    <cfRule type="expression" dxfId="7839" priority="7839" stopIfTrue="1">
      <formula>EXACT(MID(AS113,77,1),"0")</formula>
    </cfRule>
    <cfRule type="expression" dxfId="7838" priority="7840" stopIfTrue="1">
      <formula>EXACT(MID(AS113,77,1),"x")</formula>
    </cfRule>
  </conditionalFormatting>
  <conditionalFormatting sqref="AQ113">
    <cfRule type="expression" dxfId="7837" priority="7837" stopIfTrue="1">
      <formula>EXACT(MID(AS113,79,1),"0")</formula>
    </cfRule>
    <cfRule type="expression" dxfId="7836" priority="7838" stopIfTrue="1">
      <formula>EXACT(MID(AS113,79,1),"x")</formula>
    </cfRule>
  </conditionalFormatting>
  <conditionalFormatting sqref="AR113">
    <cfRule type="expression" dxfId="7835" priority="7835" stopIfTrue="1">
      <formula>EXACT(MID(AS113,81,1),"0")</formula>
    </cfRule>
    <cfRule type="expression" dxfId="7834" priority="7836" stopIfTrue="1">
      <formula>EXACT(MID(AS113,81,1),"x")</formula>
    </cfRule>
  </conditionalFormatting>
  <conditionalFormatting sqref="A113">
    <cfRule type="expression" dxfId="7833" priority="7832" stopIfTrue="1">
      <formula>EXACT(AT113,"4")</formula>
    </cfRule>
    <cfRule type="expression" dxfId="7832" priority="7833" stopIfTrue="1">
      <formula>EXACT(AT113,"2")</formula>
    </cfRule>
    <cfRule type="expression" dxfId="7831" priority="7834" stopIfTrue="1">
      <formula>EXACT(AT113,"1")</formula>
    </cfRule>
  </conditionalFormatting>
  <conditionalFormatting sqref="G113">
    <cfRule type="expression" dxfId="7830" priority="7830" stopIfTrue="1">
      <formula>EXACT(MID(AS113,7,1),"0")</formula>
    </cfRule>
    <cfRule type="expression" dxfId="7829" priority="7831" stopIfTrue="1">
      <formula>EXACT(MID(AS113,7,1),"x")</formula>
    </cfRule>
  </conditionalFormatting>
  <conditionalFormatting sqref="H113">
    <cfRule type="expression" dxfId="7828" priority="7828" stopIfTrue="1">
      <formula>EXACT(MID(AS113,9,1),"0")</formula>
    </cfRule>
    <cfRule type="expression" dxfId="7827" priority="7829" stopIfTrue="1">
      <formula>EXACT(MID(AS113,9,1),"x")</formula>
    </cfRule>
  </conditionalFormatting>
  <conditionalFormatting sqref="O113">
    <cfRule type="expression" dxfId="7826" priority="7826" stopIfTrue="1">
      <formula>EXACT(MID(AS113,23,1),"0")</formula>
    </cfRule>
    <cfRule type="expression" dxfId="7825" priority="7827" stopIfTrue="1">
      <formula>EXACT(MID(AS113,23,1),"x")</formula>
    </cfRule>
  </conditionalFormatting>
  <conditionalFormatting sqref="P113">
    <cfRule type="expression" dxfId="7824" priority="7824" stopIfTrue="1">
      <formula>EXACT(MID(AS113,25,1),"0")</formula>
    </cfRule>
    <cfRule type="expression" dxfId="7823" priority="7825" stopIfTrue="1">
      <formula>EXACT(MID(AS113,25,1),"x")</formula>
    </cfRule>
  </conditionalFormatting>
  <conditionalFormatting sqref="Q113">
    <cfRule type="expression" dxfId="7822" priority="7822" stopIfTrue="1">
      <formula>EXACT(MID(AS113,27,1),"0")</formula>
    </cfRule>
    <cfRule type="expression" dxfId="7821" priority="7823" stopIfTrue="1">
      <formula>EXACT(MID(AS113,27,1),"x")</formula>
    </cfRule>
  </conditionalFormatting>
  <conditionalFormatting sqref="R113">
    <cfRule type="expression" dxfId="7820" priority="7820" stopIfTrue="1">
      <formula>EXACT(MID(AS113,29,1),"0")</formula>
    </cfRule>
    <cfRule type="expression" dxfId="7819" priority="7821" stopIfTrue="1">
      <formula>EXACT(MID(AS113,29,1),"x")</formula>
    </cfRule>
  </conditionalFormatting>
  <conditionalFormatting sqref="U113">
    <cfRule type="expression" dxfId="7818" priority="7818" stopIfTrue="1">
      <formula>EXACT(MID(AS113,35,1),"0")</formula>
    </cfRule>
    <cfRule type="expression" dxfId="7817" priority="7819" stopIfTrue="1">
      <formula>EXACT(MID(AS113,35,1),"x")</formula>
    </cfRule>
  </conditionalFormatting>
  <conditionalFormatting sqref="V113">
    <cfRule type="expression" dxfId="7816" priority="7816" stopIfTrue="1">
      <formula>EXACT(MID(AS113,37,1),"0")</formula>
    </cfRule>
    <cfRule type="expression" dxfId="7815" priority="7817" stopIfTrue="1">
      <formula>EXACT(MID(AS113,37,1),"x")</formula>
    </cfRule>
  </conditionalFormatting>
  <conditionalFormatting sqref="AA113">
    <cfRule type="expression" dxfId="7814" priority="7814" stopIfTrue="1">
      <formula>EXACT(MID(AS113,47,1),"0")</formula>
    </cfRule>
    <cfRule type="expression" dxfId="7813" priority="7815" stopIfTrue="1">
      <formula>EXACT(MID(AS113,47,1),"x")</formula>
    </cfRule>
  </conditionalFormatting>
  <conditionalFormatting sqref="AB113">
    <cfRule type="expression" dxfId="7812" priority="7812" stopIfTrue="1">
      <formula>EXACT(MID(AS113,49,1),"0")</formula>
    </cfRule>
    <cfRule type="expression" dxfId="7811" priority="7813" stopIfTrue="1">
      <formula>EXACT(MID(AS113,49,1),"x")</formula>
    </cfRule>
  </conditionalFormatting>
  <conditionalFormatting sqref="AI113">
    <cfRule type="expression" dxfId="7810" priority="7810" stopIfTrue="1">
      <formula>EXACT(MID(AS113,63,1),"0")</formula>
    </cfRule>
    <cfRule type="expression" dxfId="7809" priority="7811" stopIfTrue="1">
      <formula>EXACT(MID(AS113,63,1),"x")</formula>
    </cfRule>
  </conditionalFormatting>
  <conditionalFormatting sqref="AJ113">
    <cfRule type="expression" dxfId="7808" priority="7808" stopIfTrue="1">
      <formula>EXACT(MID(AS113,65,1),"0")</formula>
    </cfRule>
    <cfRule type="expression" dxfId="7807" priority="7809" stopIfTrue="1">
      <formula>EXACT(MID(AS113,65,1),"x")</formula>
    </cfRule>
  </conditionalFormatting>
  <conditionalFormatting sqref="AK113">
    <cfRule type="expression" dxfId="7806" priority="7806" stopIfTrue="1">
      <formula>EXACT(MID(AS113,67,1),"0")</formula>
    </cfRule>
    <cfRule type="expression" dxfId="7805" priority="7807" stopIfTrue="1">
      <formula>EXACT(MID(AS113,67,1),"x")</formula>
    </cfRule>
  </conditionalFormatting>
  <conditionalFormatting sqref="AL113">
    <cfRule type="expression" dxfId="7804" priority="7804" stopIfTrue="1">
      <formula>EXACT(MID(AS113,69,1),"0")</formula>
    </cfRule>
    <cfRule type="expression" dxfId="7803" priority="7805" stopIfTrue="1">
      <formula>EXACT(MID(AS113,69,1),"x")</formula>
    </cfRule>
  </conditionalFormatting>
  <conditionalFormatting sqref="AM113">
    <cfRule type="expression" dxfId="7802" priority="7802" stopIfTrue="1">
      <formula>EXACT(MID(AS113,71,1),"0")</formula>
    </cfRule>
    <cfRule type="expression" dxfId="7801" priority="7803" stopIfTrue="1">
      <formula>EXACT(MID(AS113,71,1),"x")</formula>
    </cfRule>
  </conditionalFormatting>
  <conditionalFormatting sqref="AN113">
    <cfRule type="expression" dxfId="7800" priority="7800" stopIfTrue="1">
      <formula>EXACT(MID(AS113,73,1),"0")</formula>
    </cfRule>
    <cfRule type="expression" dxfId="7799" priority="7801" stopIfTrue="1">
      <formula>EXACT(MID(AS113,73,1),"x")</formula>
    </cfRule>
  </conditionalFormatting>
  <conditionalFormatting sqref="E114">
    <cfRule type="expression" dxfId="7798" priority="7798" stopIfTrue="1">
      <formula>EXACT(MID(AS114,3,1),"0")</formula>
    </cfRule>
    <cfRule type="expression" dxfId="7797" priority="7799" stopIfTrue="1">
      <formula>EXACT(MID(AS114,3,1),"x")</formula>
    </cfRule>
  </conditionalFormatting>
  <conditionalFormatting sqref="F114">
    <cfRule type="expression" dxfId="7796" priority="7796" stopIfTrue="1">
      <formula>EXACT(MID(AS114,5,1),"0")</formula>
    </cfRule>
    <cfRule type="expression" dxfId="7795" priority="7797" stopIfTrue="1">
      <formula>EXACT(MID(AS114,5,1),"x")</formula>
    </cfRule>
  </conditionalFormatting>
  <conditionalFormatting sqref="I114">
    <cfRule type="expression" dxfId="7794" priority="7794" stopIfTrue="1">
      <formula>EXACT(MID(AS114,11,1),"0")</formula>
    </cfRule>
    <cfRule type="expression" dxfId="7793" priority="7795" stopIfTrue="1">
      <formula>EXACT(MID(AS114,11,1),"x")</formula>
    </cfRule>
  </conditionalFormatting>
  <conditionalFormatting sqref="J114">
    <cfRule type="expression" dxfId="7792" priority="7792" stopIfTrue="1">
      <formula>EXACT(MID(AS114,13,1),"0")</formula>
    </cfRule>
    <cfRule type="expression" dxfId="7791" priority="7793" stopIfTrue="1">
      <formula>EXACT(MID(AS114,13,1),"x")</formula>
    </cfRule>
  </conditionalFormatting>
  <conditionalFormatting sqref="K114">
    <cfRule type="expression" dxfId="7790" priority="7790" stopIfTrue="1">
      <formula>EXACT(MID(AS114,15,1),"0")</formula>
    </cfRule>
    <cfRule type="expression" dxfId="7789" priority="7791" stopIfTrue="1">
      <formula>EXACT(MID(AS114,15,1),"x")</formula>
    </cfRule>
  </conditionalFormatting>
  <conditionalFormatting sqref="L114">
    <cfRule type="expression" dxfId="7788" priority="7788" stopIfTrue="1">
      <formula>EXACT(MID(AS114,17,1),"0")</formula>
    </cfRule>
    <cfRule type="expression" dxfId="7787" priority="7789" stopIfTrue="1">
      <formula>EXACT(MID(AS114,17,1),"x")</formula>
    </cfRule>
  </conditionalFormatting>
  <conditionalFormatting sqref="M114">
    <cfRule type="expression" dxfId="7786" priority="7786" stopIfTrue="1">
      <formula>EXACT(MID(AS114,19,1),"0")</formula>
    </cfRule>
    <cfRule type="expression" dxfId="7785" priority="7787" stopIfTrue="1">
      <formula>EXACT(MID(AS114,19,1),"x")</formula>
    </cfRule>
  </conditionalFormatting>
  <conditionalFormatting sqref="N114">
    <cfRule type="expression" dxfId="7784" priority="7784" stopIfTrue="1">
      <formula>EXACT(MID(AS114,21,1),"0")</formula>
    </cfRule>
    <cfRule type="expression" dxfId="7783" priority="7785" stopIfTrue="1">
      <formula>EXACT(MID(AS114,21,1),"x")</formula>
    </cfRule>
  </conditionalFormatting>
  <conditionalFormatting sqref="S114">
    <cfRule type="expression" dxfId="7782" priority="7782" stopIfTrue="1">
      <formula>EXACT(MID(AS114,31,1),"0")</formula>
    </cfRule>
    <cfRule type="expression" dxfId="7781" priority="7783" stopIfTrue="1">
      <formula>EXACT(MID(AS114,31,1),"x")</formula>
    </cfRule>
  </conditionalFormatting>
  <conditionalFormatting sqref="T114">
    <cfRule type="expression" dxfId="7780" priority="7780" stopIfTrue="1">
      <formula>EXACT(MID(AS114,33,1),"0")</formula>
    </cfRule>
    <cfRule type="expression" dxfId="7779" priority="7781" stopIfTrue="1">
      <formula>EXACT(MID(AS114,33,1),"x")</formula>
    </cfRule>
  </conditionalFormatting>
  <conditionalFormatting sqref="W114">
    <cfRule type="expression" dxfId="7778" priority="7778" stopIfTrue="1">
      <formula>EXACT(MID(AS114,39,1),"0")</formula>
    </cfRule>
    <cfRule type="expression" dxfId="7777" priority="7779" stopIfTrue="1">
      <formula>EXACT(MID(AS114,39,1),"x")</formula>
    </cfRule>
  </conditionalFormatting>
  <conditionalFormatting sqref="X114">
    <cfRule type="expression" dxfId="7776" priority="7776" stopIfTrue="1">
      <formula>EXACT(MID(AS114,41,1),"0")</formula>
    </cfRule>
    <cfRule type="expression" dxfId="7775" priority="7777" stopIfTrue="1">
      <formula>EXACT(MID(AS114,41,1),"x")</formula>
    </cfRule>
  </conditionalFormatting>
  <conditionalFormatting sqref="Y114">
    <cfRule type="expression" dxfId="7774" priority="7774" stopIfTrue="1">
      <formula>EXACT(MID(AS114,43,1),"0")</formula>
    </cfRule>
    <cfRule type="expression" dxfId="7773" priority="7775" stopIfTrue="1">
      <formula>EXACT(MID(AS114,43,1),"x")</formula>
    </cfRule>
  </conditionalFormatting>
  <conditionalFormatting sqref="Z114">
    <cfRule type="expression" dxfId="7772" priority="7772" stopIfTrue="1">
      <formula>EXACT(MID(AS114,45,1),"0")</formula>
    </cfRule>
    <cfRule type="expression" dxfId="7771" priority="7773" stopIfTrue="1">
      <formula>EXACT(MID(AS114,45,1),"x")</formula>
    </cfRule>
  </conditionalFormatting>
  <conditionalFormatting sqref="AC114">
    <cfRule type="expression" dxfId="7770" priority="7770" stopIfTrue="1">
      <formula>EXACT(MID(AS114,51,1),"0")</formula>
    </cfRule>
    <cfRule type="expression" dxfId="7769" priority="7771" stopIfTrue="1">
      <formula>EXACT(MID(AS114,51,1),"x")</formula>
    </cfRule>
  </conditionalFormatting>
  <conditionalFormatting sqref="AD114">
    <cfRule type="expression" dxfId="7768" priority="7768" stopIfTrue="1">
      <formula>EXACT(MID(AS114,53,1),"0")</formula>
    </cfRule>
    <cfRule type="expression" dxfId="7767" priority="7769" stopIfTrue="1">
      <formula>EXACT(MID(AS114,53,1),"x")</formula>
    </cfRule>
  </conditionalFormatting>
  <conditionalFormatting sqref="AE114">
    <cfRule type="expression" dxfId="7766" priority="7766" stopIfTrue="1">
      <formula>EXACT(MID(AS114,55,1),"0")</formula>
    </cfRule>
    <cfRule type="expression" dxfId="7765" priority="7767" stopIfTrue="1">
      <formula>EXACT(MID(AS114,55,1),"x")</formula>
    </cfRule>
  </conditionalFormatting>
  <conditionalFormatting sqref="AF114">
    <cfRule type="expression" dxfId="7764" priority="7764" stopIfTrue="1">
      <formula>EXACT(MID(AS114,57,1),"0")</formula>
    </cfRule>
    <cfRule type="expression" dxfId="7763" priority="7765" stopIfTrue="1">
      <formula>EXACT(MID(AS114,57,1),"x")</formula>
    </cfRule>
  </conditionalFormatting>
  <conditionalFormatting sqref="AG114">
    <cfRule type="expression" dxfId="7762" priority="7762" stopIfTrue="1">
      <formula>EXACT(MID(AS114,59,1),"0")</formula>
    </cfRule>
    <cfRule type="expression" dxfId="7761" priority="7763" stopIfTrue="1">
      <formula>EXACT(MID(AS114,59,1),"x")</formula>
    </cfRule>
  </conditionalFormatting>
  <conditionalFormatting sqref="AH114">
    <cfRule type="expression" dxfId="7760" priority="7760" stopIfTrue="1">
      <formula>EXACT(MID(AS114,61,1),"0")</formula>
    </cfRule>
    <cfRule type="expression" dxfId="7759" priority="7761" stopIfTrue="1">
      <formula>EXACT(MID(AS114,61,1),"x")</formula>
    </cfRule>
  </conditionalFormatting>
  <conditionalFormatting sqref="AO114">
    <cfRule type="expression" dxfId="7758" priority="7758" stopIfTrue="1">
      <formula>EXACT(MID(AS114,75,1),"0")</formula>
    </cfRule>
    <cfRule type="expression" dxfId="7757" priority="7759" stopIfTrue="1">
      <formula>EXACT(MID(AS114,75,1),"x")</formula>
    </cfRule>
  </conditionalFormatting>
  <conditionalFormatting sqref="AP114">
    <cfRule type="expression" dxfId="7756" priority="7756" stopIfTrue="1">
      <formula>EXACT(MID(AS114,77,1),"0")</formula>
    </cfRule>
    <cfRule type="expression" dxfId="7755" priority="7757" stopIfTrue="1">
      <formula>EXACT(MID(AS114,77,1),"x")</formula>
    </cfRule>
  </conditionalFormatting>
  <conditionalFormatting sqref="AQ114">
    <cfRule type="expression" dxfId="7754" priority="7754" stopIfTrue="1">
      <formula>EXACT(MID(AS114,79,1),"0")</formula>
    </cfRule>
    <cfRule type="expression" dxfId="7753" priority="7755" stopIfTrue="1">
      <formula>EXACT(MID(AS114,79,1),"x")</formula>
    </cfRule>
  </conditionalFormatting>
  <conditionalFormatting sqref="AR114">
    <cfRule type="expression" dxfId="7752" priority="7752" stopIfTrue="1">
      <formula>EXACT(MID(AS114,81,1),"0")</formula>
    </cfRule>
    <cfRule type="expression" dxfId="7751" priority="7753" stopIfTrue="1">
      <formula>EXACT(MID(AS114,81,1),"x")</formula>
    </cfRule>
  </conditionalFormatting>
  <conditionalFormatting sqref="A114">
    <cfRule type="expression" dxfId="7750" priority="7749" stopIfTrue="1">
      <formula>EXACT(AT114,"4")</formula>
    </cfRule>
    <cfRule type="expression" dxfId="7749" priority="7750" stopIfTrue="1">
      <formula>EXACT(AT114,"2")</formula>
    </cfRule>
    <cfRule type="expression" dxfId="7748" priority="7751" stopIfTrue="1">
      <formula>EXACT(AT114,"1")</formula>
    </cfRule>
  </conditionalFormatting>
  <conditionalFormatting sqref="G114">
    <cfRule type="expression" dxfId="7747" priority="7747" stopIfTrue="1">
      <formula>EXACT(MID(AS114,7,1),"0")</formula>
    </cfRule>
    <cfRule type="expression" dxfId="7746" priority="7748" stopIfTrue="1">
      <formula>EXACT(MID(AS114,7,1),"x")</formula>
    </cfRule>
  </conditionalFormatting>
  <conditionalFormatting sqref="H114">
    <cfRule type="expression" dxfId="7745" priority="7745" stopIfTrue="1">
      <formula>EXACT(MID(AS114,9,1),"0")</formula>
    </cfRule>
    <cfRule type="expression" dxfId="7744" priority="7746" stopIfTrue="1">
      <formula>EXACT(MID(AS114,9,1),"x")</formula>
    </cfRule>
  </conditionalFormatting>
  <conditionalFormatting sqref="O114">
    <cfRule type="expression" dxfId="7743" priority="7743" stopIfTrue="1">
      <formula>EXACT(MID(AS114,23,1),"0")</formula>
    </cfRule>
    <cfRule type="expression" dxfId="7742" priority="7744" stopIfTrue="1">
      <formula>EXACT(MID(AS114,23,1),"x")</formula>
    </cfRule>
  </conditionalFormatting>
  <conditionalFormatting sqref="P114">
    <cfRule type="expression" dxfId="7741" priority="7741" stopIfTrue="1">
      <formula>EXACT(MID(AS114,25,1),"0")</formula>
    </cfRule>
    <cfRule type="expression" dxfId="7740" priority="7742" stopIfTrue="1">
      <formula>EXACT(MID(AS114,25,1),"x")</formula>
    </cfRule>
  </conditionalFormatting>
  <conditionalFormatting sqref="Q114">
    <cfRule type="expression" dxfId="7739" priority="7739" stopIfTrue="1">
      <formula>EXACT(MID(AS114,27,1),"0")</formula>
    </cfRule>
    <cfRule type="expression" dxfId="7738" priority="7740" stopIfTrue="1">
      <formula>EXACT(MID(AS114,27,1),"x")</formula>
    </cfRule>
  </conditionalFormatting>
  <conditionalFormatting sqref="R114">
    <cfRule type="expression" dxfId="7737" priority="7737" stopIfTrue="1">
      <formula>EXACT(MID(AS114,29,1),"0")</formula>
    </cfRule>
    <cfRule type="expression" dxfId="7736" priority="7738" stopIfTrue="1">
      <formula>EXACT(MID(AS114,29,1),"x")</formula>
    </cfRule>
  </conditionalFormatting>
  <conditionalFormatting sqref="U114">
    <cfRule type="expression" dxfId="7735" priority="7735" stopIfTrue="1">
      <formula>EXACT(MID(AS114,35,1),"0")</formula>
    </cfRule>
    <cfRule type="expression" dxfId="7734" priority="7736" stopIfTrue="1">
      <formula>EXACT(MID(AS114,35,1),"x")</formula>
    </cfRule>
  </conditionalFormatting>
  <conditionalFormatting sqref="V114">
    <cfRule type="expression" dxfId="7733" priority="7733" stopIfTrue="1">
      <formula>EXACT(MID(AS114,37,1),"0")</formula>
    </cfRule>
    <cfRule type="expression" dxfId="7732" priority="7734" stopIfTrue="1">
      <formula>EXACT(MID(AS114,37,1),"x")</formula>
    </cfRule>
  </conditionalFormatting>
  <conditionalFormatting sqref="AA114">
    <cfRule type="expression" dxfId="7731" priority="7731" stopIfTrue="1">
      <formula>EXACT(MID(AS114,47,1),"0")</formula>
    </cfRule>
    <cfRule type="expression" dxfId="7730" priority="7732" stopIfTrue="1">
      <formula>EXACT(MID(AS114,47,1),"x")</formula>
    </cfRule>
  </conditionalFormatting>
  <conditionalFormatting sqref="AB114">
    <cfRule type="expression" dxfId="7729" priority="7729" stopIfTrue="1">
      <formula>EXACT(MID(AS114,49,1),"0")</formula>
    </cfRule>
    <cfRule type="expression" dxfId="7728" priority="7730" stopIfTrue="1">
      <formula>EXACT(MID(AS114,49,1),"x")</formula>
    </cfRule>
  </conditionalFormatting>
  <conditionalFormatting sqref="AI114">
    <cfRule type="expression" dxfId="7727" priority="7727" stopIfTrue="1">
      <formula>EXACT(MID(AS114,63,1),"0")</formula>
    </cfRule>
    <cfRule type="expression" dxfId="7726" priority="7728" stopIfTrue="1">
      <formula>EXACT(MID(AS114,63,1),"x")</formula>
    </cfRule>
  </conditionalFormatting>
  <conditionalFormatting sqref="AJ114">
    <cfRule type="expression" dxfId="7725" priority="7725" stopIfTrue="1">
      <formula>EXACT(MID(AS114,65,1),"0")</formula>
    </cfRule>
    <cfRule type="expression" dxfId="7724" priority="7726" stopIfTrue="1">
      <formula>EXACT(MID(AS114,65,1),"x")</formula>
    </cfRule>
  </conditionalFormatting>
  <conditionalFormatting sqref="AK114">
    <cfRule type="expression" dxfId="7723" priority="7723" stopIfTrue="1">
      <formula>EXACT(MID(AS114,67,1),"0")</formula>
    </cfRule>
    <cfRule type="expression" dxfId="7722" priority="7724" stopIfTrue="1">
      <formula>EXACT(MID(AS114,67,1),"x")</formula>
    </cfRule>
  </conditionalFormatting>
  <conditionalFormatting sqref="AL114">
    <cfRule type="expression" dxfId="7721" priority="7721" stopIfTrue="1">
      <formula>EXACT(MID(AS114,69,1),"0")</formula>
    </cfRule>
    <cfRule type="expression" dxfId="7720" priority="7722" stopIfTrue="1">
      <formula>EXACT(MID(AS114,69,1),"x")</formula>
    </cfRule>
  </conditionalFormatting>
  <conditionalFormatting sqref="AM114">
    <cfRule type="expression" dxfId="7719" priority="7719" stopIfTrue="1">
      <formula>EXACT(MID(AS114,71,1),"0")</formula>
    </cfRule>
    <cfRule type="expression" dxfId="7718" priority="7720" stopIfTrue="1">
      <formula>EXACT(MID(AS114,71,1),"x")</formula>
    </cfRule>
  </conditionalFormatting>
  <conditionalFormatting sqref="AN114">
    <cfRule type="expression" dxfId="7717" priority="7717" stopIfTrue="1">
      <formula>EXACT(MID(AS114,73,1),"0")</formula>
    </cfRule>
    <cfRule type="expression" dxfId="7716" priority="7718" stopIfTrue="1">
      <formula>EXACT(MID(AS114,73,1),"x")</formula>
    </cfRule>
  </conditionalFormatting>
  <conditionalFormatting sqref="E115">
    <cfRule type="expression" dxfId="7715" priority="7715" stopIfTrue="1">
      <formula>EXACT(MID(AS115,3,1),"0")</formula>
    </cfRule>
    <cfRule type="expression" dxfId="7714" priority="7716" stopIfTrue="1">
      <formula>EXACT(MID(AS115,3,1),"x")</formula>
    </cfRule>
  </conditionalFormatting>
  <conditionalFormatting sqref="F115">
    <cfRule type="expression" dxfId="7713" priority="7713" stopIfTrue="1">
      <formula>EXACT(MID(AS115,5,1),"0")</formula>
    </cfRule>
    <cfRule type="expression" dxfId="7712" priority="7714" stopIfTrue="1">
      <formula>EXACT(MID(AS115,5,1),"x")</formula>
    </cfRule>
  </conditionalFormatting>
  <conditionalFormatting sqref="I115">
    <cfRule type="expression" dxfId="7711" priority="7711" stopIfTrue="1">
      <formula>EXACT(MID(AS115,11,1),"0")</formula>
    </cfRule>
    <cfRule type="expression" dxfId="7710" priority="7712" stopIfTrue="1">
      <formula>EXACT(MID(AS115,11,1),"x")</formula>
    </cfRule>
  </conditionalFormatting>
  <conditionalFormatting sqref="J115">
    <cfRule type="expression" dxfId="7709" priority="7709" stopIfTrue="1">
      <formula>EXACT(MID(AS115,13,1),"0")</formula>
    </cfRule>
    <cfRule type="expression" dxfId="7708" priority="7710" stopIfTrue="1">
      <formula>EXACT(MID(AS115,13,1),"x")</formula>
    </cfRule>
  </conditionalFormatting>
  <conditionalFormatting sqref="K115">
    <cfRule type="expression" dxfId="7707" priority="7707" stopIfTrue="1">
      <formula>EXACT(MID(AS115,15,1),"0")</formula>
    </cfRule>
    <cfRule type="expression" dxfId="7706" priority="7708" stopIfTrue="1">
      <formula>EXACT(MID(AS115,15,1),"x")</formula>
    </cfRule>
  </conditionalFormatting>
  <conditionalFormatting sqref="L115">
    <cfRule type="expression" dxfId="7705" priority="7705" stopIfTrue="1">
      <formula>EXACT(MID(AS115,17,1),"0")</formula>
    </cfRule>
    <cfRule type="expression" dxfId="7704" priority="7706" stopIfTrue="1">
      <formula>EXACT(MID(AS115,17,1),"x")</formula>
    </cfRule>
  </conditionalFormatting>
  <conditionalFormatting sqref="M115">
    <cfRule type="expression" dxfId="7703" priority="7703" stopIfTrue="1">
      <formula>EXACT(MID(AS115,19,1),"0")</formula>
    </cfRule>
    <cfRule type="expression" dxfId="7702" priority="7704" stopIfTrue="1">
      <formula>EXACT(MID(AS115,19,1),"x")</formula>
    </cfRule>
  </conditionalFormatting>
  <conditionalFormatting sqref="N115">
    <cfRule type="expression" dxfId="7701" priority="7701" stopIfTrue="1">
      <formula>EXACT(MID(AS115,21,1),"0")</formula>
    </cfRule>
    <cfRule type="expression" dxfId="7700" priority="7702" stopIfTrue="1">
      <formula>EXACT(MID(AS115,21,1),"x")</formula>
    </cfRule>
  </conditionalFormatting>
  <conditionalFormatting sqref="S115">
    <cfRule type="expression" dxfId="7699" priority="7699" stopIfTrue="1">
      <formula>EXACT(MID(AS115,31,1),"0")</formula>
    </cfRule>
    <cfRule type="expression" dxfId="7698" priority="7700" stopIfTrue="1">
      <formula>EXACT(MID(AS115,31,1),"x")</formula>
    </cfRule>
  </conditionalFormatting>
  <conditionalFormatting sqref="T115">
    <cfRule type="expression" dxfId="7697" priority="7697" stopIfTrue="1">
      <formula>EXACT(MID(AS115,33,1),"0")</formula>
    </cfRule>
    <cfRule type="expression" dxfId="7696" priority="7698" stopIfTrue="1">
      <formula>EXACT(MID(AS115,33,1),"x")</formula>
    </cfRule>
  </conditionalFormatting>
  <conditionalFormatting sqref="W115">
    <cfRule type="expression" dxfId="7695" priority="7695" stopIfTrue="1">
      <formula>EXACT(MID(AS115,39,1),"0")</formula>
    </cfRule>
    <cfRule type="expression" dxfId="7694" priority="7696" stopIfTrue="1">
      <formula>EXACT(MID(AS115,39,1),"x")</formula>
    </cfRule>
  </conditionalFormatting>
  <conditionalFormatting sqref="X115">
    <cfRule type="expression" dxfId="7693" priority="7693" stopIfTrue="1">
      <formula>EXACT(MID(AS115,41,1),"0")</formula>
    </cfRule>
    <cfRule type="expression" dxfId="7692" priority="7694" stopIfTrue="1">
      <formula>EXACT(MID(AS115,41,1),"x")</formula>
    </cfRule>
  </conditionalFormatting>
  <conditionalFormatting sqref="Y115">
    <cfRule type="expression" dxfId="7691" priority="7691" stopIfTrue="1">
      <formula>EXACT(MID(AS115,43,1),"0")</formula>
    </cfRule>
    <cfRule type="expression" dxfId="7690" priority="7692" stopIfTrue="1">
      <formula>EXACT(MID(AS115,43,1),"x")</formula>
    </cfRule>
  </conditionalFormatting>
  <conditionalFormatting sqref="Z115">
    <cfRule type="expression" dxfId="7689" priority="7689" stopIfTrue="1">
      <formula>EXACT(MID(AS115,45,1),"0")</formula>
    </cfRule>
    <cfRule type="expression" dxfId="7688" priority="7690" stopIfTrue="1">
      <formula>EXACT(MID(AS115,45,1),"x")</formula>
    </cfRule>
  </conditionalFormatting>
  <conditionalFormatting sqref="AC115">
    <cfRule type="expression" dxfId="7687" priority="7687" stopIfTrue="1">
      <formula>EXACT(MID(AS115,51,1),"0")</formula>
    </cfRule>
    <cfRule type="expression" dxfId="7686" priority="7688" stopIfTrue="1">
      <formula>EXACT(MID(AS115,51,1),"x")</formula>
    </cfRule>
  </conditionalFormatting>
  <conditionalFormatting sqref="AD115">
    <cfRule type="expression" dxfId="7685" priority="7685" stopIfTrue="1">
      <formula>EXACT(MID(AS115,53,1),"0")</formula>
    </cfRule>
    <cfRule type="expression" dxfId="7684" priority="7686" stopIfTrue="1">
      <formula>EXACT(MID(AS115,53,1),"x")</formula>
    </cfRule>
  </conditionalFormatting>
  <conditionalFormatting sqref="AE115">
    <cfRule type="expression" dxfId="7683" priority="7683" stopIfTrue="1">
      <formula>EXACT(MID(AS115,55,1),"0")</formula>
    </cfRule>
    <cfRule type="expression" dxfId="7682" priority="7684" stopIfTrue="1">
      <formula>EXACT(MID(AS115,55,1),"x")</formula>
    </cfRule>
  </conditionalFormatting>
  <conditionalFormatting sqref="AF115">
    <cfRule type="expression" dxfId="7681" priority="7681" stopIfTrue="1">
      <formula>EXACT(MID(AS115,57,1),"0")</formula>
    </cfRule>
    <cfRule type="expression" dxfId="7680" priority="7682" stopIfTrue="1">
      <formula>EXACT(MID(AS115,57,1),"x")</formula>
    </cfRule>
  </conditionalFormatting>
  <conditionalFormatting sqref="AG115">
    <cfRule type="expression" dxfId="7679" priority="7679" stopIfTrue="1">
      <formula>EXACT(MID(AS115,59,1),"0")</formula>
    </cfRule>
    <cfRule type="expression" dxfId="7678" priority="7680" stopIfTrue="1">
      <formula>EXACT(MID(AS115,59,1),"x")</formula>
    </cfRule>
  </conditionalFormatting>
  <conditionalFormatting sqref="AH115">
    <cfRule type="expression" dxfId="7677" priority="7677" stopIfTrue="1">
      <formula>EXACT(MID(AS115,61,1),"0")</formula>
    </cfRule>
    <cfRule type="expression" dxfId="7676" priority="7678" stopIfTrue="1">
      <formula>EXACT(MID(AS115,61,1),"x")</formula>
    </cfRule>
  </conditionalFormatting>
  <conditionalFormatting sqref="AO115">
    <cfRule type="expression" dxfId="7675" priority="7675" stopIfTrue="1">
      <formula>EXACT(MID(AS115,75,1),"0")</formula>
    </cfRule>
    <cfRule type="expression" dxfId="7674" priority="7676" stopIfTrue="1">
      <formula>EXACT(MID(AS115,75,1),"x")</formula>
    </cfRule>
  </conditionalFormatting>
  <conditionalFormatting sqref="AP115">
    <cfRule type="expression" dxfId="7673" priority="7673" stopIfTrue="1">
      <formula>EXACT(MID(AS115,77,1),"0")</formula>
    </cfRule>
    <cfRule type="expression" dxfId="7672" priority="7674" stopIfTrue="1">
      <formula>EXACT(MID(AS115,77,1),"x")</formula>
    </cfRule>
  </conditionalFormatting>
  <conditionalFormatting sqref="AQ115">
    <cfRule type="expression" dxfId="7671" priority="7671" stopIfTrue="1">
      <formula>EXACT(MID(AS115,79,1),"0")</formula>
    </cfRule>
    <cfRule type="expression" dxfId="7670" priority="7672" stopIfTrue="1">
      <formula>EXACT(MID(AS115,79,1),"x")</formula>
    </cfRule>
  </conditionalFormatting>
  <conditionalFormatting sqref="AR115">
    <cfRule type="expression" dxfId="7669" priority="7669" stopIfTrue="1">
      <formula>EXACT(MID(AS115,81,1),"0")</formula>
    </cfRule>
    <cfRule type="expression" dxfId="7668" priority="7670" stopIfTrue="1">
      <formula>EXACT(MID(AS115,81,1),"x")</formula>
    </cfRule>
  </conditionalFormatting>
  <conditionalFormatting sqref="A115">
    <cfRule type="expression" dxfId="7667" priority="7666" stopIfTrue="1">
      <formula>EXACT(AT115,"4")</formula>
    </cfRule>
    <cfRule type="expression" dxfId="7666" priority="7667" stopIfTrue="1">
      <formula>EXACT(AT115,"2")</formula>
    </cfRule>
    <cfRule type="expression" dxfId="7665" priority="7668" stopIfTrue="1">
      <formula>EXACT(AT115,"1")</formula>
    </cfRule>
  </conditionalFormatting>
  <conditionalFormatting sqref="G115">
    <cfRule type="expression" dxfId="7664" priority="7664" stopIfTrue="1">
      <formula>EXACT(MID(AS115,7,1),"0")</formula>
    </cfRule>
    <cfRule type="expression" dxfId="7663" priority="7665" stopIfTrue="1">
      <formula>EXACT(MID(AS115,7,1),"x")</formula>
    </cfRule>
  </conditionalFormatting>
  <conditionalFormatting sqref="H115">
    <cfRule type="expression" dxfId="7662" priority="7662" stopIfTrue="1">
      <formula>EXACT(MID(AS115,9,1),"0")</formula>
    </cfRule>
    <cfRule type="expression" dxfId="7661" priority="7663" stopIfTrue="1">
      <formula>EXACT(MID(AS115,9,1),"x")</formula>
    </cfRule>
  </conditionalFormatting>
  <conditionalFormatting sqref="O115">
    <cfRule type="expression" dxfId="7660" priority="7660" stopIfTrue="1">
      <formula>EXACT(MID(AS115,23,1),"0")</formula>
    </cfRule>
    <cfRule type="expression" dxfId="7659" priority="7661" stopIfTrue="1">
      <formula>EXACT(MID(AS115,23,1),"x")</formula>
    </cfRule>
  </conditionalFormatting>
  <conditionalFormatting sqref="P115">
    <cfRule type="expression" dxfId="7658" priority="7658" stopIfTrue="1">
      <formula>EXACT(MID(AS115,25,1),"0")</formula>
    </cfRule>
    <cfRule type="expression" dxfId="7657" priority="7659" stopIfTrue="1">
      <formula>EXACT(MID(AS115,25,1),"x")</formula>
    </cfRule>
  </conditionalFormatting>
  <conditionalFormatting sqref="Q115">
    <cfRule type="expression" dxfId="7656" priority="7656" stopIfTrue="1">
      <formula>EXACT(MID(AS115,27,1),"0")</formula>
    </cfRule>
    <cfRule type="expression" dxfId="7655" priority="7657" stopIfTrue="1">
      <formula>EXACT(MID(AS115,27,1),"x")</formula>
    </cfRule>
  </conditionalFormatting>
  <conditionalFormatting sqref="R115">
    <cfRule type="expression" dxfId="7654" priority="7654" stopIfTrue="1">
      <formula>EXACT(MID(AS115,29,1),"0")</formula>
    </cfRule>
    <cfRule type="expression" dxfId="7653" priority="7655" stopIfTrue="1">
      <formula>EXACT(MID(AS115,29,1),"x")</formula>
    </cfRule>
  </conditionalFormatting>
  <conditionalFormatting sqref="U115">
    <cfRule type="expression" dxfId="7652" priority="7652" stopIfTrue="1">
      <formula>EXACT(MID(AS115,35,1),"0")</formula>
    </cfRule>
    <cfRule type="expression" dxfId="7651" priority="7653" stopIfTrue="1">
      <formula>EXACT(MID(AS115,35,1),"x")</formula>
    </cfRule>
  </conditionalFormatting>
  <conditionalFormatting sqref="V115">
    <cfRule type="expression" dxfId="7650" priority="7650" stopIfTrue="1">
      <formula>EXACT(MID(AS115,37,1),"0")</formula>
    </cfRule>
    <cfRule type="expression" dxfId="7649" priority="7651" stopIfTrue="1">
      <formula>EXACT(MID(AS115,37,1),"x")</formula>
    </cfRule>
  </conditionalFormatting>
  <conditionalFormatting sqref="AA115">
    <cfRule type="expression" dxfId="7648" priority="7648" stopIfTrue="1">
      <formula>EXACT(MID(AS115,47,1),"0")</formula>
    </cfRule>
    <cfRule type="expression" dxfId="7647" priority="7649" stopIfTrue="1">
      <formula>EXACT(MID(AS115,47,1),"x")</formula>
    </cfRule>
  </conditionalFormatting>
  <conditionalFormatting sqref="AB115">
    <cfRule type="expression" dxfId="7646" priority="7646" stopIfTrue="1">
      <formula>EXACT(MID(AS115,49,1),"0")</formula>
    </cfRule>
    <cfRule type="expression" dxfId="7645" priority="7647" stopIfTrue="1">
      <formula>EXACT(MID(AS115,49,1),"x")</formula>
    </cfRule>
  </conditionalFormatting>
  <conditionalFormatting sqref="AI115">
    <cfRule type="expression" dxfId="7644" priority="7644" stopIfTrue="1">
      <formula>EXACT(MID(AS115,63,1),"0")</formula>
    </cfRule>
    <cfRule type="expression" dxfId="7643" priority="7645" stopIfTrue="1">
      <formula>EXACT(MID(AS115,63,1),"x")</formula>
    </cfRule>
  </conditionalFormatting>
  <conditionalFormatting sqref="AJ115">
    <cfRule type="expression" dxfId="7642" priority="7642" stopIfTrue="1">
      <formula>EXACT(MID(AS115,65,1),"0")</formula>
    </cfRule>
    <cfRule type="expression" dxfId="7641" priority="7643" stopIfTrue="1">
      <formula>EXACT(MID(AS115,65,1),"x")</formula>
    </cfRule>
  </conditionalFormatting>
  <conditionalFormatting sqref="AK115">
    <cfRule type="expression" dxfId="7640" priority="7640" stopIfTrue="1">
      <formula>EXACT(MID(AS115,67,1),"0")</formula>
    </cfRule>
    <cfRule type="expression" dxfId="7639" priority="7641" stopIfTrue="1">
      <formula>EXACT(MID(AS115,67,1),"x")</formula>
    </cfRule>
  </conditionalFormatting>
  <conditionalFormatting sqref="AL115">
    <cfRule type="expression" dxfId="7638" priority="7638" stopIfTrue="1">
      <formula>EXACT(MID(AS115,69,1),"0")</formula>
    </cfRule>
    <cfRule type="expression" dxfId="7637" priority="7639" stopIfTrue="1">
      <formula>EXACT(MID(AS115,69,1),"x")</formula>
    </cfRule>
  </conditionalFormatting>
  <conditionalFormatting sqref="AM115">
    <cfRule type="expression" dxfId="7636" priority="7636" stopIfTrue="1">
      <formula>EXACT(MID(AS115,71,1),"0")</formula>
    </cfRule>
    <cfRule type="expression" dxfId="7635" priority="7637" stopIfTrue="1">
      <formula>EXACT(MID(AS115,71,1),"x")</formula>
    </cfRule>
  </conditionalFormatting>
  <conditionalFormatting sqref="AN115">
    <cfRule type="expression" dxfId="7634" priority="7634" stopIfTrue="1">
      <formula>EXACT(MID(AS115,73,1),"0")</formula>
    </cfRule>
    <cfRule type="expression" dxfId="7633" priority="7635" stopIfTrue="1">
      <formula>EXACT(MID(AS115,73,1),"x")</formula>
    </cfRule>
  </conditionalFormatting>
  <conditionalFormatting sqref="E116">
    <cfRule type="expression" dxfId="7632" priority="7632" stopIfTrue="1">
      <formula>EXACT(MID(AS116,3,1),"0")</formula>
    </cfRule>
    <cfRule type="expression" dxfId="7631" priority="7633" stopIfTrue="1">
      <formula>EXACT(MID(AS116,3,1),"x")</formula>
    </cfRule>
  </conditionalFormatting>
  <conditionalFormatting sqref="F116">
    <cfRule type="expression" dxfId="7630" priority="7630" stopIfTrue="1">
      <formula>EXACT(MID(AS116,5,1),"0")</formula>
    </cfRule>
    <cfRule type="expression" dxfId="7629" priority="7631" stopIfTrue="1">
      <formula>EXACT(MID(AS116,5,1),"x")</formula>
    </cfRule>
  </conditionalFormatting>
  <conditionalFormatting sqref="I116">
    <cfRule type="expression" dxfId="7628" priority="7628" stopIfTrue="1">
      <formula>EXACT(MID(AS116,11,1),"0")</formula>
    </cfRule>
    <cfRule type="expression" dxfId="7627" priority="7629" stopIfTrue="1">
      <formula>EXACT(MID(AS116,11,1),"x")</formula>
    </cfRule>
  </conditionalFormatting>
  <conditionalFormatting sqref="J116">
    <cfRule type="expression" dxfId="7626" priority="7626" stopIfTrue="1">
      <formula>EXACT(MID(AS116,13,1),"0")</formula>
    </cfRule>
    <cfRule type="expression" dxfId="7625" priority="7627" stopIfTrue="1">
      <formula>EXACT(MID(AS116,13,1),"x")</formula>
    </cfRule>
  </conditionalFormatting>
  <conditionalFormatting sqref="K116">
    <cfRule type="expression" dxfId="7624" priority="7624" stopIfTrue="1">
      <formula>EXACT(MID(AS116,15,1),"0")</formula>
    </cfRule>
    <cfRule type="expression" dxfId="7623" priority="7625" stopIfTrue="1">
      <formula>EXACT(MID(AS116,15,1),"x")</formula>
    </cfRule>
  </conditionalFormatting>
  <conditionalFormatting sqref="L116">
    <cfRule type="expression" dxfId="7622" priority="7622" stopIfTrue="1">
      <formula>EXACT(MID(AS116,17,1),"0")</formula>
    </cfRule>
    <cfRule type="expression" dxfId="7621" priority="7623" stopIfTrue="1">
      <formula>EXACT(MID(AS116,17,1),"x")</formula>
    </cfRule>
  </conditionalFormatting>
  <conditionalFormatting sqref="M116">
    <cfRule type="expression" dxfId="7620" priority="7620" stopIfTrue="1">
      <formula>EXACT(MID(AS116,19,1),"0")</formula>
    </cfRule>
    <cfRule type="expression" dxfId="7619" priority="7621" stopIfTrue="1">
      <formula>EXACT(MID(AS116,19,1),"x")</formula>
    </cfRule>
  </conditionalFormatting>
  <conditionalFormatting sqref="N116">
    <cfRule type="expression" dxfId="7618" priority="7618" stopIfTrue="1">
      <formula>EXACT(MID(AS116,21,1),"0")</formula>
    </cfRule>
    <cfRule type="expression" dxfId="7617" priority="7619" stopIfTrue="1">
      <formula>EXACT(MID(AS116,21,1),"x")</formula>
    </cfRule>
  </conditionalFormatting>
  <conditionalFormatting sqref="S116">
    <cfRule type="expression" dxfId="7616" priority="7616" stopIfTrue="1">
      <formula>EXACT(MID(AS116,31,1),"0")</formula>
    </cfRule>
    <cfRule type="expression" dxfId="7615" priority="7617" stopIfTrue="1">
      <formula>EXACT(MID(AS116,31,1),"x")</formula>
    </cfRule>
  </conditionalFormatting>
  <conditionalFormatting sqref="T116">
    <cfRule type="expression" dxfId="7614" priority="7614" stopIfTrue="1">
      <formula>EXACT(MID(AS116,33,1),"0")</formula>
    </cfRule>
    <cfRule type="expression" dxfId="7613" priority="7615" stopIfTrue="1">
      <formula>EXACT(MID(AS116,33,1),"x")</formula>
    </cfRule>
  </conditionalFormatting>
  <conditionalFormatting sqref="W116">
    <cfRule type="expression" dxfId="7612" priority="7612" stopIfTrue="1">
      <formula>EXACT(MID(AS116,39,1),"0")</formula>
    </cfRule>
    <cfRule type="expression" dxfId="7611" priority="7613" stopIfTrue="1">
      <formula>EXACT(MID(AS116,39,1),"x")</formula>
    </cfRule>
  </conditionalFormatting>
  <conditionalFormatting sqref="X116">
    <cfRule type="expression" dxfId="7610" priority="7610" stopIfTrue="1">
      <formula>EXACT(MID(AS116,41,1),"0")</formula>
    </cfRule>
    <cfRule type="expression" dxfId="7609" priority="7611" stopIfTrue="1">
      <formula>EXACT(MID(AS116,41,1),"x")</formula>
    </cfRule>
  </conditionalFormatting>
  <conditionalFormatting sqref="Y116">
    <cfRule type="expression" dxfId="7608" priority="7608" stopIfTrue="1">
      <formula>EXACT(MID(AS116,43,1),"0")</formula>
    </cfRule>
    <cfRule type="expression" dxfId="7607" priority="7609" stopIfTrue="1">
      <formula>EXACT(MID(AS116,43,1),"x")</formula>
    </cfRule>
  </conditionalFormatting>
  <conditionalFormatting sqref="Z116">
    <cfRule type="expression" dxfId="7606" priority="7606" stopIfTrue="1">
      <formula>EXACT(MID(AS116,45,1),"0")</formula>
    </cfRule>
    <cfRule type="expression" dxfId="7605" priority="7607" stopIfTrue="1">
      <formula>EXACT(MID(AS116,45,1),"x")</formula>
    </cfRule>
  </conditionalFormatting>
  <conditionalFormatting sqref="AC116">
    <cfRule type="expression" dxfId="7604" priority="7604" stopIfTrue="1">
      <formula>EXACT(MID(AS116,51,1),"0")</formula>
    </cfRule>
    <cfRule type="expression" dxfId="7603" priority="7605" stopIfTrue="1">
      <formula>EXACT(MID(AS116,51,1),"x")</formula>
    </cfRule>
  </conditionalFormatting>
  <conditionalFormatting sqref="AD116">
    <cfRule type="expression" dxfId="7602" priority="7602" stopIfTrue="1">
      <formula>EXACT(MID(AS116,53,1),"0")</formula>
    </cfRule>
    <cfRule type="expression" dxfId="7601" priority="7603" stopIfTrue="1">
      <formula>EXACT(MID(AS116,53,1),"x")</formula>
    </cfRule>
  </conditionalFormatting>
  <conditionalFormatting sqref="AE116">
    <cfRule type="expression" dxfId="7600" priority="7600" stopIfTrue="1">
      <formula>EXACT(MID(AS116,55,1),"0")</formula>
    </cfRule>
    <cfRule type="expression" dxfId="7599" priority="7601" stopIfTrue="1">
      <formula>EXACT(MID(AS116,55,1),"x")</formula>
    </cfRule>
  </conditionalFormatting>
  <conditionalFormatting sqref="AF116">
    <cfRule type="expression" dxfId="7598" priority="7598" stopIfTrue="1">
      <formula>EXACT(MID(AS116,57,1),"0")</formula>
    </cfRule>
    <cfRule type="expression" dxfId="7597" priority="7599" stopIfTrue="1">
      <formula>EXACT(MID(AS116,57,1),"x")</formula>
    </cfRule>
  </conditionalFormatting>
  <conditionalFormatting sqref="AG116">
    <cfRule type="expression" dxfId="7596" priority="7596" stopIfTrue="1">
      <formula>EXACT(MID(AS116,59,1),"0")</formula>
    </cfRule>
    <cfRule type="expression" dxfId="7595" priority="7597" stopIfTrue="1">
      <formula>EXACT(MID(AS116,59,1),"x")</formula>
    </cfRule>
  </conditionalFormatting>
  <conditionalFormatting sqref="AH116">
    <cfRule type="expression" dxfId="7594" priority="7594" stopIfTrue="1">
      <formula>EXACT(MID(AS116,61,1),"0")</formula>
    </cfRule>
    <cfRule type="expression" dxfId="7593" priority="7595" stopIfTrue="1">
      <formula>EXACT(MID(AS116,61,1),"x")</formula>
    </cfRule>
  </conditionalFormatting>
  <conditionalFormatting sqref="AO116">
    <cfRule type="expression" dxfId="7592" priority="7592" stopIfTrue="1">
      <formula>EXACT(MID(AS116,75,1),"0")</formula>
    </cfRule>
    <cfRule type="expression" dxfId="7591" priority="7593" stopIfTrue="1">
      <formula>EXACT(MID(AS116,75,1),"x")</formula>
    </cfRule>
  </conditionalFormatting>
  <conditionalFormatting sqref="AP116">
    <cfRule type="expression" dxfId="7590" priority="7590" stopIfTrue="1">
      <formula>EXACT(MID(AS116,77,1),"0")</formula>
    </cfRule>
    <cfRule type="expression" dxfId="7589" priority="7591" stopIfTrue="1">
      <formula>EXACT(MID(AS116,77,1),"x")</formula>
    </cfRule>
  </conditionalFormatting>
  <conditionalFormatting sqref="AQ116">
    <cfRule type="expression" dxfId="7588" priority="7588" stopIfTrue="1">
      <formula>EXACT(MID(AS116,79,1),"0")</formula>
    </cfRule>
    <cfRule type="expression" dxfId="7587" priority="7589" stopIfTrue="1">
      <formula>EXACT(MID(AS116,79,1),"x")</formula>
    </cfRule>
  </conditionalFormatting>
  <conditionalFormatting sqref="AR116">
    <cfRule type="expression" dxfId="7586" priority="7586" stopIfTrue="1">
      <formula>EXACT(MID(AS116,81,1),"0")</formula>
    </cfRule>
    <cfRule type="expression" dxfId="7585" priority="7587" stopIfTrue="1">
      <formula>EXACT(MID(AS116,81,1),"x")</formula>
    </cfRule>
  </conditionalFormatting>
  <conditionalFormatting sqref="A116">
    <cfRule type="expression" dxfId="7584" priority="7583" stopIfTrue="1">
      <formula>EXACT(AT116,"4")</formula>
    </cfRule>
    <cfRule type="expression" dxfId="7583" priority="7584" stopIfTrue="1">
      <formula>EXACT(AT116,"2")</formula>
    </cfRule>
    <cfRule type="expression" dxfId="7582" priority="7585" stopIfTrue="1">
      <formula>EXACT(AT116,"1")</formula>
    </cfRule>
  </conditionalFormatting>
  <conditionalFormatting sqref="G116">
    <cfRule type="expression" dxfId="7581" priority="7581" stopIfTrue="1">
      <formula>EXACT(MID(AS116,7,1),"0")</formula>
    </cfRule>
    <cfRule type="expression" dxfId="7580" priority="7582" stopIfTrue="1">
      <formula>EXACT(MID(AS116,7,1),"x")</formula>
    </cfRule>
  </conditionalFormatting>
  <conditionalFormatting sqref="H116">
    <cfRule type="expression" dxfId="7579" priority="7579" stopIfTrue="1">
      <formula>EXACT(MID(AS116,9,1),"0")</formula>
    </cfRule>
    <cfRule type="expression" dxfId="7578" priority="7580" stopIfTrue="1">
      <formula>EXACT(MID(AS116,9,1),"x")</formula>
    </cfRule>
  </conditionalFormatting>
  <conditionalFormatting sqref="O116">
    <cfRule type="expression" dxfId="7577" priority="7577" stopIfTrue="1">
      <formula>EXACT(MID(AS116,23,1),"0")</formula>
    </cfRule>
    <cfRule type="expression" dxfId="7576" priority="7578" stopIfTrue="1">
      <formula>EXACT(MID(AS116,23,1),"x")</formula>
    </cfRule>
  </conditionalFormatting>
  <conditionalFormatting sqref="P116">
    <cfRule type="expression" dxfId="7575" priority="7575" stopIfTrue="1">
      <formula>EXACT(MID(AS116,25,1),"0")</formula>
    </cfRule>
    <cfRule type="expression" dxfId="7574" priority="7576" stopIfTrue="1">
      <formula>EXACT(MID(AS116,25,1),"x")</formula>
    </cfRule>
  </conditionalFormatting>
  <conditionalFormatting sqref="Q116">
    <cfRule type="expression" dxfId="7573" priority="7573" stopIfTrue="1">
      <formula>EXACT(MID(AS116,27,1),"0")</formula>
    </cfRule>
    <cfRule type="expression" dxfId="7572" priority="7574" stopIfTrue="1">
      <formula>EXACT(MID(AS116,27,1),"x")</formula>
    </cfRule>
  </conditionalFormatting>
  <conditionalFormatting sqref="R116">
    <cfRule type="expression" dxfId="7571" priority="7571" stopIfTrue="1">
      <formula>EXACT(MID(AS116,29,1),"0")</formula>
    </cfRule>
    <cfRule type="expression" dxfId="7570" priority="7572" stopIfTrue="1">
      <formula>EXACT(MID(AS116,29,1),"x")</formula>
    </cfRule>
  </conditionalFormatting>
  <conditionalFormatting sqref="U116">
    <cfRule type="expression" dxfId="7569" priority="7569" stopIfTrue="1">
      <formula>EXACT(MID(AS116,35,1),"0")</formula>
    </cfRule>
    <cfRule type="expression" dxfId="7568" priority="7570" stopIfTrue="1">
      <formula>EXACT(MID(AS116,35,1),"x")</formula>
    </cfRule>
  </conditionalFormatting>
  <conditionalFormatting sqref="V116">
    <cfRule type="expression" dxfId="7567" priority="7567" stopIfTrue="1">
      <formula>EXACT(MID(AS116,37,1),"0")</formula>
    </cfRule>
    <cfRule type="expression" dxfId="7566" priority="7568" stopIfTrue="1">
      <formula>EXACT(MID(AS116,37,1),"x")</formula>
    </cfRule>
  </conditionalFormatting>
  <conditionalFormatting sqref="AA116">
    <cfRule type="expression" dxfId="7565" priority="7565" stopIfTrue="1">
      <formula>EXACT(MID(AS116,47,1),"0")</formula>
    </cfRule>
    <cfRule type="expression" dxfId="7564" priority="7566" stopIfTrue="1">
      <formula>EXACT(MID(AS116,47,1),"x")</formula>
    </cfRule>
  </conditionalFormatting>
  <conditionalFormatting sqref="AB116">
    <cfRule type="expression" dxfId="7563" priority="7563" stopIfTrue="1">
      <formula>EXACT(MID(AS116,49,1),"0")</formula>
    </cfRule>
    <cfRule type="expression" dxfId="7562" priority="7564" stopIfTrue="1">
      <formula>EXACT(MID(AS116,49,1),"x")</formula>
    </cfRule>
  </conditionalFormatting>
  <conditionalFormatting sqref="AI116">
    <cfRule type="expression" dxfId="7561" priority="7561" stopIfTrue="1">
      <formula>EXACT(MID(AS116,63,1),"0")</formula>
    </cfRule>
    <cfRule type="expression" dxfId="7560" priority="7562" stopIfTrue="1">
      <formula>EXACT(MID(AS116,63,1),"x")</formula>
    </cfRule>
  </conditionalFormatting>
  <conditionalFormatting sqref="AJ116">
    <cfRule type="expression" dxfId="7559" priority="7559" stopIfTrue="1">
      <formula>EXACT(MID(AS116,65,1),"0")</formula>
    </cfRule>
    <cfRule type="expression" dxfId="7558" priority="7560" stopIfTrue="1">
      <formula>EXACT(MID(AS116,65,1),"x")</formula>
    </cfRule>
  </conditionalFormatting>
  <conditionalFormatting sqref="AK116">
    <cfRule type="expression" dxfId="7557" priority="7557" stopIfTrue="1">
      <formula>EXACT(MID(AS116,67,1),"0")</formula>
    </cfRule>
    <cfRule type="expression" dxfId="7556" priority="7558" stopIfTrue="1">
      <formula>EXACT(MID(AS116,67,1),"x")</formula>
    </cfRule>
  </conditionalFormatting>
  <conditionalFormatting sqref="AL116">
    <cfRule type="expression" dxfId="7555" priority="7555" stopIfTrue="1">
      <formula>EXACT(MID(AS116,69,1),"0")</formula>
    </cfRule>
    <cfRule type="expression" dxfId="7554" priority="7556" stopIfTrue="1">
      <formula>EXACT(MID(AS116,69,1),"x")</formula>
    </cfRule>
  </conditionalFormatting>
  <conditionalFormatting sqref="AM116">
    <cfRule type="expression" dxfId="7553" priority="7553" stopIfTrue="1">
      <formula>EXACT(MID(AS116,71,1),"0")</formula>
    </cfRule>
    <cfRule type="expression" dxfId="7552" priority="7554" stopIfTrue="1">
      <formula>EXACT(MID(AS116,71,1),"x")</formula>
    </cfRule>
  </conditionalFormatting>
  <conditionalFormatting sqref="AN116">
    <cfRule type="expression" dxfId="7551" priority="7551" stopIfTrue="1">
      <formula>EXACT(MID(AS116,73,1),"0")</formula>
    </cfRule>
    <cfRule type="expression" dxfId="7550" priority="7552" stopIfTrue="1">
      <formula>EXACT(MID(AS116,73,1),"x")</formula>
    </cfRule>
  </conditionalFormatting>
  <conditionalFormatting sqref="E117">
    <cfRule type="expression" dxfId="7549" priority="7549" stopIfTrue="1">
      <formula>EXACT(MID(AS117,3,1),"0")</formula>
    </cfRule>
    <cfRule type="expression" dxfId="7548" priority="7550" stopIfTrue="1">
      <formula>EXACT(MID(AS117,3,1),"x")</formula>
    </cfRule>
  </conditionalFormatting>
  <conditionalFormatting sqref="F117">
    <cfRule type="expression" dxfId="7547" priority="7547" stopIfTrue="1">
      <formula>EXACT(MID(AS117,5,1),"0")</formula>
    </cfRule>
    <cfRule type="expression" dxfId="7546" priority="7548" stopIfTrue="1">
      <formula>EXACT(MID(AS117,5,1),"x")</formula>
    </cfRule>
  </conditionalFormatting>
  <conditionalFormatting sqref="I117">
    <cfRule type="expression" dxfId="7545" priority="7545" stopIfTrue="1">
      <formula>EXACT(MID(AS117,11,1),"0")</formula>
    </cfRule>
    <cfRule type="expression" dxfId="7544" priority="7546" stopIfTrue="1">
      <formula>EXACT(MID(AS117,11,1),"x")</formula>
    </cfRule>
  </conditionalFormatting>
  <conditionalFormatting sqref="J117">
    <cfRule type="expression" dxfId="7543" priority="7543" stopIfTrue="1">
      <formula>EXACT(MID(AS117,13,1),"0")</formula>
    </cfRule>
    <cfRule type="expression" dxfId="7542" priority="7544" stopIfTrue="1">
      <formula>EXACT(MID(AS117,13,1),"x")</formula>
    </cfRule>
  </conditionalFormatting>
  <conditionalFormatting sqref="K117">
    <cfRule type="expression" dxfId="7541" priority="7541" stopIfTrue="1">
      <formula>EXACT(MID(AS117,15,1),"0")</formula>
    </cfRule>
    <cfRule type="expression" dxfId="7540" priority="7542" stopIfTrue="1">
      <formula>EXACT(MID(AS117,15,1),"x")</formula>
    </cfRule>
  </conditionalFormatting>
  <conditionalFormatting sqref="L117">
    <cfRule type="expression" dxfId="7539" priority="7539" stopIfTrue="1">
      <formula>EXACT(MID(AS117,17,1),"0")</formula>
    </cfRule>
    <cfRule type="expression" dxfId="7538" priority="7540" stopIfTrue="1">
      <formula>EXACT(MID(AS117,17,1),"x")</formula>
    </cfRule>
  </conditionalFormatting>
  <conditionalFormatting sqref="M117">
    <cfRule type="expression" dxfId="7537" priority="7537" stopIfTrue="1">
      <formula>EXACT(MID(AS117,19,1),"0")</formula>
    </cfRule>
    <cfRule type="expression" dxfId="7536" priority="7538" stopIfTrue="1">
      <formula>EXACT(MID(AS117,19,1),"x")</formula>
    </cfRule>
  </conditionalFormatting>
  <conditionalFormatting sqref="N117">
    <cfRule type="expression" dxfId="7535" priority="7535" stopIfTrue="1">
      <formula>EXACT(MID(AS117,21,1),"0")</formula>
    </cfRule>
    <cfRule type="expression" dxfId="7534" priority="7536" stopIfTrue="1">
      <formula>EXACT(MID(AS117,21,1),"x")</formula>
    </cfRule>
  </conditionalFormatting>
  <conditionalFormatting sqref="S117">
    <cfRule type="expression" dxfId="7533" priority="7533" stopIfTrue="1">
      <formula>EXACT(MID(AS117,31,1),"0")</formula>
    </cfRule>
    <cfRule type="expression" dxfId="7532" priority="7534" stopIfTrue="1">
      <formula>EXACT(MID(AS117,31,1),"x")</formula>
    </cfRule>
  </conditionalFormatting>
  <conditionalFormatting sqref="T117">
    <cfRule type="expression" dxfId="7531" priority="7531" stopIfTrue="1">
      <formula>EXACT(MID(AS117,33,1),"0")</formula>
    </cfRule>
    <cfRule type="expression" dxfId="7530" priority="7532" stopIfTrue="1">
      <formula>EXACT(MID(AS117,33,1),"x")</formula>
    </cfRule>
  </conditionalFormatting>
  <conditionalFormatting sqref="W117">
    <cfRule type="expression" dxfId="7529" priority="7529" stopIfTrue="1">
      <formula>EXACT(MID(AS117,39,1),"0")</formula>
    </cfRule>
    <cfRule type="expression" dxfId="7528" priority="7530" stopIfTrue="1">
      <formula>EXACT(MID(AS117,39,1),"x")</formula>
    </cfRule>
  </conditionalFormatting>
  <conditionalFormatting sqref="X117">
    <cfRule type="expression" dxfId="7527" priority="7527" stopIfTrue="1">
      <formula>EXACT(MID(AS117,41,1),"0")</formula>
    </cfRule>
    <cfRule type="expression" dxfId="7526" priority="7528" stopIfTrue="1">
      <formula>EXACT(MID(AS117,41,1),"x")</formula>
    </cfRule>
  </conditionalFormatting>
  <conditionalFormatting sqref="Y117">
    <cfRule type="expression" dxfId="7525" priority="7525" stopIfTrue="1">
      <formula>EXACT(MID(AS117,43,1),"0")</formula>
    </cfRule>
    <cfRule type="expression" dxfId="7524" priority="7526" stopIfTrue="1">
      <formula>EXACT(MID(AS117,43,1),"x")</formula>
    </cfRule>
  </conditionalFormatting>
  <conditionalFormatting sqref="Z117">
    <cfRule type="expression" dxfId="7523" priority="7523" stopIfTrue="1">
      <formula>EXACT(MID(AS117,45,1),"0")</formula>
    </cfRule>
    <cfRule type="expression" dxfId="7522" priority="7524" stopIfTrue="1">
      <formula>EXACT(MID(AS117,45,1),"x")</formula>
    </cfRule>
  </conditionalFormatting>
  <conditionalFormatting sqref="AC117">
    <cfRule type="expression" dxfId="7521" priority="7521" stopIfTrue="1">
      <formula>EXACT(MID(AS117,51,1),"0")</formula>
    </cfRule>
    <cfRule type="expression" dxfId="7520" priority="7522" stopIfTrue="1">
      <formula>EXACT(MID(AS117,51,1),"x")</formula>
    </cfRule>
  </conditionalFormatting>
  <conditionalFormatting sqref="AD117">
    <cfRule type="expression" dxfId="7519" priority="7519" stopIfTrue="1">
      <formula>EXACT(MID(AS117,53,1),"0")</formula>
    </cfRule>
    <cfRule type="expression" dxfId="7518" priority="7520" stopIfTrue="1">
      <formula>EXACT(MID(AS117,53,1),"x")</formula>
    </cfRule>
  </conditionalFormatting>
  <conditionalFormatting sqref="AE117">
    <cfRule type="expression" dxfId="7517" priority="7517" stopIfTrue="1">
      <formula>EXACT(MID(AS117,55,1),"0")</formula>
    </cfRule>
    <cfRule type="expression" dxfId="7516" priority="7518" stopIfTrue="1">
      <formula>EXACT(MID(AS117,55,1),"x")</formula>
    </cfRule>
  </conditionalFormatting>
  <conditionalFormatting sqref="AF117">
    <cfRule type="expression" dxfId="7515" priority="7515" stopIfTrue="1">
      <formula>EXACT(MID(AS117,57,1),"0")</formula>
    </cfRule>
    <cfRule type="expression" dxfId="7514" priority="7516" stopIfTrue="1">
      <formula>EXACT(MID(AS117,57,1),"x")</formula>
    </cfRule>
  </conditionalFormatting>
  <conditionalFormatting sqref="AG117">
    <cfRule type="expression" dxfId="7513" priority="7513" stopIfTrue="1">
      <formula>EXACT(MID(AS117,59,1),"0")</formula>
    </cfRule>
    <cfRule type="expression" dxfId="7512" priority="7514" stopIfTrue="1">
      <formula>EXACT(MID(AS117,59,1),"x")</formula>
    </cfRule>
  </conditionalFormatting>
  <conditionalFormatting sqref="AH117">
    <cfRule type="expression" dxfId="7511" priority="7511" stopIfTrue="1">
      <formula>EXACT(MID(AS117,61,1),"0")</formula>
    </cfRule>
    <cfRule type="expression" dxfId="7510" priority="7512" stopIfTrue="1">
      <formula>EXACT(MID(AS117,61,1),"x")</formula>
    </cfRule>
  </conditionalFormatting>
  <conditionalFormatting sqref="AO117">
    <cfRule type="expression" dxfId="7509" priority="7509" stopIfTrue="1">
      <formula>EXACT(MID(AS117,75,1),"0")</formula>
    </cfRule>
    <cfRule type="expression" dxfId="7508" priority="7510" stopIfTrue="1">
      <formula>EXACT(MID(AS117,75,1),"x")</formula>
    </cfRule>
  </conditionalFormatting>
  <conditionalFormatting sqref="AP117">
    <cfRule type="expression" dxfId="7507" priority="7507" stopIfTrue="1">
      <formula>EXACT(MID(AS117,77,1),"0")</formula>
    </cfRule>
    <cfRule type="expression" dxfId="7506" priority="7508" stopIfTrue="1">
      <formula>EXACT(MID(AS117,77,1),"x")</formula>
    </cfRule>
  </conditionalFormatting>
  <conditionalFormatting sqref="AQ117">
    <cfRule type="expression" dxfId="7505" priority="7505" stopIfTrue="1">
      <formula>EXACT(MID(AS117,79,1),"0")</formula>
    </cfRule>
    <cfRule type="expression" dxfId="7504" priority="7506" stopIfTrue="1">
      <formula>EXACT(MID(AS117,79,1),"x")</formula>
    </cfRule>
  </conditionalFormatting>
  <conditionalFormatting sqref="AR117">
    <cfRule type="expression" dxfId="7503" priority="7503" stopIfTrue="1">
      <formula>EXACT(MID(AS117,81,1),"0")</formula>
    </cfRule>
    <cfRule type="expression" dxfId="7502" priority="7504" stopIfTrue="1">
      <formula>EXACT(MID(AS117,81,1),"x")</formula>
    </cfRule>
  </conditionalFormatting>
  <conditionalFormatting sqref="A117">
    <cfRule type="expression" dxfId="7501" priority="7500" stopIfTrue="1">
      <formula>EXACT(AT117,"4")</formula>
    </cfRule>
    <cfRule type="expression" dxfId="7500" priority="7501" stopIfTrue="1">
      <formula>EXACT(AT117,"2")</formula>
    </cfRule>
    <cfRule type="expression" dxfId="7499" priority="7502" stopIfTrue="1">
      <formula>EXACT(AT117,"1")</formula>
    </cfRule>
  </conditionalFormatting>
  <conditionalFormatting sqref="G117">
    <cfRule type="expression" dxfId="7498" priority="7498" stopIfTrue="1">
      <formula>EXACT(MID(AS117,7,1),"0")</formula>
    </cfRule>
    <cfRule type="expression" dxfId="7497" priority="7499" stopIfTrue="1">
      <formula>EXACT(MID(AS117,7,1),"x")</formula>
    </cfRule>
  </conditionalFormatting>
  <conditionalFormatting sqref="H117">
    <cfRule type="expression" dxfId="7496" priority="7496" stopIfTrue="1">
      <formula>EXACT(MID(AS117,9,1),"0")</formula>
    </cfRule>
    <cfRule type="expression" dxfId="7495" priority="7497" stopIfTrue="1">
      <formula>EXACT(MID(AS117,9,1),"x")</formula>
    </cfRule>
  </conditionalFormatting>
  <conditionalFormatting sqref="O117">
    <cfRule type="expression" dxfId="7494" priority="7494" stopIfTrue="1">
      <formula>EXACT(MID(AS117,23,1),"0")</formula>
    </cfRule>
    <cfRule type="expression" dxfId="7493" priority="7495" stopIfTrue="1">
      <formula>EXACT(MID(AS117,23,1),"x")</formula>
    </cfRule>
  </conditionalFormatting>
  <conditionalFormatting sqref="P117">
    <cfRule type="expression" dxfId="7492" priority="7492" stopIfTrue="1">
      <formula>EXACT(MID(AS117,25,1),"0")</formula>
    </cfRule>
    <cfRule type="expression" dxfId="7491" priority="7493" stopIfTrue="1">
      <formula>EXACT(MID(AS117,25,1),"x")</formula>
    </cfRule>
  </conditionalFormatting>
  <conditionalFormatting sqref="Q117">
    <cfRule type="expression" dxfId="7490" priority="7490" stopIfTrue="1">
      <formula>EXACT(MID(AS117,27,1),"0")</formula>
    </cfRule>
    <cfRule type="expression" dxfId="7489" priority="7491" stopIfTrue="1">
      <formula>EXACT(MID(AS117,27,1),"x")</formula>
    </cfRule>
  </conditionalFormatting>
  <conditionalFormatting sqref="R117">
    <cfRule type="expression" dxfId="7488" priority="7488" stopIfTrue="1">
      <formula>EXACT(MID(AS117,29,1),"0")</formula>
    </cfRule>
    <cfRule type="expression" dxfId="7487" priority="7489" stopIfTrue="1">
      <formula>EXACT(MID(AS117,29,1),"x")</formula>
    </cfRule>
  </conditionalFormatting>
  <conditionalFormatting sqref="U117">
    <cfRule type="expression" dxfId="7486" priority="7486" stopIfTrue="1">
      <formula>EXACT(MID(AS117,35,1),"0")</formula>
    </cfRule>
    <cfRule type="expression" dxfId="7485" priority="7487" stopIfTrue="1">
      <formula>EXACT(MID(AS117,35,1),"x")</formula>
    </cfRule>
  </conditionalFormatting>
  <conditionalFormatting sqref="V117">
    <cfRule type="expression" dxfId="7484" priority="7484" stopIfTrue="1">
      <formula>EXACT(MID(AS117,37,1),"0")</formula>
    </cfRule>
    <cfRule type="expression" dxfId="7483" priority="7485" stopIfTrue="1">
      <formula>EXACT(MID(AS117,37,1),"x")</formula>
    </cfRule>
  </conditionalFormatting>
  <conditionalFormatting sqref="AA117">
    <cfRule type="expression" dxfId="7482" priority="7482" stopIfTrue="1">
      <formula>EXACT(MID(AS117,47,1),"0")</formula>
    </cfRule>
    <cfRule type="expression" dxfId="7481" priority="7483" stopIfTrue="1">
      <formula>EXACT(MID(AS117,47,1),"x")</formula>
    </cfRule>
  </conditionalFormatting>
  <conditionalFormatting sqref="AB117">
    <cfRule type="expression" dxfId="7480" priority="7480" stopIfTrue="1">
      <formula>EXACT(MID(AS117,49,1),"0")</formula>
    </cfRule>
    <cfRule type="expression" dxfId="7479" priority="7481" stopIfTrue="1">
      <formula>EXACT(MID(AS117,49,1),"x")</formula>
    </cfRule>
  </conditionalFormatting>
  <conditionalFormatting sqref="AI117">
    <cfRule type="expression" dxfId="7478" priority="7478" stopIfTrue="1">
      <formula>EXACT(MID(AS117,63,1),"0")</formula>
    </cfRule>
    <cfRule type="expression" dxfId="7477" priority="7479" stopIfTrue="1">
      <formula>EXACT(MID(AS117,63,1),"x")</formula>
    </cfRule>
  </conditionalFormatting>
  <conditionalFormatting sqref="AJ117">
    <cfRule type="expression" dxfId="7476" priority="7476" stopIfTrue="1">
      <formula>EXACT(MID(AS117,65,1),"0")</formula>
    </cfRule>
    <cfRule type="expression" dxfId="7475" priority="7477" stopIfTrue="1">
      <formula>EXACT(MID(AS117,65,1),"x")</formula>
    </cfRule>
  </conditionalFormatting>
  <conditionalFormatting sqref="AK117">
    <cfRule type="expression" dxfId="7474" priority="7474" stopIfTrue="1">
      <formula>EXACT(MID(AS117,67,1),"0")</formula>
    </cfRule>
    <cfRule type="expression" dxfId="7473" priority="7475" stopIfTrue="1">
      <formula>EXACT(MID(AS117,67,1),"x")</formula>
    </cfRule>
  </conditionalFormatting>
  <conditionalFormatting sqref="AL117">
    <cfRule type="expression" dxfId="7472" priority="7472" stopIfTrue="1">
      <formula>EXACT(MID(AS117,69,1),"0")</formula>
    </cfRule>
    <cfRule type="expression" dxfId="7471" priority="7473" stopIfTrue="1">
      <formula>EXACT(MID(AS117,69,1),"x")</formula>
    </cfRule>
  </conditionalFormatting>
  <conditionalFormatting sqref="AM117">
    <cfRule type="expression" dxfId="7470" priority="7470" stopIfTrue="1">
      <formula>EXACT(MID(AS117,71,1),"0")</formula>
    </cfRule>
    <cfRule type="expression" dxfId="7469" priority="7471" stopIfTrue="1">
      <formula>EXACT(MID(AS117,71,1),"x")</formula>
    </cfRule>
  </conditionalFormatting>
  <conditionalFormatting sqref="AN117">
    <cfRule type="expression" dxfId="7468" priority="7468" stopIfTrue="1">
      <formula>EXACT(MID(AS117,73,1),"0")</formula>
    </cfRule>
    <cfRule type="expression" dxfId="7467" priority="7469" stopIfTrue="1">
      <formula>EXACT(MID(AS117,73,1),"x")</formula>
    </cfRule>
  </conditionalFormatting>
  <conditionalFormatting sqref="E118">
    <cfRule type="expression" dxfId="7466" priority="7466" stopIfTrue="1">
      <formula>EXACT(MID(AS118,3,1),"0")</formula>
    </cfRule>
    <cfRule type="expression" dxfId="7465" priority="7467" stopIfTrue="1">
      <formula>EXACT(MID(AS118,3,1),"x")</formula>
    </cfRule>
  </conditionalFormatting>
  <conditionalFormatting sqref="F118">
    <cfRule type="expression" dxfId="7464" priority="7464" stopIfTrue="1">
      <formula>EXACT(MID(AS118,5,1),"0")</formula>
    </cfRule>
    <cfRule type="expression" dxfId="7463" priority="7465" stopIfTrue="1">
      <formula>EXACT(MID(AS118,5,1),"x")</formula>
    </cfRule>
  </conditionalFormatting>
  <conditionalFormatting sqref="I118">
    <cfRule type="expression" dxfId="7462" priority="7462" stopIfTrue="1">
      <formula>EXACT(MID(AS118,11,1),"0")</formula>
    </cfRule>
    <cfRule type="expression" dxfId="7461" priority="7463" stopIfTrue="1">
      <formula>EXACT(MID(AS118,11,1),"x")</formula>
    </cfRule>
  </conditionalFormatting>
  <conditionalFormatting sqref="J118">
    <cfRule type="expression" dxfId="7460" priority="7460" stopIfTrue="1">
      <formula>EXACT(MID(AS118,13,1),"0")</formula>
    </cfRule>
    <cfRule type="expression" dxfId="7459" priority="7461" stopIfTrue="1">
      <formula>EXACT(MID(AS118,13,1),"x")</formula>
    </cfRule>
  </conditionalFormatting>
  <conditionalFormatting sqref="K118">
    <cfRule type="expression" dxfId="7458" priority="7458" stopIfTrue="1">
      <formula>EXACT(MID(AS118,15,1),"0")</formula>
    </cfRule>
    <cfRule type="expression" dxfId="7457" priority="7459" stopIfTrue="1">
      <formula>EXACT(MID(AS118,15,1),"x")</formula>
    </cfRule>
  </conditionalFormatting>
  <conditionalFormatting sqref="L118">
    <cfRule type="expression" dxfId="7456" priority="7456" stopIfTrue="1">
      <formula>EXACT(MID(AS118,17,1),"0")</formula>
    </cfRule>
    <cfRule type="expression" dxfId="7455" priority="7457" stopIfTrue="1">
      <formula>EXACT(MID(AS118,17,1),"x")</formula>
    </cfRule>
  </conditionalFormatting>
  <conditionalFormatting sqref="M118">
    <cfRule type="expression" dxfId="7454" priority="7454" stopIfTrue="1">
      <formula>EXACT(MID(AS118,19,1),"0")</formula>
    </cfRule>
    <cfRule type="expression" dxfId="7453" priority="7455" stopIfTrue="1">
      <formula>EXACT(MID(AS118,19,1),"x")</formula>
    </cfRule>
  </conditionalFormatting>
  <conditionalFormatting sqref="N118">
    <cfRule type="expression" dxfId="7452" priority="7452" stopIfTrue="1">
      <formula>EXACT(MID(AS118,21,1),"0")</formula>
    </cfRule>
    <cfRule type="expression" dxfId="7451" priority="7453" stopIfTrue="1">
      <formula>EXACT(MID(AS118,21,1),"x")</formula>
    </cfRule>
  </conditionalFormatting>
  <conditionalFormatting sqref="S118">
    <cfRule type="expression" dxfId="7450" priority="7450" stopIfTrue="1">
      <formula>EXACT(MID(AS118,31,1),"0")</formula>
    </cfRule>
    <cfRule type="expression" dxfId="7449" priority="7451" stopIfTrue="1">
      <formula>EXACT(MID(AS118,31,1),"x")</formula>
    </cfRule>
  </conditionalFormatting>
  <conditionalFormatting sqref="T118">
    <cfRule type="expression" dxfId="7448" priority="7448" stopIfTrue="1">
      <formula>EXACT(MID(AS118,33,1),"0")</formula>
    </cfRule>
    <cfRule type="expression" dxfId="7447" priority="7449" stopIfTrue="1">
      <formula>EXACT(MID(AS118,33,1),"x")</formula>
    </cfRule>
  </conditionalFormatting>
  <conditionalFormatting sqref="W118">
    <cfRule type="expression" dxfId="7446" priority="7446" stopIfTrue="1">
      <formula>EXACT(MID(AS118,39,1),"0")</formula>
    </cfRule>
    <cfRule type="expression" dxfId="7445" priority="7447" stopIfTrue="1">
      <formula>EXACT(MID(AS118,39,1),"x")</formula>
    </cfRule>
  </conditionalFormatting>
  <conditionalFormatting sqref="X118">
    <cfRule type="expression" dxfId="7444" priority="7444" stopIfTrue="1">
      <formula>EXACT(MID(AS118,41,1),"0")</formula>
    </cfRule>
    <cfRule type="expression" dxfId="7443" priority="7445" stopIfTrue="1">
      <formula>EXACT(MID(AS118,41,1),"x")</formula>
    </cfRule>
  </conditionalFormatting>
  <conditionalFormatting sqref="Y118">
    <cfRule type="expression" dxfId="7442" priority="7442" stopIfTrue="1">
      <formula>EXACT(MID(AS118,43,1),"0")</formula>
    </cfRule>
    <cfRule type="expression" dxfId="7441" priority="7443" stopIfTrue="1">
      <formula>EXACT(MID(AS118,43,1),"x")</formula>
    </cfRule>
  </conditionalFormatting>
  <conditionalFormatting sqref="Z118">
    <cfRule type="expression" dxfId="7440" priority="7440" stopIfTrue="1">
      <formula>EXACT(MID(AS118,45,1),"0")</formula>
    </cfRule>
    <cfRule type="expression" dxfId="7439" priority="7441" stopIfTrue="1">
      <formula>EXACT(MID(AS118,45,1),"x")</formula>
    </cfRule>
  </conditionalFormatting>
  <conditionalFormatting sqref="AC118">
    <cfRule type="expression" dxfId="7438" priority="7438" stopIfTrue="1">
      <formula>EXACT(MID(AS118,51,1),"0")</formula>
    </cfRule>
    <cfRule type="expression" dxfId="7437" priority="7439" stopIfTrue="1">
      <formula>EXACT(MID(AS118,51,1),"x")</formula>
    </cfRule>
  </conditionalFormatting>
  <conditionalFormatting sqref="AD118">
    <cfRule type="expression" dxfId="7436" priority="7436" stopIfTrue="1">
      <formula>EXACT(MID(AS118,53,1),"0")</formula>
    </cfRule>
    <cfRule type="expression" dxfId="7435" priority="7437" stopIfTrue="1">
      <formula>EXACT(MID(AS118,53,1),"x")</formula>
    </cfRule>
  </conditionalFormatting>
  <conditionalFormatting sqref="AE118">
    <cfRule type="expression" dxfId="7434" priority="7434" stopIfTrue="1">
      <formula>EXACT(MID(AS118,55,1),"0")</formula>
    </cfRule>
    <cfRule type="expression" dxfId="7433" priority="7435" stopIfTrue="1">
      <formula>EXACT(MID(AS118,55,1),"x")</formula>
    </cfRule>
  </conditionalFormatting>
  <conditionalFormatting sqref="AF118">
    <cfRule type="expression" dxfId="7432" priority="7432" stopIfTrue="1">
      <formula>EXACT(MID(AS118,57,1),"0")</formula>
    </cfRule>
    <cfRule type="expression" dxfId="7431" priority="7433" stopIfTrue="1">
      <formula>EXACT(MID(AS118,57,1),"x")</formula>
    </cfRule>
  </conditionalFormatting>
  <conditionalFormatting sqref="AG118">
    <cfRule type="expression" dxfId="7430" priority="7430" stopIfTrue="1">
      <formula>EXACT(MID(AS118,59,1),"0")</formula>
    </cfRule>
    <cfRule type="expression" dxfId="7429" priority="7431" stopIfTrue="1">
      <formula>EXACT(MID(AS118,59,1),"x")</formula>
    </cfRule>
  </conditionalFormatting>
  <conditionalFormatting sqref="AH118">
    <cfRule type="expression" dxfId="7428" priority="7428" stopIfTrue="1">
      <formula>EXACT(MID(AS118,61,1),"0")</formula>
    </cfRule>
    <cfRule type="expression" dxfId="7427" priority="7429" stopIfTrue="1">
      <formula>EXACT(MID(AS118,61,1),"x")</formula>
    </cfRule>
  </conditionalFormatting>
  <conditionalFormatting sqref="AO118">
    <cfRule type="expression" dxfId="7426" priority="7426" stopIfTrue="1">
      <formula>EXACT(MID(AS118,75,1),"0")</formula>
    </cfRule>
    <cfRule type="expression" dxfId="7425" priority="7427" stopIfTrue="1">
      <formula>EXACT(MID(AS118,75,1),"x")</formula>
    </cfRule>
  </conditionalFormatting>
  <conditionalFormatting sqref="AP118">
    <cfRule type="expression" dxfId="7424" priority="7424" stopIfTrue="1">
      <formula>EXACT(MID(AS118,77,1),"0")</formula>
    </cfRule>
    <cfRule type="expression" dxfId="7423" priority="7425" stopIfTrue="1">
      <formula>EXACT(MID(AS118,77,1),"x")</formula>
    </cfRule>
  </conditionalFormatting>
  <conditionalFormatting sqref="AQ118">
    <cfRule type="expression" dxfId="7422" priority="7422" stopIfTrue="1">
      <formula>EXACT(MID(AS118,79,1),"0")</formula>
    </cfRule>
    <cfRule type="expression" dxfId="7421" priority="7423" stopIfTrue="1">
      <formula>EXACT(MID(AS118,79,1),"x")</formula>
    </cfRule>
  </conditionalFormatting>
  <conditionalFormatting sqref="AR118">
    <cfRule type="expression" dxfId="7420" priority="7420" stopIfTrue="1">
      <formula>EXACT(MID(AS118,81,1),"0")</formula>
    </cfRule>
    <cfRule type="expression" dxfId="7419" priority="7421" stopIfTrue="1">
      <formula>EXACT(MID(AS118,81,1),"x")</formula>
    </cfRule>
  </conditionalFormatting>
  <conditionalFormatting sqref="A118">
    <cfRule type="expression" dxfId="7418" priority="7417" stopIfTrue="1">
      <formula>EXACT(AT118,"4")</formula>
    </cfRule>
    <cfRule type="expression" dxfId="7417" priority="7418" stopIfTrue="1">
      <formula>EXACT(AT118,"2")</formula>
    </cfRule>
    <cfRule type="expression" dxfId="7416" priority="7419" stopIfTrue="1">
      <formula>EXACT(AT118,"1")</formula>
    </cfRule>
  </conditionalFormatting>
  <conditionalFormatting sqref="G118">
    <cfRule type="expression" dxfId="7415" priority="7415" stopIfTrue="1">
      <formula>EXACT(MID(AS118,7,1),"0")</formula>
    </cfRule>
    <cfRule type="expression" dxfId="7414" priority="7416" stopIfTrue="1">
      <formula>EXACT(MID(AS118,7,1),"x")</formula>
    </cfRule>
  </conditionalFormatting>
  <conditionalFormatting sqref="H118">
    <cfRule type="expression" dxfId="7413" priority="7413" stopIfTrue="1">
      <formula>EXACT(MID(AS118,9,1),"0")</formula>
    </cfRule>
    <cfRule type="expression" dxfId="7412" priority="7414" stopIfTrue="1">
      <formula>EXACT(MID(AS118,9,1),"x")</formula>
    </cfRule>
  </conditionalFormatting>
  <conditionalFormatting sqref="O118">
    <cfRule type="expression" dxfId="7411" priority="7411" stopIfTrue="1">
      <formula>EXACT(MID(AS118,23,1),"0")</formula>
    </cfRule>
    <cfRule type="expression" dxfId="7410" priority="7412" stopIfTrue="1">
      <formula>EXACT(MID(AS118,23,1),"x")</formula>
    </cfRule>
  </conditionalFormatting>
  <conditionalFormatting sqref="P118">
    <cfRule type="expression" dxfId="7409" priority="7409" stopIfTrue="1">
      <formula>EXACT(MID(AS118,25,1),"0")</formula>
    </cfRule>
    <cfRule type="expression" dxfId="7408" priority="7410" stopIfTrue="1">
      <formula>EXACT(MID(AS118,25,1),"x")</formula>
    </cfRule>
  </conditionalFormatting>
  <conditionalFormatting sqref="Q118">
    <cfRule type="expression" dxfId="7407" priority="7407" stopIfTrue="1">
      <formula>EXACT(MID(AS118,27,1),"0")</formula>
    </cfRule>
    <cfRule type="expression" dxfId="7406" priority="7408" stopIfTrue="1">
      <formula>EXACT(MID(AS118,27,1),"x")</formula>
    </cfRule>
  </conditionalFormatting>
  <conditionalFormatting sqref="R118">
    <cfRule type="expression" dxfId="7405" priority="7405" stopIfTrue="1">
      <formula>EXACT(MID(AS118,29,1),"0")</formula>
    </cfRule>
    <cfRule type="expression" dxfId="7404" priority="7406" stopIfTrue="1">
      <formula>EXACT(MID(AS118,29,1),"x")</formula>
    </cfRule>
  </conditionalFormatting>
  <conditionalFormatting sqref="U118">
    <cfRule type="expression" dxfId="7403" priority="7403" stopIfTrue="1">
      <formula>EXACT(MID(AS118,35,1),"0")</formula>
    </cfRule>
    <cfRule type="expression" dxfId="7402" priority="7404" stopIfTrue="1">
      <formula>EXACT(MID(AS118,35,1),"x")</formula>
    </cfRule>
  </conditionalFormatting>
  <conditionalFormatting sqref="V118">
    <cfRule type="expression" dxfId="7401" priority="7401" stopIfTrue="1">
      <formula>EXACT(MID(AS118,37,1),"0")</formula>
    </cfRule>
    <cfRule type="expression" dxfId="7400" priority="7402" stopIfTrue="1">
      <formula>EXACT(MID(AS118,37,1),"x")</formula>
    </cfRule>
  </conditionalFormatting>
  <conditionalFormatting sqref="AA118">
    <cfRule type="expression" dxfId="7399" priority="7399" stopIfTrue="1">
      <formula>EXACT(MID(AS118,47,1),"0")</formula>
    </cfRule>
    <cfRule type="expression" dxfId="7398" priority="7400" stopIfTrue="1">
      <formula>EXACT(MID(AS118,47,1),"x")</formula>
    </cfRule>
  </conditionalFormatting>
  <conditionalFormatting sqref="AB118">
    <cfRule type="expression" dxfId="7397" priority="7397" stopIfTrue="1">
      <formula>EXACT(MID(AS118,49,1),"0")</formula>
    </cfRule>
    <cfRule type="expression" dxfId="7396" priority="7398" stopIfTrue="1">
      <formula>EXACT(MID(AS118,49,1),"x")</formula>
    </cfRule>
  </conditionalFormatting>
  <conditionalFormatting sqref="AI118">
    <cfRule type="expression" dxfId="7395" priority="7395" stopIfTrue="1">
      <formula>EXACT(MID(AS118,63,1),"0")</formula>
    </cfRule>
    <cfRule type="expression" dxfId="7394" priority="7396" stopIfTrue="1">
      <formula>EXACT(MID(AS118,63,1),"x")</formula>
    </cfRule>
  </conditionalFormatting>
  <conditionalFormatting sqref="AJ118">
    <cfRule type="expression" dxfId="7393" priority="7393" stopIfTrue="1">
      <formula>EXACT(MID(AS118,65,1),"0")</formula>
    </cfRule>
    <cfRule type="expression" dxfId="7392" priority="7394" stopIfTrue="1">
      <formula>EXACT(MID(AS118,65,1),"x")</formula>
    </cfRule>
  </conditionalFormatting>
  <conditionalFormatting sqref="AK118">
    <cfRule type="expression" dxfId="7391" priority="7391" stopIfTrue="1">
      <formula>EXACT(MID(AS118,67,1),"0")</formula>
    </cfRule>
    <cfRule type="expression" dxfId="7390" priority="7392" stopIfTrue="1">
      <formula>EXACT(MID(AS118,67,1),"x")</formula>
    </cfRule>
  </conditionalFormatting>
  <conditionalFormatting sqref="AL118">
    <cfRule type="expression" dxfId="7389" priority="7389" stopIfTrue="1">
      <formula>EXACT(MID(AS118,69,1),"0")</formula>
    </cfRule>
    <cfRule type="expression" dxfId="7388" priority="7390" stopIfTrue="1">
      <formula>EXACT(MID(AS118,69,1),"x")</formula>
    </cfRule>
  </conditionalFormatting>
  <conditionalFormatting sqref="AM118">
    <cfRule type="expression" dxfId="7387" priority="7387" stopIfTrue="1">
      <formula>EXACT(MID(AS118,71,1),"0")</formula>
    </cfRule>
    <cfRule type="expression" dxfId="7386" priority="7388" stopIfTrue="1">
      <formula>EXACT(MID(AS118,71,1),"x")</formula>
    </cfRule>
  </conditionalFormatting>
  <conditionalFormatting sqref="AN118">
    <cfRule type="expression" dxfId="7385" priority="7385" stopIfTrue="1">
      <formula>EXACT(MID(AS118,73,1),"0")</formula>
    </cfRule>
    <cfRule type="expression" dxfId="7384" priority="7386" stopIfTrue="1">
      <formula>EXACT(MID(AS118,73,1),"x")</formula>
    </cfRule>
  </conditionalFormatting>
  <conditionalFormatting sqref="E119">
    <cfRule type="expression" dxfId="7383" priority="7383" stopIfTrue="1">
      <formula>EXACT(MID(AS119,3,1),"0")</formula>
    </cfRule>
    <cfRule type="expression" dxfId="7382" priority="7384" stopIfTrue="1">
      <formula>EXACT(MID(AS119,3,1),"x")</formula>
    </cfRule>
  </conditionalFormatting>
  <conditionalFormatting sqref="F119">
    <cfRule type="expression" dxfId="7381" priority="7381" stopIfTrue="1">
      <formula>EXACT(MID(AS119,5,1),"0")</formula>
    </cfRule>
    <cfRule type="expression" dxfId="7380" priority="7382" stopIfTrue="1">
      <formula>EXACT(MID(AS119,5,1),"x")</formula>
    </cfRule>
  </conditionalFormatting>
  <conditionalFormatting sqref="I119">
    <cfRule type="expression" dxfId="7379" priority="7379" stopIfTrue="1">
      <formula>EXACT(MID(AS119,11,1),"0")</formula>
    </cfRule>
    <cfRule type="expression" dxfId="7378" priority="7380" stopIfTrue="1">
      <formula>EXACT(MID(AS119,11,1),"x")</formula>
    </cfRule>
  </conditionalFormatting>
  <conditionalFormatting sqref="J119">
    <cfRule type="expression" dxfId="7377" priority="7377" stopIfTrue="1">
      <formula>EXACT(MID(AS119,13,1),"0")</formula>
    </cfRule>
    <cfRule type="expression" dxfId="7376" priority="7378" stopIfTrue="1">
      <formula>EXACT(MID(AS119,13,1),"x")</formula>
    </cfRule>
  </conditionalFormatting>
  <conditionalFormatting sqref="K119">
    <cfRule type="expression" dxfId="7375" priority="7375" stopIfTrue="1">
      <formula>EXACT(MID(AS119,15,1),"0")</formula>
    </cfRule>
    <cfRule type="expression" dxfId="7374" priority="7376" stopIfTrue="1">
      <formula>EXACT(MID(AS119,15,1),"x")</formula>
    </cfRule>
  </conditionalFormatting>
  <conditionalFormatting sqref="L119">
    <cfRule type="expression" dxfId="7373" priority="7373" stopIfTrue="1">
      <formula>EXACT(MID(AS119,17,1),"0")</formula>
    </cfRule>
    <cfRule type="expression" dxfId="7372" priority="7374" stopIfTrue="1">
      <formula>EXACT(MID(AS119,17,1),"x")</formula>
    </cfRule>
  </conditionalFormatting>
  <conditionalFormatting sqref="M119">
    <cfRule type="expression" dxfId="7371" priority="7371" stopIfTrue="1">
      <formula>EXACT(MID(AS119,19,1),"0")</formula>
    </cfRule>
    <cfRule type="expression" dxfId="7370" priority="7372" stopIfTrue="1">
      <formula>EXACT(MID(AS119,19,1),"x")</formula>
    </cfRule>
  </conditionalFormatting>
  <conditionalFormatting sqref="N119">
    <cfRule type="expression" dxfId="7369" priority="7369" stopIfTrue="1">
      <formula>EXACT(MID(AS119,21,1),"0")</formula>
    </cfRule>
    <cfRule type="expression" dxfId="7368" priority="7370" stopIfTrue="1">
      <formula>EXACT(MID(AS119,21,1),"x")</formula>
    </cfRule>
  </conditionalFormatting>
  <conditionalFormatting sqref="S119">
    <cfRule type="expression" dxfId="7367" priority="7367" stopIfTrue="1">
      <formula>EXACT(MID(AS119,31,1),"0")</formula>
    </cfRule>
    <cfRule type="expression" dxfId="7366" priority="7368" stopIfTrue="1">
      <formula>EXACT(MID(AS119,31,1),"x")</formula>
    </cfRule>
  </conditionalFormatting>
  <conditionalFormatting sqref="T119">
    <cfRule type="expression" dxfId="7365" priority="7365" stopIfTrue="1">
      <formula>EXACT(MID(AS119,33,1),"0")</formula>
    </cfRule>
    <cfRule type="expression" dxfId="7364" priority="7366" stopIfTrue="1">
      <formula>EXACT(MID(AS119,33,1),"x")</formula>
    </cfRule>
  </conditionalFormatting>
  <conditionalFormatting sqref="W119">
    <cfRule type="expression" dxfId="7363" priority="7363" stopIfTrue="1">
      <formula>EXACT(MID(AS119,39,1),"0")</formula>
    </cfRule>
    <cfRule type="expression" dxfId="7362" priority="7364" stopIfTrue="1">
      <formula>EXACT(MID(AS119,39,1),"x")</formula>
    </cfRule>
  </conditionalFormatting>
  <conditionalFormatting sqref="X119">
    <cfRule type="expression" dxfId="7361" priority="7361" stopIfTrue="1">
      <formula>EXACT(MID(AS119,41,1),"0")</formula>
    </cfRule>
    <cfRule type="expression" dxfId="7360" priority="7362" stopIfTrue="1">
      <formula>EXACT(MID(AS119,41,1),"x")</formula>
    </cfRule>
  </conditionalFormatting>
  <conditionalFormatting sqref="Y119">
    <cfRule type="expression" dxfId="7359" priority="7359" stopIfTrue="1">
      <formula>EXACT(MID(AS119,43,1),"0")</formula>
    </cfRule>
    <cfRule type="expression" dxfId="7358" priority="7360" stopIfTrue="1">
      <formula>EXACT(MID(AS119,43,1),"x")</formula>
    </cfRule>
  </conditionalFormatting>
  <conditionalFormatting sqref="Z119">
    <cfRule type="expression" dxfId="7357" priority="7357" stopIfTrue="1">
      <formula>EXACT(MID(AS119,45,1),"0")</formula>
    </cfRule>
    <cfRule type="expression" dxfId="7356" priority="7358" stopIfTrue="1">
      <formula>EXACT(MID(AS119,45,1),"x")</formula>
    </cfRule>
  </conditionalFormatting>
  <conditionalFormatting sqref="AC119">
    <cfRule type="expression" dxfId="7355" priority="7355" stopIfTrue="1">
      <formula>EXACT(MID(AS119,51,1),"0")</formula>
    </cfRule>
    <cfRule type="expression" dxfId="7354" priority="7356" stopIfTrue="1">
      <formula>EXACT(MID(AS119,51,1),"x")</formula>
    </cfRule>
  </conditionalFormatting>
  <conditionalFormatting sqref="AD119">
    <cfRule type="expression" dxfId="7353" priority="7353" stopIfTrue="1">
      <formula>EXACT(MID(AS119,53,1),"0")</formula>
    </cfRule>
    <cfRule type="expression" dxfId="7352" priority="7354" stopIfTrue="1">
      <formula>EXACT(MID(AS119,53,1),"x")</formula>
    </cfRule>
  </conditionalFormatting>
  <conditionalFormatting sqref="AE119">
    <cfRule type="expression" dxfId="7351" priority="7351" stopIfTrue="1">
      <formula>EXACT(MID(AS119,55,1),"0")</formula>
    </cfRule>
    <cfRule type="expression" dxfId="7350" priority="7352" stopIfTrue="1">
      <formula>EXACT(MID(AS119,55,1),"x")</formula>
    </cfRule>
  </conditionalFormatting>
  <conditionalFormatting sqref="AF119">
    <cfRule type="expression" dxfId="7349" priority="7349" stopIfTrue="1">
      <formula>EXACT(MID(AS119,57,1),"0")</formula>
    </cfRule>
    <cfRule type="expression" dxfId="7348" priority="7350" stopIfTrue="1">
      <formula>EXACT(MID(AS119,57,1),"x")</formula>
    </cfRule>
  </conditionalFormatting>
  <conditionalFormatting sqref="AG119">
    <cfRule type="expression" dxfId="7347" priority="7347" stopIfTrue="1">
      <formula>EXACT(MID(AS119,59,1),"0")</formula>
    </cfRule>
    <cfRule type="expression" dxfId="7346" priority="7348" stopIfTrue="1">
      <formula>EXACT(MID(AS119,59,1),"x")</formula>
    </cfRule>
  </conditionalFormatting>
  <conditionalFormatting sqref="AH119">
    <cfRule type="expression" dxfId="7345" priority="7345" stopIfTrue="1">
      <formula>EXACT(MID(AS119,61,1),"0")</formula>
    </cfRule>
    <cfRule type="expression" dxfId="7344" priority="7346" stopIfTrue="1">
      <formula>EXACT(MID(AS119,61,1),"x")</formula>
    </cfRule>
  </conditionalFormatting>
  <conditionalFormatting sqref="AO119">
    <cfRule type="expression" dxfId="7343" priority="7343" stopIfTrue="1">
      <formula>EXACT(MID(AS119,75,1),"0")</formula>
    </cfRule>
    <cfRule type="expression" dxfId="7342" priority="7344" stopIfTrue="1">
      <formula>EXACT(MID(AS119,75,1),"x")</formula>
    </cfRule>
  </conditionalFormatting>
  <conditionalFormatting sqref="AP119">
    <cfRule type="expression" dxfId="7341" priority="7341" stopIfTrue="1">
      <formula>EXACT(MID(AS119,77,1),"0")</formula>
    </cfRule>
    <cfRule type="expression" dxfId="7340" priority="7342" stopIfTrue="1">
      <formula>EXACT(MID(AS119,77,1),"x")</formula>
    </cfRule>
  </conditionalFormatting>
  <conditionalFormatting sqref="AQ119">
    <cfRule type="expression" dxfId="7339" priority="7339" stopIfTrue="1">
      <formula>EXACT(MID(AS119,79,1),"0")</formula>
    </cfRule>
    <cfRule type="expression" dxfId="7338" priority="7340" stopIfTrue="1">
      <formula>EXACT(MID(AS119,79,1),"x")</formula>
    </cfRule>
  </conditionalFormatting>
  <conditionalFormatting sqref="AR119">
    <cfRule type="expression" dxfId="7337" priority="7337" stopIfTrue="1">
      <formula>EXACT(MID(AS119,81,1),"0")</formula>
    </cfRule>
    <cfRule type="expression" dxfId="7336" priority="7338" stopIfTrue="1">
      <formula>EXACT(MID(AS119,81,1),"x")</formula>
    </cfRule>
  </conditionalFormatting>
  <conditionalFormatting sqref="A119">
    <cfRule type="expression" dxfId="7335" priority="7334" stopIfTrue="1">
      <formula>EXACT(AT119,"4")</formula>
    </cfRule>
    <cfRule type="expression" dxfId="7334" priority="7335" stopIfTrue="1">
      <formula>EXACT(AT119,"2")</formula>
    </cfRule>
    <cfRule type="expression" dxfId="7333" priority="7336" stopIfTrue="1">
      <formula>EXACT(AT119,"1")</formula>
    </cfRule>
  </conditionalFormatting>
  <conditionalFormatting sqref="G119">
    <cfRule type="expression" dxfId="7332" priority="7332" stopIfTrue="1">
      <formula>EXACT(MID(AS119,7,1),"0")</formula>
    </cfRule>
    <cfRule type="expression" dxfId="7331" priority="7333" stopIfTrue="1">
      <formula>EXACT(MID(AS119,7,1),"x")</formula>
    </cfRule>
  </conditionalFormatting>
  <conditionalFormatting sqref="H119">
    <cfRule type="expression" dxfId="7330" priority="7330" stopIfTrue="1">
      <formula>EXACT(MID(AS119,9,1),"0")</formula>
    </cfRule>
    <cfRule type="expression" dxfId="7329" priority="7331" stopIfTrue="1">
      <formula>EXACT(MID(AS119,9,1),"x")</formula>
    </cfRule>
  </conditionalFormatting>
  <conditionalFormatting sqref="O119">
    <cfRule type="expression" dxfId="7328" priority="7328" stopIfTrue="1">
      <formula>EXACT(MID(AS119,23,1),"0")</formula>
    </cfRule>
    <cfRule type="expression" dxfId="7327" priority="7329" stopIfTrue="1">
      <formula>EXACT(MID(AS119,23,1),"x")</formula>
    </cfRule>
  </conditionalFormatting>
  <conditionalFormatting sqref="P119">
    <cfRule type="expression" dxfId="7326" priority="7326" stopIfTrue="1">
      <formula>EXACT(MID(AS119,25,1),"0")</formula>
    </cfRule>
    <cfRule type="expression" dxfId="7325" priority="7327" stopIfTrue="1">
      <formula>EXACT(MID(AS119,25,1),"x")</formula>
    </cfRule>
  </conditionalFormatting>
  <conditionalFormatting sqref="Q119">
    <cfRule type="expression" dxfId="7324" priority="7324" stopIfTrue="1">
      <formula>EXACT(MID(AS119,27,1),"0")</formula>
    </cfRule>
    <cfRule type="expression" dxfId="7323" priority="7325" stopIfTrue="1">
      <formula>EXACT(MID(AS119,27,1),"x")</formula>
    </cfRule>
  </conditionalFormatting>
  <conditionalFormatting sqref="R119">
    <cfRule type="expression" dxfId="7322" priority="7322" stopIfTrue="1">
      <formula>EXACT(MID(AS119,29,1),"0")</formula>
    </cfRule>
    <cfRule type="expression" dxfId="7321" priority="7323" stopIfTrue="1">
      <formula>EXACT(MID(AS119,29,1),"x")</formula>
    </cfRule>
  </conditionalFormatting>
  <conditionalFormatting sqref="U119">
    <cfRule type="expression" dxfId="7320" priority="7320" stopIfTrue="1">
      <formula>EXACT(MID(AS119,35,1),"0")</formula>
    </cfRule>
    <cfRule type="expression" dxfId="7319" priority="7321" stopIfTrue="1">
      <formula>EXACT(MID(AS119,35,1),"x")</formula>
    </cfRule>
  </conditionalFormatting>
  <conditionalFormatting sqref="V119">
    <cfRule type="expression" dxfId="7318" priority="7318" stopIfTrue="1">
      <formula>EXACT(MID(AS119,37,1),"0")</formula>
    </cfRule>
    <cfRule type="expression" dxfId="7317" priority="7319" stopIfTrue="1">
      <formula>EXACT(MID(AS119,37,1),"x")</formula>
    </cfRule>
  </conditionalFormatting>
  <conditionalFormatting sqref="AA119">
    <cfRule type="expression" dxfId="7316" priority="7316" stopIfTrue="1">
      <formula>EXACT(MID(AS119,47,1),"0")</formula>
    </cfRule>
    <cfRule type="expression" dxfId="7315" priority="7317" stopIfTrue="1">
      <formula>EXACT(MID(AS119,47,1),"x")</formula>
    </cfRule>
  </conditionalFormatting>
  <conditionalFormatting sqref="AB119">
    <cfRule type="expression" dxfId="7314" priority="7314" stopIfTrue="1">
      <formula>EXACT(MID(AS119,49,1),"0")</formula>
    </cfRule>
    <cfRule type="expression" dxfId="7313" priority="7315" stopIfTrue="1">
      <formula>EXACT(MID(AS119,49,1),"x")</formula>
    </cfRule>
  </conditionalFormatting>
  <conditionalFormatting sqref="AI119">
    <cfRule type="expression" dxfId="7312" priority="7312" stopIfTrue="1">
      <formula>EXACT(MID(AS119,63,1),"0")</formula>
    </cfRule>
    <cfRule type="expression" dxfId="7311" priority="7313" stopIfTrue="1">
      <formula>EXACT(MID(AS119,63,1),"x")</formula>
    </cfRule>
  </conditionalFormatting>
  <conditionalFormatting sqref="AJ119">
    <cfRule type="expression" dxfId="7310" priority="7310" stopIfTrue="1">
      <formula>EXACT(MID(AS119,65,1),"0")</formula>
    </cfRule>
    <cfRule type="expression" dxfId="7309" priority="7311" stopIfTrue="1">
      <formula>EXACT(MID(AS119,65,1),"x")</formula>
    </cfRule>
  </conditionalFormatting>
  <conditionalFormatting sqref="AK119">
    <cfRule type="expression" dxfId="7308" priority="7308" stopIfTrue="1">
      <formula>EXACT(MID(AS119,67,1),"0")</formula>
    </cfRule>
    <cfRule type="expression" dxfId="7307" priority="7309" stopIfTrue="1">
      <formula>EXACT(MID(AS119,67,1),"x")</formula>
    </cfRule>
  </conditionalFormatting>
  <conditionalFormatting sqref="AL119">
    <cfRule type="expression" dxfId="7306" priority="7306" stopIfTrue="1">
      <formula>EXACT(MID(AS119,69,1),"0")</formula>
    </cfRule>
    <cfRule type="expression" dxfId="7305" priority="7307" stopIfTrue="1">
      <formula>EXACT(MID(AS119,69,1),"x")</formula>
    </cfRule>
  </conditionalFormatting>
  <conditionalFormatting sqref="AM119">
    <cfRule type="expression" dxfId="7304" priority="7304" stopIfTrue="1">
      <formula>EXACT(MID(AS119,71,1),"0")</formula>
    </cfRule>
    <cfRule type="expression" dxfId="7303" priority="7305" stopIfTrue="1">
      <formula>EXACT(MID(AS119,71,1),"x")</formula>
    </cfRule>
  </conditionalFormatting>
  <conditionalFormatting sqref="AN119">
    <cfRule type="expression" dxfId="7302" priority="7302" stopIfTrue="1">
      <formula>EXACT(MID(AS119,73,1),"0")</formula>
    </cfRule>
    <cfRule type="expression" dxfId="7301" priority="7303" stopIfTrue="1">
      <formula>EXACT(MID(AS119,73,1),"x")</formula>
    </cfRule>
  </conditionalFormatting>
  <conditionalFormatting sqref="E120">
    <cfRule type="expression" dxfId="7300" priority="7300" stopIfTrue="1">
      <formula>EXACT(MID(AS120,3,1),"0")</formula>
    </cfRule>
    <cfRule type="expression" dxfId="7299" priority="7301" stopIfTrue="1">
      <formula>EXACT(MID(AS120,3,1),"x")</formula>
    </cfRule>
  </conditionalFormatting>
  <conditionalFormatting sqref="F120">
    <cfRule type="expression" dxfId="7298" priority="7298" stopIfTrue="1">
      <formula>EXACT(MID(AS120,5,1),"0")</formula>
    </cfRule>
    <cfRule type="expression" dxfId="7297" priority="7299" stopIfTrue="1">
      <formula>EXACT(MID(AS120,5,1),"x")</formula>
    </cfRule>
  </conditionalFormatting>
  <conditionalFormatting sqref="I120">
    <cfRule type="expression" dxfId="7296" priority="7296" stopIfTrue="1">
      <formula>EXACT(MID(AS120,11,1),"0")</formula>
    </cfRule>
    <cfRule type="expression" dxfId="7295" priority="7297" stopIfTrue="1">
      <formula>EXACT(MID(AS120,11,1),"x")</formula>
    </cfRule>
  </conditionalFormatting>
  <conditionalFormatting sqref="J120">
    <cfRule type="expression" dxfId="7294" priority="7294" stopIfTrue="1">
      <formula>EXACT(MID(AS120,13,1),"0")</formula>
    </cfRule>
    <cfRule type="expression" dxfId="7293" priority="7295" stopIfTrue="1">
      <formula>EXACT(MID(AS120,13,1),"x")</formula>
    </cfRule>
  </conditionalFormatting>
  <conditionalFormatting sqref="K120">
    <cfRule type="expression" dxfId="7292" priority="7292" stopIfTrue="1">
      <formula>EXACT(MID(AS120,15,1),"0")</formula>
    </cfRule>
    <cfRule type="expression" dxfId="7291" priority="7293" stopIfTrue="1">
      <formula>EXACT(MID(AS120,15,1),"x")</formula>
    </cfRule>
  </conditionalFormatting>
  <conditionalFormatting sqref="L120">
    <cfRule type="expression" dxfId="7290" priority="7290" stopIfTrue="1">
      <formula>EXACT(MID(AS120,17,1),"0")</formula>
    </cfRule>
    <cfRule type="expression" dxfId="7289" priority="7291" stopIfTrue="1">
      <formula>EXACT(MID(AS120,17,1),"x")</formula>
    </cfRule>
  </conditionalFormatting>
  <conditionalFormatting sqref="M120">
    <cfRule type="expression" dxfId="7288" priority="7288" stopIfTrue="1">
      <formula>EXACT(MID(AS120,19,1),"0")</formula>
    </cfRule>
    <cfRule type="expression" dxfId="7287" priority="7289" stopIfTrue="1">
      <formula>EXACT(MID(AS120,19,1),"x")</formula>
    </cfRule>
  </conditionalFormatting>
  <conditionalFormatting sqref="N120">
    <cfRule type="expression" dxfId="7286" priority="7286" stopIfTrue="1">
      <formula>EXACT(MID(AS120,21,1),"0")</formula>
    </cfRule>
    <cfRule type="expression" dxfId="7285" priority="7287" stopIfTrue="1">
      <formula>EXACT(MID(AS120,21,1),"x")</formula>
    </cfRule>
  </conditionalFormatting>
  <conditionalFormatting sqref="S120">
    <cfRule type="expression" dxfId="7284" priority="7284" stopIfTrue="1">
      <formula>EXACT(MID(AS120,31,1),"0")</formula>
    </cfRule>
    <cfRule type="expression" dxfId="7283" priority="7285" stopIfTrue="1">
      <formula>EXACT(MID(AS120,31,1),"x")</formula>
    </cfRule>
  </conditionalFormatting>
  <conditionalFormatting sqref="T120">
    <cfRule type="expression" dxfId="7282" priority="7282" stopIfTrue="1">
      <formula>EXACT(MID(AS120,33,1),"0")</formula>
    </cfRule>
    <cfRule type="expression" dxfId="7281" priority="7283" stopIfTrue="1">
      <formula>EXACT(MID(AS120,33,1),"x")</formula>
    </cfRule>
  </conditionalFormatting>
  <conditionalFormatting sqref="W120">
    <cfRule type="expression" dxfId="7280" priority="7280" stopIfTrue="1">
      <formula>EXACT(MID(AS120,39,1),"0")</formula>
    </cfRule>
    <cfRule type="expression" dxfId="7279" priority="7281" stopIfTrue="1">
      <formula>EXACT(MID(AS120,39,1),"x")</formula>
    </cfRule>
  </conditionalFormatting>
  <conditionalFormatting sqref="X120">
    <cfRule type="expression" dxfId="7278" priority="7278" stopIfTrue="1">
      <formula>EXACT(MID(AS120,41,1),"0")</formula>
    </cfRule>
    <cfRule type="expression" dxfId="7277" priority="7279" stopIfTrue="1">
      <formula>EXACT(MID(AS120,41,1),"x")</formula>
    </cfRule>
  </conditionalFormatting>
  <conditionalFormatting sqref="Y120">
    <cfRule type="expression" dxfId="7276" priority="7276" stopIfTrue="1">
      <formula>EXACT(MID(AS120,43,1),"0")</formula>
    </cfRule>
    <cfRule type="expression" dxfId="7275" priority="7277" stopIfTrue="1">
      <formula>EXACT(MID(AS120,43,1),"x")</formula>
    </cfRule>
  </conditionalFormatting>
  <conditionalFormatting sqref="Z120">
    <cfRule type="expression" dxfId="7274" priority="7274" stopIfTrue="1">
      <formula>EXACT(MID(AS120,45,1),"0")</formula>
    </cfRule>
    <cfRule type="expression" dxfId="7273" priority="7275" stopIfTrue="1">
      <formula>EXACT(MID(AS120,45,1),"x")</formula>
    </cfRule>
  </conditionalFormatting>
  <conditionalFormatting sqref="AC120">
    <cfRule type="expression" dxfId="7272" priority="7272" stopIfTrue="1">
      <formula>EXACT(MID(AS120,51,1),"0")</formula>
    </cfRule>
    <cfRule type="expression" dxfId="7271" priority="7273" stopIfTrue="1">
      <formula>EXACT(MID(AS120,51,1),"x")</formula>
    </cfRule>
  </conditionalFormatting>
  <conditionalFormatting sqref="AD120">
    <cfRule type="expression" dxfId="7270" priority="7270" stopIfTrue="1">
      <formula>EXACT(MID(AS120,53,1),"0")</formula>
    </cfRule>
    <cfRule type="expression" dxfId="7269" priority="7271" stopIfTrue="1">
      <formula>EXACT(MID(AS120,53,1),"x")</formula>
    </cfRule>
  </conditionalFormatting>
  <conditionalFormatting sqref="AE120">
    <cfRule type="expression" dxfId="7268" priority="7268" stopIfTrue="1">
      <formula>EXACT(MID(AS120,55,1),"0")</formula>
    </cfRule>
    <cfRule type="expression" dxfId="7267" priority="7269" stopIfTrue="1">
      <formula>EXACT(MID(AS120,55,1),"x")</formula>
    </cfRule>
  </conditionalFormatting>
  <conditionalFormatting sqref="AF120">
    <cfRule type="expression" dxfId="7266" priority="7266" stopIfTrue="1">
      <formula>EXACT(MID(AS120,57,1),"0")</formula>
    </cfRule>
    <cfRule type="expression" dxfId="7265" priority="7267" stopIfTrue="1">
      <formula>EXACT(MID(AS120,57,1),"x")</formula>
    </cfRule>
  </conditionalFormatting>
  <conditionalFormatting sqref="AG120">
    <cfRule type="expression" dxfId="7264" priority="7264" stopIfTrue="1">
      <formula>EXACT(MID(AS120,59,1),"0")</formula>
    </cfRule>
    <cfRule type="expression" dxfId="7263" priority="7265" stopIfTrue="1">
      <formula>EXACT(MID(AS120,59,1),"x")</formula>
    </cfRule>
  </conditionalFormatting>
  <conditionalFormatting sqref="AH120">
    <cfRule type="expression" dxfId="7262" priority="7262" stopIfTrue="1">
      <formula>EXACT(MID(AS120,61,1),"0")</formula>
    </cfRule>
    <cfRule type="expression" dxfId="7261" priority="7263" stopIfTrue="1">
      <formula>EXACT(MID(AS120,61,1),"x")</formula>
    </cfRule>
  </conditionalFormatting>
  <conditionalFormatting sqref="AO120">
    <cfRule type="expression" dxfId="7260" priority="7260" stopIfTrue="1">
      <formula>EXACT(MID(AS120,75,1),"0")</formula>
    </cfRule>
    <cfRule type="expression" dxfId="7259" priority="7261" stopIfTrue="1">
      <formula>EXACT(MID(AS120,75,1),"x")</formula>
    </cfRule>
  </conditionalFormatting>
  <conditionalFormatting sqref="AP120">
    <cfRule type="expression" dxfId="7258" priority="7258" stopIfTrue="1">
      <formula>EXACT(MID(AS120,77,1),"0")</formula>
    </cfRule>
    <cfRule type="expression" dxfId="7257" priority="7259" stopIfTrue="1">
      <formula>EXACT(MID(AS120,77,1),"x")</formula>
    </cfRule>
  </conditionalFormatting>
  <conditionalFormatting sqref="AQ120">
    <cfRule type="expression" dxfId="7256" priority="7256" stopIfTrue="1">
      <formula>EXACT(MID(AS120,79,1),"0")</formula>
    </cfRule>
    <cfRule type="expression" dxfId="7255" priority="7257" stopIfTrue="1">
      <formula>EXACT(MID(AS120,79,1),"x")</formula>
    </cfRule>
  </conditionalFormatting>
  <conditionalFormatting sqref="AR120">
    <cfRule type="expression" dxfId="7254" priority="7254" stopIfTrue="1">
      <formula>EXACT(MID(AS120,81,1),"0")</formula>
    </cfRule>
    <cfRule type="expression" dxfId="7253" priority="7255" stopIfTrue="1">
      <formula>EXACT(MID(AS120,81,1),"x")</formula>
    </cfRule>
  </conditionalFormatting>
  <conditionalFormatting sqref="A120">
    <cfRule type="expression" dxfId="7252" priority="7251" stopIfTrue="1">
      <formula>EXACT(AT120,"4")</formula>
    </cfRule>
    <cfRule type="expression" dxfId="7251" priority="7252" stopIfTrue="1">
      <formula>EXACT(AT120,"2")</formula>
    </cfRule>
    <cfRule type="expression" dxfId="7250" priority="7253" stopIfTrue="1">
      <formula>EXACT(AT120,"1")</formula>
    </cfRule>
  </conditionalFormatting>
  <conditionalFormatting sqref="G120">
    <cfRule type="expression" dxfId="7249" priority="7249" stopIfTrue="1">
      <formula>EXACT(MID(AS120,7,1),"0")</formula>
    </cfRule>
    <cfRule type="expression" dxfId="7248" priority="7250" stopIfTrue="1">
      <formula>EXACT(MID(AS120,7,1),"x")</formula>
    </cfRule>
  </conditionalFormatting>
  <conditionalFormatting sqref="H120">
    <cfRule type="expression" dxfId="7247" priority="7247" stopIfTrue="1">
      <formula>EXACT(MID(AS120,9,1),"0")</formula>
    </cfRule>
    <cfRule type="expression" dxfId="7246" priority="7248" stopIfTrue="1">
      <formula>EXACT(MID(AS120,9,1),"x")</formula>
    </cfRule>
  </conditionalFormatting>
  <conditionalFormatting sqref="O120">
    <cfRule type="expression" dxfId="7245" priority="7245" stopIfTrue="1">
      <formula>EXACT(MID(AS120,23,1),"0")</formula>
    </cfRule>
    <cfRule type="expression" dxfId="7244" priority="7246" stopIfTrue="1">
      <formula>EXACT(MID(AS120,23,1),"x")</formula>
    </cfRule>
  </conditionalFormatting>
  <conditionalFormatting sqref="P120">
    <cfRule type="expression" dxfId="7243" priority="7243" stopIfTrue="1">
      <formula>EXACT(MID(AS120,25,1),"0")</formula>
    </cfRule>
    <cfRule type="expression" dxfId="7242" priority="7244" stopIfTrue="1">
      <formula>EXACT(MID(AS120,25,1),"x")</formula>
    </cfRule>
  </conditionalFormatting>
  <conditionalFormatting sqref="Q120">
    <cfRule type="expression" dxfId="7241" priority="7241" stopIfTrue="1">
      <formula>EXACT(MID(AS120,27,1),"0")</formula>
    </cfRule>
    <cfRule type="expression" dxfId="7240" priority="7242" stopIfTrue="1">
      <formula>EXACT(MID(AS120,27,1),"x")</formula>
    </cfRule>
  </conditionalFormatting>
  <conditionalFormatting sqref="R120">
    <cfRule type="expression" dxfId="7239" priority="7239" stopIfTrue="1">
      <formula>EXACT(MID(AS120,29,1),"0")</formula>
    </cfRule>
    <cfRule type="expression" dxfId="7238" priority="7240" stopIfTrue="1">
      <formula>EXACT(MID(AS120,29,1),"x")</formula>
    </cfRule>
  </conditionalFormatting>
  <conditionalFormatting sqref="U120">
    <cfRule type="expression" dxfId="7237" priority="7237" stopIfTrue="1">
      <formula>EXACT(MID(AS120,35,1),"0")</formula>
    </cfRule>
    <cfRule type="expression" dxfId="7236" priority="7238" stopIfTrue="1">
      <formula>EXACT(MID(AS120,35,1),"x")</formula>
    </cfRule>
  </conditionalFormatting>
  <conditionalFormatting sqref="V120">
    <cfRule type="expression" dxfId="7235" priority="7235" stopIfTrue="1">
      <formula>EXACT(MID(AS120,37,1),"0")</formula>
    </cfRule>
    <cfRule type="expression" dxfId="7234" priority="7236" stopIfTrue="1">
      <formula>EXACT(MID(AS120,37,1),"x")</formula>
    </cfRule>
  </conditionalFormatting>
  <conditionalFormatting sqref="AA120">
    <cfRule type="expression" dxfId="7233" priority="7233" stopIfTrue="1">
      <formula>EXACT(MID(AS120,47,1),"0")</formula>
    </cfRule>
    <cfRule type="expression" dxfId="7232" priority="7234" stopIfTrue="1">
      <formula>EXACT(MID(AS120,47,1),"x")</formula>
    </cfRule>
  </conditionalFormatting>
  <conditionalFormatting sqref="AB120">
    <cfRule type="expression" dxfId="7231" priority="7231" stopIfTrue="1">
      <formula>EXACT(MID(AS120,49,1),"0")</formula>
    </cfRule>
    <cfRule type="expression" dxfId="7230" priority="7232" stopIfTrue="1">
      <formula>EXACT(MID(AS120,49,1),"x")</formula>
    </cfRule>
  </conditionalFormatting>
  <conditionalFormatting sqref="AI120">
    <cfRule type="expression" dxfId="7229" priority="7229" stopIfTrue="1">
      <formula>EXACT(MID(AS120,63,1),"0")</formula>
    </cfRule>
    <cfRule type="expression" dxfId="7228" priority="7230" stopIfTrue="1">
      <formula>EXACT(MID(AS120,63,1),"x")</formula>
    </cfRule>
  </conditionalFormatting>
  <conditionalFormatting sqref="AJ120">
    <cfRule type="expression" dxfId="7227" priority="7227" stopIfTrue="1">
      <formula>EXACT(MID(AS120,65,1),"0")</formula>
    </cfRule>
    <cfRule type="expression" dxfId="7226" priority="7228" stopIfTrue="1">
      <formula>EXACT(MID(AS120,65,1),"x")</formula>
    </cfRule>
  </conditionalFormatting>
  <conditionalFormatting sqref="AK120">
    <cfRule type="expression" dxfId="7225" priority="7225" stopIfTrue="1">
      <formula>EXACT(MID(AS120,67,1),"0")</formula>
    </cfRule>
    <cfRule type="expression" dxfId="7224" priority="7226" stopIfTrue="1">
      <formula>EXACT(MID(AS120,67,1),"x")</formula>
    </cfRule>
  </conditionalFormatting>
  <conditionalFormatting sqref="AL120">
    <cfRule type="expression" dxfId="7223" priority="7223" stopIfTrue="1">
      <formula>EXACT(MID(AS120,69,1),"0")</formula>
    </cfRule>
    <cfRule type="expression" dxfId="7222" priority="7224" stopIfTrue="1">
      <formula>EXACT(MID(AS120,69,1),"x")</formula>
    </cfRule>
  </conditionalFormatting>
  <conditionalFormatting sqref="AM120">
    <cfRule type="expression" dxfId="7221" priority="7221" stopIfTrue="1">
      <formula>EXACT(MID(AS120,71,1),"0")</formula>
    </cfRule>
    <cfRule type="expression" dxfId="7220" priority="7222" stopIfTrue="1">
      <formula>EXACT(MID(AS120,71,1),"x")</formula>
    </cfRule>
  </conditionalFormatting>
  <conditionalFormatting sqref="AN120">
    <cfRule type="expression" dxfId="7219" priority="7219" stopIfTrue="1">
      <formula>EXACT(MID(AS120,73,1),"0")</formula>
    </cfRule>
    <cfRule type="expression" dxfId="7218" priority="7220" stopIfTrue="1">
      <formula>EXACT(MID(AS120,73,1),"x")</formula>
    </cfRule>
  </conditionalFormatting>
  <conditionalFormatting sqref="E121">
    <cfRule type="expression" dxfId="7217" priority="7217" stopIfTrue="1">
      <formula>EXACT(MID(AS121,3,1),"0")</formula>
    </cfRule>
    <cfRule type="expression" dxfId="7216" priority="7218" stopIfTrue="1">
      <formula>EXACT(MID(AS121,3,1),"x")</formula>
    </cfRule>
  </conditionalFormatting>
  <conditionalFormatting sqref="F121">
    <cfRule type="expression" dxfId="7215" priority="7215" stopIfTrue="1">
      <formula>EXACT(MID(AS121,5,1),"0")</formula>
    </cfRule>
    <cfRule type="expression" dxfId="7214" priority="7216" stopIfTrue="1">
      <formula>EXACT(MID(AS121,5,1),"x")</formula>
    </cfRule>
  </conditionalFormatting>
  <conditionalFormatting sqref="I121">
    <cfRule type="expression" dxfId="7213" priority="7213" stopIfTrue="1">
      <formula>EXACT(MID(AS121,11,1),"0")</formula>
    </cfRule>
    <cfRule type="expression" dxfId="7212" priority="7214" stopIfTrue="1">
      <formula>EXACT(MID(AS121,11,1),"x")</formula>
    </cfRule>
  </conditionalFormatting>
  <conditionalFormatting sqref="J121">
    <cfRule type="expression" dxfId="7211" priority="7211" stopIfTrue="1">
      <formula>EXACT(MID(AS121,13,1),"0")</formula>
    </cfRule>
    <cfRule type="expression" dxfId="7210" priority="7212" stopIfTrue="1">
      <formula>EXACT(MID(AS121,13,1),"x")</formula>
    </cfRule>
  </conditionalFormatting>
  <conditionalFormatting sqref="K121">
    <cfRule type="expression" dxfId="7209" priority="7209" stopIfTrue="1">
      <formula>EXACT(MID(AS121,15,1),"0")</formula>
    </cfRule>
    <cfRule type="expression" dxfId="7208" priority="7210" stopIfTrue="1">
      <formula>EXACT(MID(AS121,15,1),"x")</formula>
    </cfRule>
  </conditionalFormatting>
  <conditionalFormatting sqref="L121">
    <cfRule type="expression" dxfId="7207" priority="7207" stopIfTrue="1">
      <formula>EXACT(MID(AS121,17,1),"0")</formula>
    </cfRule>
    <cfRule type="expression" dxfId="7206" priority="7208" stopIfTrue="1">
      <formula>EXACT(MID(AS121,17,1),"x")</formula>
    </cfRule>
  </conditionalFormatting>
  <conditionalFormatting sqref="M121">
    <cfRule type="expression" dxfId="7205" priority="7205" stopIfTrue="1">
      <formula>EXACT(MID(AS121,19,1),"0")</formula>
    </cfRule>
    <cfRule type="expression" dxfId="7204" priority="7206" stopIfTrue="1">
      <formula>EXACT(MID(AS121,19,1),"x")</formula>
    </cfRule>
  </conditionalFormatting>
  <conditionalFormatting sqref="N121">
    <cfRule type="expression" dxfId="7203" priority="7203" stopIfTrue="1">
      <formula>EXACT(MID(AS121,21,1),"0")</formula>
    </cfRule>
    <cfRule type="expression" dxfId="7202" priority="7204" stopIfTrue="1">
      <formula>EXACT(MID(AS121,21,1),"x")</formula>
    </cfRule>
  </conditionalFormatting>
  <conditionalFormatting sqref="S121">
    <cfRule type="expression" dxfId="7201" priority="7201" stopIfTrue="1">
      <formula>EXACT(MID(AS121,31,1),"0")</formula>
    </cfRule>
    <cfRule type="expression" dxfId="7200" priority="7202" stopIfTrue="1">
      <formula>EXACT(MID(AS121,31,1),"x")</formula>
    </cfRule>
  </conditionalFormatting>
  <conditionalFormatting sqref="T121">
    <cfRule type="expression" dxfId="7199" priority="7199" stopIfTrue="1">
      <formula>EXACT(MID(AS121,33,1),"0")</formula>
    </cfRule>
    <cfRule type="expression" dxfId="7198" priority="7200" stopIfTrue="1">
      <formula>EXACT(MID(AS121,33,1),"x")</formula>
    </cfRule>
  </conditionalFormatting>
  <conditionalFormatting sqref="W121">
    <cfRule type="expression" dxfId="7197" priority="7197" stopIfTrue="1">
      <formula>EXACT(MID(AS121,39,1),"0")</formula>
    </cfRule>
    <cfRule type="expression" dxfId="7196" priority="7198" stopIfTrue="1">
      <formula>EXACT(MID(AS121,39,1),"x")</formula>
    </cfRule>
  </conditionalFormatting>
  <conditionalFormatting sqref="X121">
    <cfRule type="expression" dxfId="7195" priority="7195" stopIfTrue="1">
      <formula>EXACT(MID(AS121,41,1),"0")</formula>
    </cfRule>
    <cfRule type="expression" dxfId="7194" priority="7196" stopIfTrue="1">
      <formula>EXACT(MID(AS121,41,1),"x")</formula>
    </cfRule>
  </conditionalFormatting>
  <conditionalFormatting sqref="Y121">
    <cfRule type="expression" dxfId="7193" priority="7193" stopIfTrue="1">
      <formula>EXACT(MID(AS121,43,1),"0")</formula>
    </cfRule>
    <cfRule type="expression" dxfId="7192" priority="7194" stopIfTrue="1">
      <formula>EXACT(MID(AS121,43,1),"x")</formula>
    </cfRule>
  </conditionalFormatting>
  <conditionalFormatting sqref="Z121">
    <cfRule type="expression" dxfId="7191" priority="7191" stopIfTrue="1">
      <formula>EXACT(MID(AS121,45,1),"0")</formula>
    </cfRule>
    <cfRule type="expression" dxfId="7190" priority="7192" stopIfTrue="1">
      <formula>EXACT(MID(AS121,45,1),"x")</formula>
    </cfRule>
  </conditionalFormatting>
  <conditionalFormatting sqref="AC121">
    <cfRule type="expression" dxfId="7189" priority="7189" stopIfTrue="1">
      <formula>EXACT(MID(AS121,51,1),"0")</formula>
    </cfRule>
    <cfRule type="expression" dxfId="7188" priority="7190" stopIfTrue="1">
      <formula>EXACT(MID(AS121,51,1),"x")</formula>
    </cfRule>
  </conditionalFormatting>
  <conditionalFormatting sqref="AD121">
    <cfRule type="expression" dxfId="7187" priority="7187" stopIfTrue="1">
      <formula>EXACT(MID(AS121,53,1),"0")</formula>
    </cfRule>
    <cfRule type="expression" dxfId="7186" priority="7188" stopIfTrue="1">
      <formula>EXACT(MID(AS121,53,1),"x")</formula>
    </cfRule>
  </conditionalFormatting>
  <conditionalFormatting sqref="AE121">
    <cfRule type="expression" dxfId="7185" priority="7185" stopIfTrue="1">
      <formula>EXACT(MID(AS121,55,1),"0")</formula>
    </cfRule>
    <cfRule type="expression" dxfId="7184" priority="7186" stopIfTrue="1">
      <formula>EXACT(MID(AS121,55,1),"x")</formula>
    </cfRule>
  </conditionalFormatting>
  <conditionalFormatting sqref="AF121">
    <cfRule type="expression" dxfId="7183" priority="7183" stopIfTrue="1">
      <formula>EXACT(MID(AS121,57,1),"0")</formula>
    </cfRule>
    <cfRule type="expression" dxfId="7182" priority="7184" stopIfTrue="1">
      <formula>EXACT(MID(AS121,57,1),"x")</formula>
    </cfRule>
  </conditionalFormatting>
  <conditionalFormatting sqref="AG121">
    <cfRule type="expression" dxfId="7181" priority="7181" stopIfTrue="1">
      <formula>EXACT(MID(AS121,59,1),"0")</formula>
    </cfRule>
    <cfRule type="expression" dxfId="7180" priority="7182" stopIfTrue="1">
      <formula>EXACT(MID(AS121,59,1),"x")</formula>
    </cfRule>
  </conditionalFormatting>
  <conditionalFormatting sqref="AH121">
    <cfRule type="expression" dxfId="7179" priority="7179" stopIfTrue="1">
      <formula>EXACT(MID(AS121,61,1),"0")</formula>
    </cfRule>
    <cfRule type="expression" dxfId="7178" priority="7180" stopIfTrue="1">
      <formula>EXACT(MID(AS121,61,1),"x")</formula>
    </cfRule>
  </conditionalFormatting>
  <conditionalFormatting sqref="AO121">
    <cfRule type="expression" dxfId="7177" priority="7177" stopIfTrue="1">
      <formula>EXACT(MID(AS121,75,1),"0")</formula>
    </cfRule>
    <cfRule type="expression" dxfId="7176" priority="7178" stopIfTrue="1">
      <formula>EXACT(MID(AS121,75,1),"x")</formula>
    </cfRule>
  </conditionalFormatting>
  <conditionalFormatting sqref="AP121">
    <cfRule type="expression" dxfId="7175" priority="7175" stopIfTrue="1">
      <formula>EXACT(MID(AS121,77,1),"0")</formula>
    </cfRule>
    <cfRule type="expression" dxfId="7174" priority="7176" stopIfTrue="1">
      <formula>EXACT(MID(AS121,77,1),"x")</formula>
    </cfRule>
  </conditionalFormatting>
  <conditionalFormatting sqref="AQ121">
    <cfRule type="expression" dxfId="7173" priority="7173" stopIfTrue="1">
      <formula>EXACT(MID(AS121,79,1),"0")</formula>
    </cfRule>
    <cfRule type="expression" dxfId="7172" priority="7174" stopIfTrue="1">
      <formula>EXACT(MID(AS121,79,1),"x")</formula>
    </cfRule>
  </conditionalFormatting>
  <conditionalFormatting sqref="AR121">
    <cfRule type="expression" dxfId="7171" priority="7171" stopIfTrue="1">
      <formula>EXACT(MID(AS121,81,1),"0")</formula>
    </cfRule>
    <cfRule type="expression" dxfId="7170" priority="7172" stopIfTrue="1">
      <formula>EXACT(MID(AS121,81,1),"x")</formula>
    </cfRule>
  </conditionalFormatting>
  <conditionalFormatting sqref="A121">
    <cfRule type="expression" dxfId="7169" priority="7168" stopIfTrue="1">
      <formula>EXACT(AT121,"4")</formula>
    </cfRule>
    <cfRule type="expression" dxfId="7168" priority="7169" stopIfTrue="1">
      <formula>EXACT(AT121,"2")</formula>
    </cfRule>
    <cfRule type="expression" dxfId="7167" priority="7170" stopIfTrue="1">
      <formula>EXACT(AT121,"1")</formula>
    </cfRule>
  </conditionalFormatting>
  <conditionalFormatting sqref="G121">
    <cfRule type="expression" dxfId="7166" priority="7166" stopIfTrue="1">
      <formula>EXACT(MID(AS121,7,1),"0")</formula>
    </cfRule>
    <cfRule type="expression" dxfId="7165" priority="7167" stopIfTrue="1">
      <formula>EXACT(MID(AS121,7,1),"x")</formula>
    </cfRule>
  </conditionalFormatting>
  <conditionalFormatting sqref="H121">
    <cfRule type="expression" dxfId="7164" priority="7164" stopIfTrue="1">
      <formula>EXACT(MID(AS121,9,1),"0")</formula>
    </cfRule>
    <cfRule type="expression" dxfId="7163" priority="7165" stopIfTrue="1">
      <formula>EXACT(MID(AS121,9,1),"x")</formula>
    </cfRule>
  </conditionalFormatting>
  <conditionalFormatting sqref="O121">
    <cfRule type="expression" dxfId="7162" priority="7162" stopIfTrue="1">
      <formula>EXACT(MID(AS121,23,1),"0")</formula>
    </cfRule>
    <cfRule type="expression" dxfId="7161" priority="7163" stopIfTrue="1">
      <formula>EXACT(MID(AS121,23,1),"x")</formula>
    </cfRule>
  </conditionalFormatting>
  <conditionalFormatting sqref="P121">
    <cfRule type="expression" dxfId="7160" priority="7160" stopIfTrue="1">
      <formula>EXACT(MID(AS121,25,1),"0")</formula>
    </cfRule>
    <cfRule type="expression" dxfId="7159" priority="7161" stopIfTrue="1">
      <formula>EXACT(MID(AS121,25,1),"x")</formula>
    </cfRule>
  </conditionalFormatting>
  <conditionalFormatting sqref="Q121">
    <cfRule type="expression" dxfId="7158" priority="7158" stopIfTrue="1">
      <formula>EXACT(MID(AS121,27,1),"0")</formula>
    </cfRule>
    <cfRule type="expression" dxfId="7157" priority="7159" stopIfTrue="1">
      <formula>EXACT(MID(AS121,27,1),"x")</formula>
    </cfRule>
  </conditionalFormatting>
  <conditionalFormatting sqref="R121">
    <cfRule type="expression" dxfId="7156" priority="7156" stopIfTrue="1">
      <formula>EXACT(MID(AS121,29,1),"0")</formula>
    </cfRule>
    <cfRule type="expression" dxfId="7155" priority="7157" stopIfTrue="1">
      <formula>EXACT(MID(AS121,29,1),"x")</formula>
    </cfRule>
  </conditionalFormatting>
  <conditionalFormatting sqref="U121">
    <cfRule type="expression" dxfId="7154" priority="7154" stopIfTrue="1">
      <formula>EXACT(MID(AS121,35,1),"0")</formula>
    </cfRule>
    <cfRule type="expression" dxfId="7153" priority="7155" stopIfTrue="1">
      <formula>EXACT(MID(AS121,35,1),"x")</formula>
    </cfRule>
  </conditionalFormatting>
  <conditionalFormatting sqref="V121">
    <cfRule type="expression" dxfId="7152" priority="7152" stopIfTrue="1">
      <formula>EXACT(MID(AS121,37,1),"0")</formula>
    </cfRule>
    <cfRule type="expression" dxfId="7151" priority="7153" stopIfTrue="1">
      <formula>EXACT(MID(AS121,37,1),"x")</formula>
    </cfRule>
  </conditionalFormatting>
  <conditionalFormatting sqref="AA121">
    <cfRule type="expression" dxfId="7150" priority="7150" stopIfTrue="1">
      <formula>EXACT(MID(AS121,47,1),"0")</formula>
    </cfRule>
    <cfRule type="expression" dxfId="7149" priority="7151" stopIfTrue="1">
      <formula>EXACT(MID(AS121,47,1),"x")</formula>
    </cfRule>
  </conditionalFormatting>
  <conditionalFormatting sqref="AB121">
    <cfRule type="expression" dxfId="7148" priority="7148" stopIfTrue="1">
      <formula>EXACT(MID(AS121,49,1),"0")</formula>
    </cfRule>
    <cfRule type="expression" dxfId="7147" priority="7149" stopIfTrue="1">
      <formula>EXACT(MID(AS121,49,1),"x")</formula>
    </cfRule>
  </conditionalFormatting>
  <conditionalFormatting sqref="AI121">
    <cfRule type="expression" dxfId="7146" priority="7146" stopIfTrue="1">
      <formula>EXACT(MID(AS121,63,1),"0")</formula>
    </cfRule>
    <cfRule type="expression" dxfId="7145" priority="7147" stopIfTrue="1">
      <formula>EXACT(MID(AS121,63,1),"x")</formula>
    </cfRule>
  </conditionalFormatting>
  <conditionalFormatting sqref="AJ121">
    <cfRule type="expression" dxfId="7144" priority="7144" stopIfTrue="1">
      <formula>EXACT(MID(AS121,65,1),"0")</formula>
    </cfRule>
    <cfRule type="expression" dxfId="7143" priority="7145" stopIfTrue="1">
      <formula>EXACT(MID(AS121,65,1),"x")</formula>
    </cfRule>
  </conditionalFormatting>
  <conditionalFormatting sqref="AK121">
    <cfRule type="expression" dxfId="7142" priority="7142" stopIfTrue="1">
      <formula>EXACT(MID(AS121,67,1),"0")</formula>
    </cfRule>
    <cfRule type="expression" dxfId="7141" priority="7143" stopIfTrue="1">
      <formula>EXACT(MID(AS121,67,1),"x")</formula>
    </cfRule>
  </conditionalFormatting>
  <conditionalFormatting sqref="AL121">
    <cfRule type="expression" dxfId="7140" priority="7140" stopIfTrue="1">
      <formula>EXACT(MID(AS121,69,1),"0")</formula>
    </cfRule>
    <cfRule type="expression" dxfId="7139" priority="7141" stopIfTrue="1">
      <formula>EXACT(MID(AS121,69,1),"x")</formula>
    </cfRule>
  </conditionalFormatting>
  <conditionalFormatting sqref="AM121">
    <cfRule type="expression" dxfId="7138" priority="7138" stopIfTrue="1">
      <formula>EXACT(MID(AS121,71,1),"0")</formula>
    </cfRule>
    <cfRule type="expression" dxfId="7137" priority="7139" stopIfTrue="1">
      <formula>EXACT(MID(AS121,71,1),"x")</formula>
    </cfRule>
  </conditionalFormatting>
  <conditionalFormatting sqref="AN121">
    <cfRule type="expression" dxfId="7136" priority="7136" stopIfTrue="1">
      <formula>EXACT(MID(AS121,73,1),"0")</formula>
    </cfRule>
    <cfRule type="expression" dxfId="7135" priority="7137" stopIfTrue="1">
      <formula>EXACT(MID(AS121,73,1),"x")</formula>
    </cfRule>
  </conditionalFormatting>
  <conditionalFormatting sqref="E122">
    <cfRule type="expression" dxfId="7134" priority="7134" stopIfTrue="1">
      <formula>EXACT(MID(AS122,3,1),"0")</formula>
    </cfRule>
    <cfRule type="expression" dxfId="7133" priority="7135" stopIfTrue="1">
      <formula>EXACT(MID(AS122,3,1),"x")</formula>
    </cfRule>
  </conditionalFormatting>
  <conditionalFormatting sqref="F122">
    <cfRule type="expression" dxfId="7132" priority="7132" stopIfTrue="1">
      <formula>EXACT(MID(AS122,5,1),"0")</formula>
    </cfRule>
    <cfRule type="expression" dxfId="7131" priority="7133" stopIfTrue="1">
      <formula>EXACT(MID(AS122,5,1),"x")</formula>
    </cfRule>
  </conditionalFormatting>
  <conditionalFormatting sqref="I122">
    <cfRule type="expression" dxfId="7130" priority="7130" stopIfTrue="1">
      <formula>EXACT(MID(AS122,11,1),"0")</formula>
    </cfRule>
    <cfRule type="expression" dxfId="7129" priority="7131" stopIfTrue="1">
      <formula>EXACT(MID(AS122,11,1),"x")</formula>
    </cfRule>
  </conditionalFormatting>
  <conditionalFormatting sqref="J122">
    <cfRule type="expression" dxfId="7128" priority="7128" stopIfTrue="1">
      <formula>EXACT(MID(AS122,13,1),"0")</formula>
    </cfRule>
    <cfRule type="expression" dxfId="7127" priority="7129" stopIfTrue="1">
      <formula>EXACT(MID(AS122,13,1),"x")</formula>
    </cfRule>
  </conditionalFormatting>
  <conditionalFormatting sqref="K122">
    <cfRule type="expression" dxfId="7126" priority="7126" stopIfTrue="1">
      <formula>EXACT(MID(AS122,15,1),"0")</formula>
    </cfRule>
    <cfRule type="expression" dxfId="7125" priority="7127" stopIfTrue="1">
      <formula>EXACT(MID(AS122,15,1),"x")</formula>
    </cfRule>
  </conditionalFormatting>
  <conditionalFormatting sqref="L122">
    <cfRule type="expression" dxfId="7124" priority="7124" stopIfTrue="1">
      <formula>EXACT(MID(AS122,17,1),"0")</formula>
    </cfRule>
    <cfRule type="expression" dxfId="7123" priority="7125" stopIfTrue="1">
      <formula>EXACT(MID(AS122,17,1),"x")</formula>
    </cfRule>
  </conditionalFormatting>
  <conditionalFormatting sqref="M122">
    <cfRule type="expression" dxfId="7122" priority="7122" stopIfTrue="1">
      <formula>EXACT(MID(AS122,19,1),"0")</formula>
    </cfRule>
    <cfRule type="expression" dxfId="7121" priority="7123" stopIfTrue="1">
      <formula>EXACT(MID(AS122,19,1),"x")</formula>
    </cfRule>
  </conditionalFormatting>
  <conditionalFormatting sqref="N122">
    <cfRule type="expression" dxfId="7120" priority="7120" stopIfTrue="1">
      <formula>EXACT(MID(AS122,21,1),"0")</formula>
    </cfRule>
    <cfRule type="expression" dxfId="7119" priority="7121" stopIfTrue="1">
      <formula>EXACT(MID(AS122,21,1),"x")</formula>
    </cfRule>
  </conditionalFormatting>
  <conditionalFormatting sqref="S122">
    <cfRule type="expression" dxfId="7118" priority="7118" stopIfTrue="1">
      <formula>EXACT(MID(AS122,31,1),"0")</formula>
    </cfRule>
    <cfRule type="expression" dxfId="7117" priority="7119" stopIfTrue="1">
      <formula>EXACT(MID(AS122,31,1),"x")</formula>
    </cfRule>
  </conditionalFormatting>
  <conditionalFormatting sqref="T122">
    <cfRule type="expression" dxfId="7116" priority="7116" stopIfTrue="1">
      <formula>EXACT(MID(AS122,33,1),"0")</formula>
    </cfRule>
    <cfRule type="expression" dxfId="7115" priority="7117" stopIfTrue="1">
      <formula>EXACT(MID(AS122,33,1),"x")</formula>
    </cfRule>
  </conditionalFormatting>
  <conditionalFormatting sqref="W122">
    <cfRule type="expression" dxfId="7114" priority="7114" stopIfTrue="1">
      <formula>EXACT(MID(AS122,39,1),"0")</formula>
    </cfRule>
    <cfRule type="expression" dxfId="7113" priority="7115" stopIfTrue="1">
      <formula>EXACT(MID(AS122,39,1),"x")</formula>
    </cfRule>
  </conditionalFormatting>
  <conditionalFormatting sqref="X122">
    <cfRule type="expression" dxfId="7112" priority="7112" stopIfTrue="1">
      <formula>EXACT(MID(AS122,41,1),"0")</formula>
    </cfRule>
    <cfRule type="expression" dxfId="7111" priority="7113" stopIfTrue="1">
      <formula>EXACT(MID(AS122,41,1),"x")</formula>
    </cfRule>
  </conditionalFormatting>
  <conditionalFormatting sqref="Y122">
    <cfRule type="expression" dxfId="7110" priority="7110" stopIfTrue="1">
      <formula>EXACT(MID(AS122,43,1),"0")</formula>
    </cfRule>
    <cfRule type="expression" dxfId="7109" priority="7111" stopIfTrue="1">
      <formula>EXACT(MID(AS122,43,1),"x")</formula>
    </cfRule>
  </conditionalFormatting>
  <conditionalFormatting sqref="Z122">
    <cfRule type="expression" dxfId="7108" priority="7108" stopIfTrue="1">
      <formula>EXACT(MID(AS122,45,1),"0")</formula>
    </cfRule>
    <cfRule type="expression" dxfId="7107" priority="7109" stopIfTrue="1">
      <formula>EXACT(MID(AS122,45,1),"x")</formula>
    </cfRule>
  </conditionalFormatting>
  <conditionalFormatting sqref="AC122">
    <cfRule type="expression" dxfId="7106" priority="7106" stopIfTrue="1">
      <formula>EXACT(MID(AS122,51,1),"0")</formula>
    </cfRule>
    <cfRule type="expression" dxfId="7105" priority="7107" stopIfTrue="1">
      <formula>EXACT(MID(AS122,51,1),"x")</formula>
    </cfRule>
  </conditionalFormatting>
  <conditionalFormatting sqref="AD122">
    <cfRule type="expression" dxfId="7104" priority="7104" stopIfTrue="1">
      <formula>EXACT(MID(AS122,53,1),"0")</formula>
    </cfRule>
    <cfRule type="expression" dxfId="7103" priority="7105" stopIfTrue="1">
      <formula>EXACT(MID(AS122,53,1),"x")</formula>
    </cfRule>
  </conditionalFormatting>
  <conditionalFormatting sqref="AE122">
    <cfRule type="expression" dxfId="7102" priority="7102" stopIfTrue="1">
      <formula>EXACT(MID(AS122,55,1),"0")</formula>
    </cfRule>
    <cfRule type="expression" dxfId="7101" priority="7103" stopIfTrue="1">
      <formula>EXACT(MID(AS122,55,1),"x")</formula>
    </cfRule>
  </conditionalFormatting>
  <conditionalFormatting sqref="AF122">
    <cfRule type="expression" dxfId="7100" priority="7100" stopIfTrue="1">
      <formula>EXACT(MID(AS122,57,1),"0")</formula>
    </cfRule>
    <cfRule type="expression" dxfId="7099" priority="7101" stopIfTrue="1">
      <formula>EXACT(MID(AS122,57,1),"x")</formula>
    </cfRule>
  </conditionalFormatting>
  <conditionalFormatting sqref="AG122">
    <cfRule type="expression" dxfId="7098" priority="7098" stopIfTrue="1">
      <formula>EXACT(MID(AS122,59,1),"0")</formula>
    </cfRule>
    <cfRule type="expression" dxfId="7097" priority="7099" stopIfTrue="1">
      <formula>EXACT(MID(AS122,59,1),"x")</formula>
    </cfRule>
  </conditionalFormatting>
  <conditionalFormatting sqref="AH122">
    <cfRule type="expression" dxfId="7096" priority="7096" stopIfTrue="1">
      <formula>EXACT(MID(AS122,61,1),"0")</formula>
    </cfRule>
    <cfRule type="expression" dxfId="7095" priority="7097" stopIfTrue="1">
      <formula>EXACT(MID(AS122,61,1),"x")</formula>
    </cfRule>
  </conditionalFormatting>
  <conditionalFormatting sqref="AO122">
    <cfRule type="expression" dxfId="7094" priority="7094" stopIfTrue="1">
      <formula>EXACT(MID(AS122,75,1),"0")</formula>
    </cfRule>
    <cfRule type="expression" dxfId="7093" priority="7095" stopIfTrue="1">
      <formula>EXACT(MID(AS122,75,1),"x")</formula>
    </cfRule>
  </conditionalFormatting>
  <conditionalFormatting sqref="AP122">
    <cfRule type="expression" dxfId="7092" priority="7092" stopIfTrue="1">
      <formula>EXACT(MID(AS122,77,1),"0")</formula>
    </cfRule>
    <cfRule type="expression" dxfId="7091" priority="7093" stopIfTrue="1">
      <formula>EXACT(MID(AS122,77,1),"x")</formula>
    </cfRule>
  </conditionalFormatting>
  <conditionalFormatting sqref="AQ122">
    <cfRule type="expression" dxfId="7090" priority="7090" stopIfTrue="1">
      <formula>EXACT(MID(AS122,79,1),"0")</formula>
    </cfRule>
    <cfRule type="expression" dxfId="7089" priority="7091" stopIfTrue="1">
      <formula>EXACT(MID(AS122,79,1),"x")</formula>
    </cfRule>
  </conditionalFormatting>
  <conditionalFormatting sqref="AR122">
    <cfRule type="expression" dxfId="7088" priority="7088" stopIfTrue="1">
      <formula>EXACT(MID(AS122,81,1),"0")</formula>
    </cfRule>
    <cfRule type="expression" dxfId="7087" priority="7089" stopIfTrue="1">
      <formula>EXACT(MID(AS122,81,1),"x")</formula>
    </cfRule>
  </conditionalFormatting>
  <conditionalFormatting sqref="A122">
    <cfRule type="expression" dxfId="7086" priority="7085" stopIfTrue="1">
      <formula>EXACT(AT122,"4")</formula>
    </cfRule>
    <cfRule type="expression" dxfId="7085" priority="7086" stopIfTrue="1">
      <formula>EXACT(AT122,"2")</formula>
    </cfRule>
    <cfRule type="expression" dxfId="7084" priority="7087" stopIfTrue="1">
      <formula>EXACT(AT122,"1")</formula>
    </cfRule>
  </conditionalFormatting>
  <conditionalFormatting sqref="G122">
    <cfRule type="expression" dxfId="7083" priority="7083" stopIfTrue="1">
      <formula>EXACT(MID(AS122,7,1),"0")</formula>
    </cfRule>
    <cfRule type="expression" dxfId="7082" priority="7084" stopIfTrue="1">
      <formula>EXACT(MID(AS122,7,1),"x")</formula>
    </cfRule>
  </conditionalFormatting>
  <conditionalFormatting sqref="H122">
    <cfRule type="expression" dxfId="7081" priority="7081" stopIfTrue="1">
      <formula>EXACT(MID(AS122,9,1),"0")</formula>
    </cfRule>
    <cfRule type="expression" dxfId="7080" priority="7082" stopIfTrue="1">
      <formula>EXACT(MID(AS122,9,1),"x")</formula>
    </cfRule>
  </conditionalFormatting>
  <conditionalFormatting sqref="O122">
    <cfRule type="expression" dxfId="7079" priority="7079" stopIfTrue="1">
      <formula>EXACT(MID(AS122,23,1),"0")</formula>
    </cfRule>
    <cfRule type="expression" dxfId="7078" priority="7080" stopIfTrue="1">
      <formula>EXACT(MID(AS122,23,1),"x")</formula>
    </cfRule>
  </conditionalFormatting>
  <conditionalFormatting sqref="P122">
    <cfRule type="expression" dxfId="7077" priority="7077" stopIfTrue="1">
      <formula>EXACT(MID(AS122,25,1),"0")</formula>
    </cfRule>
    <cfRule type="expression" dxfId="7076" priority="7078" stopIfTrue="1">
      <formula>EXACT(MID(AS122,25,1),"x")</formula>
    </cfRule>
  </conditionalFormatting>
  <conditionalFormatting sqref="Q122">
    <cfRule type="expression" dxfId="7075" priority="7075" stopIfTrue="1">
      <formula>EXACT(MID(AS122,27,1),"0")</formula>
    </cfRule>
    <cfRule type="expression" dxfId="7074" priority="7076" stopIfTrue="1">
      <formula>EXACT(MID(AS122,27,1),"x")</formula>
    </cfRule>
  </conditionalFormatting>
  <conditionalFormatting sqref="R122">
    <cfRule type="expression" dxfId="7073" priority="7073" stopIfTrue="1">
      <formula>EXACT(MID(AS122,29,1),"0")</formula>
    </cfRule>
    <cfRule type="expression" dxfId="7072" priority="7074" stopIfTrue="1">
      <formula>EXACT(MID(AS122,29,1),"x")</formula>
    </cfRule>
  </conditionalFormatting>
  <conditionalFormatting sqref="U122">
    <cfRule type="expression" dxfId="7071" priority="7071" stopIfTrue="1">
      <formula>EXACT(MID(AS122,35,1),"0")</formula>
    </cfRule>
    <cfRule type="expression" dxfId="7070" priority="7072" stopIfTrue="1">
      <formula>EXACT(MID(AS122,35,1),"x")</formula>
    </cfRule>
  </conditionalFormatting>
  <conditionalFormatting sqref="V122">
    <cfRule type="expression" dxfId="7069" priority="7069" stopIfTrue="1">
      <formula>EXACT(MID(AS122,37,1),"0")</formula>
    </cfRule>
    <cfRule type="expression" dxfId="7068" priority="7070" stopIfTrue="1">
      <formula>EXACT(MID(AS122,37,1),"x")</formula>
    </cfRule>
  </conditionalFormatting>
  <conditionalFormatting sqref="AA122">
    <cfRule type="expression" dxfId="7067" priority="7067" stopIfTrue="1">
      <formula>EXACT(MID(AS122,47,1),"0")</formula>
    </cfRule>
    <cfRule type="expression" dxfId="7066" priority="7068" stopIfTrue="1">
      <formula>EXACT(MID(AS122,47,1),"x")</formula>
    </cfRule>
  </conditionalFormatting>
  <conditionalFormatting sqref="AB122">
    <cfRule type="expression" dxfId="7065" priority="7065" stopIfTrue="1">
      <formula>EXACT(MID(AS122,49,1),"0")</formula>
    </cfRule>
    <cfRule type="expression" dxfId="7064" priority="7066" stopIfTrue="1">
      <formula>EXACT(MID(AS122,49,1),"x")</formula>
    </cfRule>
  </conditionalFormatting>
  <conditionalFormatting sqref="AI122">
    <cfRule type="expression" dxfId="7063" priority="7063" stopIfTrue="1">
      <formula>EXACT(MID(AS122,63,1),"0")</formula>
    </cfRule>
    <cfRule type="expression" dxfId="7062" priority="7064" stopIfTrue="1">
      <formula>EXACT(MID(AS122,63,1),"x")</formula>
    </cfRule>
  </conditionalFormatting>
  <conditionalFormatting sqref="AJ122">
    <cfRule type="expression" dxfId="7061" priority="7061" stopIfTrue="1">
      <formula>EXACT(MID(AS122,65,1),"0")</formula>
    </cfRule>
    <cfRule type="expression" dxfId="7060" priority="7062" stopIfTrue="1">
      <formula>EXACT(MID(AS122,65,1),"x")</formula>
    </cfRule>
  </conditionalFormatting>
  <conditionalFormatting sqref="AK122">
    <cfRule type="expression" dxfId="7059" priority="7059" stopIfTrue="1">
      <formula>EXACT(MID(AS122,67,1),"0")</formula>
    </cfRule>
    <cfRule type="expression" dxfId="7058" priority="7060" stopIfTrue="1">
      <formula>EXACT(MID(AS122,67,1),"x")</formula>
    </cfRule>
  </conditionalFormatting>
  <conditionalFormatting sqref="AL122">
    <cfRule type="expression" dxfId="7057" priority="7057" stopIfTrue="1">
      <formula>EXACT(MID(AS122,69,1),"0")</formula>
    </cfRule>
    <cfRule type="expression" dxfId="7056" priority="7058" stopIfTrue="1">
      <formula>EXACT(MID(AS122,69,1),"x")</formula>
    </cfRule>
  </conditionalFormatting>
  <conditionalFormatting sqref="AM122">
    <cfRule type="expression" dxfId="7055" priority="7055" stopIfTrue="1">
      <formula>EXACT(MID(AS122,71,1),"0")</formula>
    </cfRule>
    <cfRule type="expression" dxfId="7054" priority="7056" stopIfTrue="1">
      <formula>EXACT(MID(AS122,71,1),"x")</formula>
    </cfRule>
  </conditionalFormatting>
  <conditionalFormatting sqref="AN122">
    <cfRule type="expression" dxfId="7053" priority="7053" stopIfTrue="1">
      <formula>EXACT(MID(AS122,73,1),"0")</formula>
    </cfRule>
    <cfRule type="expression" dxfId="7052" priority="7054" stopIfTrue="1">
      <formula>EXACT(MID(AS122,73,1),"x")</formula>
    </cfRule>
  </conditionalFormatting>
  <conditionalFormatting sqref="E15">
    <cfRule type="expression" dxfId="7051" priority="7051" stopIfTrue="1">
      <formula>EXACT(MID(AS15,3,1),"0")</formula>
    </cfRule>
    <cfRule type="expression" dxfId="7050" priority="7052" stopIfTrue="1">
      <formula>EXACT(MID(AS15,3,1),"x")</formula>
    </cfRule>
  </conditionalFormatting>
  <conditionalFormatting sqref="F15">
    <cfRule type="expression" dxfId="7049" priority="7049" stopIfTrue="1">
      <formula>EXACT(MID(AS15,5,1),"0")</formula>
    </cfRule>
    <cfRule type="expression" dxfId="7048" priority="7050" stopIfTrue="1">
      <formula>EXACT(MID(AS15,5,1),"x")</formula>
    </cfRule>
  </conditionalFormatting>
  <conditionalFormatting sqref="I15">
    <cfRule type="expression" dxfId="7047" priority="7047" stopIfTrue="1">
      <formula>EXACT(MID(AS15,11,1),"0")</formula>
    </cfRule>
    <cfRule type="expression" dxfId="7046" priority="7048" stopIfTrue="1">
      <formula>EXACT(MID(AS15,11,1),"x")</formula>
    </cfRule>
  </conditionalFormatting>
  <conditionalFormatting sqref="J15">
    <cfRule type="expression" dxfId="7045" priority="7045" stopIfTrue="1">
      <formula>EXACT(MID(AS15,13,1),"0")</formula>
    </cfRule>
    <cfRule type="expression" dxfId="7044" priority="7046" stopIfTrue="1">
      <formula>EXACT(MID(AS15,13,1),"x")</formula>
    </cfRule>
  </conditionalFormatting>
  <conditionalFormatting sqref="K15">
    <cfRule type="expression" dxfId="7043" priority="7043" stopIfTrue="1">
      <formula>EXACT(MID(AS15,15,1),"0")</formula>
    </cfRule>
    <cfRule type="expression" dxfId="7042" priority="7044" stopIfTrue="1">
      <formula>EXACT(MID(AS15,15,1),"x")</formula>
    </cfRule>
  </conditionalFormatting>
  <conditionalFormatting sqref="L15">
    <cfRule type="expression" dxfId="7041" priority="7041" stopIfTrue="1">
      <formula>EXACT(MID(AS15,17,1),"0")</formula>
    </cfRule>
    <cfRule type="expression" dxfId="7040" priority="7042" stopIfTrue="1">
      <formula>EXACT(MID(AS15,17,1),"x")</formula>
    </cfRule>
  </conditionalFormatting>
  <conditionalFormatting sqref="M15">
    <cfRule type="expression" dxfId="7039" priority="7039" stopIfTrue="1">
      <formula>EXACT(MID(AS15,19,1),"0")</formula>
    </cfRule>
    <cfRule type="expression" dxfId="7038" priority="7040" stopIfTrue="1">
      <formula>EXACT(MID(AS15,19,1),"x")</formula>
    </cfRule>
  </conditionalFormatting>
  <conditionalFormatting sqref="N15">
    <cfRule type="expression" dxfId="7037" priority="7037" stopIfTrue="1">
      <formula>EXACT(MID(AS15,21,1),"0")</formula>
    </cfRule>
    <cfRule type="expression" dxfId="7036" priority="7038" stopIfTrue="1">
      <formula>EXACT(MID(AS15,21,1),"x")</formula>
    </cfRule>
  </conditionalFormatting>
  <conditionalFormatting sqref="S15">
    <cfRule type="expression" dxfId="7035" priority="7035" stopIfTrue="1">
      <formula>EXACT(MID(AS15,31,1),"0")</formula>
    </cfRule>
    <cfRule type="expression" dxfId="7034" priority="7036" stopIfTrue="1">
      <formula>EXACT(MID(AS15,31,1),"x")</formula>
    </cfRule>
  </conditionalFormatting>
  <conditionalFormatting sqref="T15">
    <cfRule type="expression" dxfId="7033" priority="7033" stopIfTrue="1">
      <formula>EXACT(MID(AS15,33,1),"0")</formula>
    </cfRule>
    <cfRule type="expression" dxfId="7032" priority="7034" stopIfTrue="1">
      <formula>EXACT(MID(AS15,33,1),"x")</formula>
    </cfRule>
  </conditionalFormatting>
  <conditionalFormatting sqref="W15">
    <cfRule type="expression" dxfId="7031" priority="7031" stopIfTrue="1">
      <formula>EXACT(MID(AS15,39,1),"0")</formula>
    </cfRule>
    <cfRule type="expression" dxfId="7030" priority="7032" stopIfTrue="1">
      <formula>EXACT(MID(AS15,39,1),"x")</formula>
    </cfRule>
  </conditionalFormatting>
  <conditionalFormatting sqref="X15">
    <cfRule type="expression" dxfId="7029" priority="7029" stopIfTrue="1">
      <formula>EXACT(MID(AS15,41,1),"0")</formula>
    </cfRule>
    <cfRule type="expression" dxfId="7028" priority="7030" stopIfTrue="1">
      <formula>EXACT(MID(AS15,41,1),"x")</formula>
    </cfRule>
  </conditionalFormatting>
  <conditionalFormatting sqref="Y15">
    <cfRule type="expression" dxfId="7027" priority="7027" stopIfTrue="1">
      <formula>EXACT(MID(AS15,43,1),"0")</formula>
    </cfRule>
    <cfRule type="expression" dxfId="7026" priority="7028" stopIfTrue="1">
      <formula>EXACT(MID(AS15,43,1),"x")</formula>
    </cfRule>
  </conditionalFormatting>
  <conditionalFormatting sqref="Z15">
    <cfRule type="expression" dxfId="7025" priority="7025" stopIfTrue="1">
      <formula>EXACT(MID(AS15,45,1),"0")</formula>
    </cfRule>
    <cfRule type="expression" dxfId="7024" priority="7026" stopIfTrue="1">
      <formula>EXACT(MID(AS15,45,1),"x")</formula>
    </cfRule>
  </conditionalFormatting>
  <conditionalFormatting sqref="AC15">
    <cfRule type="expression" dxfId="7023" priority="7023" stopIfTrue="1">
      <formula>EXACT(MID(AS15,51,1),"0")</formula>
    </cfRule>
    <cfRule type="expression" dxfId="7022" priority="7024" stopIfTrue="1">
      <formula>EXACT(MID(AS15,51,1),"x")</formula>
    </cfRule>
  </conditionalFormatting>
  <conditionalFormatting sqref="AD15">
    <cfRule type="expression" dxfId="7021" priority="7021" stopIfTrue="1">
      <formula>EXACT(MID(AS15,53,1),"0")</formula>
    </cfRule>
    <cfRule type="expression" dxfId="7020" priority="7022" stopIfTrue="1">
      <formula>EXACT(MID(AS15,53,1),"x")</formula>
    </cfRule>
  </conditionalFormatting>
  <conditionalFormatting sqref="AE15">
    <cfRule type="expression" dxfId="7019" priority="7019" stopIfTrue="1">
      <formula>EXACT(MID(AS15,55,1),"0")</formula>
    </cfRule>
    <cfRule type="expression" dxfId="7018" priority="7020" stopIfTrue="1">
      <formula>EXACT(MID(AS15,55,1),"x")</formula>
    </cfRule>
  </conditionalFormatting>
  <conditionalFormatting sqref="AF15">
    <cfRule type="expression" dxfId="7017" priority="7017" stopIfTrue="1">
      <formula>EXACT(MID(AS15,57,1),"0")</formula>
    </cfRule>
    <cfRule type="expression" dxfId="7016" priority="7018" stopIfTrue="1">
      <formula>EXACT(MID(AS15,57,1),"x")</formula>
    </cfRule>
  </conditionalFormatting>
  <conditionalFormatting sqref="AG15">
    <cfRule type="expression" dxfId="7015" priority="7015" stopIfTrue="1">
      <formula>EXACT(MID(AS15,59,1),"0")</formula>
    </cfRule>
    <cfRule type="expression" dxfId="7014" priority="7016" stopIfTrue="1">
      <formula>EXACT(MID(AS15,59,1),"x")</formula>
    </cfRule>
  </conditionalFormatting>
  <conditionalFormatting sqref="AH15">
    <cfRule type="expression" dxfId="7013" priority="7013" stopIfTrue="1">
      <formula>EXACT(MID(AS15,61,1),"0")</formula>
    </cfRule>
    <cfRule type="expression" dxfId="7012" priority="7014" stopIfTrue="1">
      <formula>EXACT(MID(AS15,61,1),"x")</formula>
    </cfRule>
  </conditionalFormatting>
  <conditionalFormatting sqref="AO15">
    <cfRule type="expression" dxfId="7011" priority="7011" stopIfTrue="1">
      <formula>EXACT(MID(AS15,75,1),"0")</formula>
    </cfRule>
    <cfRule type="expression" dxfId="7010" priority="7012" stopIfTrue="1">
      <formula>EXACT(MID(AS15,75,1),"x")</formula>
    </cfRule>
  </conditionalFormatting>
  <conditionalFormatting sqref="AP15">
    <cfRule type="expression" dxfId="7009" priority="7009" stopIfTrue="1">
      <formula>EXACT(MID(AS15,77,1),"0")</formula>
    </cfRule>
    <cfRule type="expression" dxfId="7008" priority="7010" stopIfTrue="1">
      <formula>EXACT(MID(AS15,77,1),"x")</formula>
    </cfRule>
  </conditionalFormatting>
  <conditionalFormatting sqref="AQ15">
    <cfRule type="expression" dxfId="7007" priority="7007" stopIfTrue="1">
      <formula>EXACT(MID(AS15,79,1),"0")</formula>
    </cfRule>
    <cfRule type="expression" dxfId="7006" priority="7008" stopIfTrue="1">
      <formula>EXACT(MID(AS15,79,1),"x")</formula>
    </cfRule>
  </conditionalFormatting>
  <conditionalFormatting sqref="AR15">
    <cfRule type="expression" dxfId="7005" priority="7005" stopIfTrue="1">
      <formula>EXACT(MID(AS15,81,1),"0")</formula>
    </cfRule>
    <cfRule type="expression" dxfId="7004" priority="7006" stopIfTrue="1">
      <formula>EXACT(MID(AS15,81,1),"x")</formula>
    </cfRule>
  </conditionalFormatting>
  <conditionalFormatting sqref="A15">
    <cfRule type="expression" dxfId="7003" priority="7002" stopIfTrue="1">
      <formula>EXACT(AT15,"4")</formula>
    </cfRule>
    <cfRule type="expression" dxfId="7002" priority="7003" stopIfTrue="1">
      <formula>EXACT(AT15,"2")</formula>
    </cfRule>
    <cfRule type="expression" dxfId="7001" priority="7004" stopIfTrue="1">
      <formula>EXACT(AT15,"1")</formula>
    </cfRule>
  </conditionalFormatting>
  <conditionalFormatting sqref="G15">
    <cfRule type="expression" dxfId="7000" priority="7000" stopIfTrue="1">
      <formula>EXACT(MID(AS15,7,1),"0")</formula>
    </cfRule>
    <cfRule type="expression" dxfId="6999" priority="7001" stopIfTrue="1">
      <formula>EXACT(MID(AS15,7,1),"x")</formula>
    </cfRule>
  </conditionalFormatting>
  <conditionalFormatting sqref="H15">
    <cfRule type="expression" dxfId="6998" priority="6998" stopIfTrue="1">
      <formula>EXACT(MID(AS15,9,1),"0")</formula>
    </cfRule>
    <cfRule type="expression" dxfId="6997" priority="6999" stopIfTrue="1">
      <formula>EXACT(MID(AS15,9,1),"x")</formula>
    </cfRule>
  </conditionalFormatting>
  <conditionalFormatting sqref="O15">
    <cfRule type="expression" dxfId="6996" priority="6996" stopIfTrue="1">
      <formula>EXACT(MID(AS15,23,1),"0")</formula>
    </cfRule>
    <cfRule type="expression" dxfId="6995" priority="6997" stopIfTrue="1">
      <formula>EXACT(MID(AS15,23,1),"x")</formula>
    </cfRule>
  </conditionalFormatting>
  <conditionalFormatting sqref="P15">
    <cfRule type="expression" dxfId="6994" priority="6994" stopIfTrue="1">
      <formula>EXACT(MID(AS15,25,1),"0")</formula>
    </cfRule>
    <cfRule type="expression" dxfId="6993" priority="6995" stopIfTrue="1">
      <formula>EXACT(MID(AS15,25,1),"x")</formula>
    </cfRule>
  </conditionalFormatting>
  <conditionalFormatting sqref="Q15">
    <cfRule type="expression" dxfId="6992" priority="6992" stopIfTrue="1">
      <formula>EXACT(MID(AS15,27,1),"0")</formula>
    </cfRule>
    <cfRule type="expression" dxfId="6991" priority="6993" stopIfTrue="1">
      <formula>EXACT(MID(AS15,27,1),"x")</formula>
    </cfRule>
  </conditionalFormatting>
  <conditionalFormatting sqref="R15">
    <cfRule type="expression" dxfId="6990" priority="6990" stopIfTrue="1">
      <formula>EXACT(MID(AS15,29,1),"0")</formula>
    </cfRule>
    <cfRule type="expression" dxfId="6989" priority="6991" stopIfTrue="1">
      <formula>EXACT(MID(AS15,29,1),"x")</formula>
    </cfRule>
  </conditionalFormatting>
  <conditionalFormatting sqref="U15">
    <cfRule type="expression" dxfId="6988" priority="6988" stopIfTrue="1">
      <formula>EXACT(MID(AS15,35,1),"0")</formula>
    </cfRule>
    <cfRule type="expression" dxfId="6987" priority="6989" stopIfTrue="1">
      <formula>EXACT(MID(AS15,35,1),"x")</formula>
    </cfRule>
  </conditionalFormatting>
  <conditionalFormatting sqref="V15">
    <cfRule type="expression" dxfId="6986" priority="6986" stopIfTrue="1">
      <formula>EXACT(MID(AS15,37,1),"0")</formula>
    </cfRule>
    <cfRule type="expression" dxfId="6985" priority="6987" stopIfTrue="1">
      <formula>EXACT(MID(AS15,37,1),"x")</formula>
    </cfRule>
  </conditionalFormatting>
  <conditionalFormatting sqref="AA15">
    <cfRule type="expression" dxfId="6984" priority="6984" stopIfTrue="1">
      <formula>EXACT(MID(AS15,47,1),"0")</formula>
    </cfRule>
    <cfRule type="expression" dxfId="6983" priority="6985" stopIfTrue="1">
      <formula>EXACT(MID(AS15,47,1),"x")</formula>
    </cfRule>
  </conditionalFormatting>
  <conditionalFormatting sqref="AB15">
    <cfRule type="expression" dxfId="6982" priority="6982" stopIfTrue="1">
      <formula>EXACT(MID(AS15,49,1),"0")</formula>
    </cfRule>
    <cfRule type="expression" dxfId="6981" priority="6983" stopIfTrue="1">
      <formula>EXACT(MID(AS15,49,1),"x")</formula>
    </cfRule>
  </conditionalFormatting>
  <conditionalFormatting sqref="AI15">
    <cfRule type="expression" dxfId="6980" priority="6980" stopIfTrue="1">
      <formula>EXACT(MID(AS15,63,1),"0")</formula>
    </cfRule>
    <cfRule type="expression" dxfId="6979" priority="6981" stopIfTrue="1">
      <formula>EXACT(MID(AS15,63,1),"x")</formula>
    </cfRule>
  </conditionalFormatting>
  <conditionalFormatting sqref="AJ15">
    <cfRule type="expression" dxfId="6978" priority="6978" stopIfTrue="1">
      <formula>EXACT(MID(AS15,65,1),"0")</formula>
    </cfRule>
    <cfRule type="expression" dxfId="6977" priority="6979" stopIfTrue="1">
      <formula>EXACT(MID(AS15,65,1),"x")</formula>
    </cfRule>
  </conditionalFormatting>
  <conditionalFormatting sqref="AK15">
    <cfRule type="expression" dxfId="6976" priority="6976" stopIfTrue="1">
      <formula>EXACT(MID(AS15,67,1),"0")</formula>
    </cfRule>
    <cfRule type="expression" dxfId="6975" priority="6977" stopIfTrue="1">
      <formula>EXACT(MID(AS15,67,1),"x")</formula>
    </cfRule>
  </conditionalFormatting>
  <conditionalFormatting sqref="AL15">
    <cfRule type="expression" dxfId="6974" priority="6974" stopIfTrue="1">
      <formula>EXACT(MID(AS15,69,1),"0")</formula>
    </cfRule>
    <cfRule type="expression" dxfId="6973" priority="6975" stopIfTrue="1">
      <formula>EXACT(MID(AS15,69,1),"x")</formula>
    </cfRule>
  </conditionalFormatting>
  <conditionalFormatting sqref="AM15">
    <cfRule type="expression" dxfId="6972" priority="6972" stopIfTrue="1">
      <formula>EXACT(MID(AS15,71,1),"0")</formula>
    </cfRule>
    <cfRule type="expression" dxfId="6971" priority="6973" stopIfTrue="1">
      <formula>EXACT(MID(AS15,71,1),"x")</formula>
    </cfRule>
  </conditionalFormatting>
  <conditionalFormatting sqref="AN15">
    <cfRule type="expression" dxfId="6970" priority="6970" stopIfTrue="1">
      <formula>EXACT(MID(AS15,73,1),"0")</formula>
    </cfRule>
    <cfRule type="expression" dxfId="6969" priority="6971" stopIfTrue="1">
      <formula>EXACT(MID(AS15,73,1),"x")</formula>
    </cfRule>
  </conditionalFormatting>
  <conditionalFormatting sqref="E16">
    <cfRule type="expression" dxfId="6968" priority="6968" stopIfTrue="1">
      <formula>EXACT(MID(AS16,3,1),"0")</formula>
    </cfRule>
    <cfRule type="expression" dxfId="6967" priority="6969" stopIfTrue="1">
      <formula>EXACT(MID(AS16,3,1),"x")</formula>
    </cfRule>
  </conditionalFormatting>
  <conditionalFormatting sqref="F16">
    <cfRule type="expression" dxfId="6966" priority="6966" stopIfTrue="1">
      <formula>EXACT(MID(AS16,5,1),"0")</formula>
    </cfRule>
    <cfRule type="expression" dxfId="6965" priority="6967" stopIfTrue="1">
      <formula>EXACT(MID(AS16,5,1),"x")</formula>
    </cfRule>
  </conditionalFormatting>
  <conditionalFormatting sqref="I16">
    <cfRule type="expression" dxfId="6964" priority="6964" stopIfTrue="1">
      <formula>EXACT(MID(AS16,11,1),"0")</formula>
    </cfRule>
    <cfRule type="expression" dxfId="6963" priority="6965" stopIfTrue="1">
      <formula>EXACT(MID(AS16,11,1),"x")</formula>
    </cfRule>
  </conditionalFormatting>
  <conditionalFormatting sqref="J16">
    <cfRule type="expression" dxfId="6962" priority="6962" stopIfTrue="1">
      <formula>EXACT(MID(AS16,13,1),"0")</formula>
    </cfRule>
    <cfRule type="expression" dxfId="6961" priority="6963" stopIfTrue="1">
      <formula>EXACT(MID(AS16,13,1),"x")</formula>
    </cfRule>
  </conditionalFormatting>
  <conditionalFormatting sqref="K16">
    <cfRule type="expression" dxfId="6960" priority="6960" stopIfTrue="1">
      <formula>EXACT(MID(AS16,15,1),"0")</formula>
    </cfRule>
    <cfRule type="expression" dxfId="6959" priority="6961" stopIfTrue="1">
      <formula>EXACT(MID(AS16,15,1),"x")</formula>
    </cfRule>
  </conditionalFormatting>
  <conditionalFormatting sqref="L16">
    <cfRule type="expression" dxfId="6958" priority="6958" stopIfTrue="1">
      <formula>EXACT(MID(AS16,17,1),"0")</formula>
    </cfRule>
    <cfRule type="expression" dxfId="6957" priority="6959" stopIfTrue="1">
      <formula>EXACT(MID(AS16,17,1),"x")</formula>
    </cfRule>
  </conditionalFormatting>
  <conditionalFormatting sqref="M16">
    <cfRule type="expression" dxfId="6956" priority="6956" stopIfTrue="1">
      <formula>EXACT(MID(AS16,19,1),"0")</formula>
    </cfRule>
    <cfRule type="expression" dxfId="6955" priority="6957" stopIfTrue="1">
      <formula>EXACT(MID(AS16,19,1),"x")</formula>
    </cfRule>
  </conditionalFormatting>
  <conditionalFormatting sqref="N16">
    <cfRule type="expression" dxfId="6954" priority="6954" stopIfTrue="1">
      <formula>EXACT(MID(AS16,21,1),"0")</formula>
    </cfRule>
    <cfRule type="expression" dxfId="6953" priority="6955" stopIfTrue="1">
      <formula>EXACT(MID(AS16,21,1),"x")</formula>
    </cfRule>
  </conditionalFormatting>
  <conditionalFormatting sqref="S16">
    <cfRule type="expression" dxfId="6952" priority="6952" stopIfTrue="1">
      <formula>EXACT(MID(AS16,31,1),"0")</formula>
    </cfRule>
    <cfRule type="expression" dxfId="6951" priority="6953" stopIfTrue="1">
      <formula>EXACT(MID(AS16,31,1),"x")</formula>
    </cfRule>
  </conditionalFormatting>
  <conditionalFormatting sqref="T16">
    <cfRule type="expression" dxfId="6950" priority="6950" stopIfTrue="1">
      <formula>EXACT(MID(AS16,33,1),"0")</formula>
    </cfRule>
    <cfRule type="expression" dxfId="6949" priority="6951" stopIfTrue="1">
      <formula>EXACT(MID(AS16,33,1),"x")</formula>
    </cfRule>
  </conditionalFormatting>
  <conditionalFormatting sqref="W16">
    <cfRule type="expression" dxfId="6948" priority="6948" stopIfTrue="1">
      <formula>EXACT(MID(AS16,39,1),"0")</formula>
    </cfRule>
    <cfRule type="expression" dxfId="6947" priority="6949" stopIfTrue="1">
      <formula>EXACT(MID(AS16,39,1),"x")</formula>
    </cfRule>
  </conditionalFormatting>
  <conditionalFormatting sqref="X16">
    <cfRule type="expression" dxfId="6946" priority="6946" stopIfTrue="1">
      <formula>EXACT(MID(AS16,41,1),"0")</formula>
    </cfRule>
    <cfRule type="expression" dxfId="6945" priority="6947" stopIfTrue="1">
      <formula>EXACT(MID(AS16,41,1),"x")</formula>
    </cfRule>
  </conditionalFormatting>
  <conditionalFormatting sqref="Y16">
    <cfRule type="expression" dxfId="6944" priority="6944" stopIfTrue="1">
      <formula>EXACT(MID(AS16,43,1),"0")</formula>
    </cfRule>
    <cfRule type="expression" dxfId="6943" priority="6945" stopIfTrue="1">
      <formula>EXACT(MID(AS16,43,1),"x")</formula>
    </cfRule>
  </conditionalFormatting>
  <conditionalFormatting sqref="Z16">
    <cfRule type="expression" dxfId="6942" priority="6942" stopIfTrue="1">
      <formula>EXACT(MID(AS16,45,1),"0")</formula>
    </cfRule>
    <cfRule type="expression" dxfId="6941" priority="6943" stopIfTrue="1">
      <formula>EXACT(MID(AS16,45,1),"x")</formula>
    </cfRule>
  </conditionalFormatting>
  <conditionalFormatting sqref="AC16">
    <cfRule type="expression" dxfId="6940" priority="6940" stopIfTrue="1">
      <formula>EXACT(MID(AS16,51,1),"0")</formula>
    </cfRule>
    <cfRule type="expression" dxfId="6939" priority="6941" stopIfTrue="1">
      <formula>EXACT(MID(AS16,51,1),"x")</formula>
    </cfRule>
  </conditionalFormatting>
  <conditionalFormatting sqref="AD16">
    <cfRule type="expression" dxfId="6938" priority="6938" stopIfTrue="1">
      <formula>EXACT(MID(AS16,53,1),"0")</formula>
    </cfRule>
    <cfRule type="expression" dxfId="6937" priority="6939" stopIfTrue="1">
      <formula>EXACT(MID(AS16,53,1),"x")</formula>
    </cfRule>
  </conditionalFormatting>
  <conditionalFormatting sqref="AE16">
    <cfRule type="expression" dxfId="6936" priority="6936" stopIfTrue="1">
      <formula>EXACT(MID(AS16,55,1),"0")</formula>
    </cfRule>
    <cfRule type="expression" dxfId="6935" priority="6937" stopIfTrue="1">
      <formula>EXACT(MID(AS16,55,1),"x")</formula>
    </cfRule>
  </conditionalFormatting>
  <conditionalFormatting sqref="AF16">
    <cfRule type="expression" dxfId="6934" priority="6934" stopIfTrue="1">
      <formula>EXACT(MID(AS16,57,1),"0")</formula>
    </cfRule>
    <cfRule type="expression" dxfId="6933" priority="6935" stopIfTrue="1">
      <formula>EXACT(MID(AS16,57,1),"x")</formula>
    </cfRule>
  </conditionalFormatting>
  <conditionalFormatting sqref="AG16">
    <cfRule type="expression" dxfId="6932" priority="6932" stopIfTrue="1">
      <formula>EXACT(MID(AS16,59,1),"0")</formula>
    </cfRule>
    <cfRule type="expression" dxfId="6931" priority="6933" stopIfTrue="1">
      <formula>EXACT(MID(AS16,59,1),"x")</formula>
    </cfRule>
  </conditionalFormatting>
  <conditionalFormatting sqref="AH16">
    <cfRule type="expression" dxfId="6930" priority="6930" stopIfTrue="1">
      <formula>EXACT(MID(AS16,61,1),"0")</formula>
    </cfRule>
    <cfRule type="expression" dxfId="6929" priority="6931" stopIfTrue="1">
      <formula>EXACT(MID(AS16,61,1),"x")</formula>
    </cfRule>
  </conditionalFormatting>
  <conditionalFormatting sqref="AO16">
    <cfRule type="expression" dxfId="6928" priority="6928" stopIfTrue="1">
      <formula>EXACT(MID(AS16,75,1),"0")</formula>
    </cfRule>
    <cfRule type="expression" dxfId="6927" priority="6929" stopIfTrue="1">
      <formula>EXACT(MID(AS16,75,1),"x")</formula>
    </cfRule>
  </conditionalFormatting>
  <conditionalFormatting sqref="AP16">
    <cfRule type="expression" dxfId="6926" priority="6926" stopIfTrue="1">
      <formula>EXACT(MID(AS16,77,1),"0")</formula>
    </cfRule>
    <cfRule type="expression" dxfId="6925" priority="6927" stopIfTrue="1">
      <formula>EXACT(MID(AS16,77,1),"x")</formula>
    </cfRule>
  </conditionalFormatting>
  <conditionalFormatting sqref="AQ16">
    <cfRule type="expression" dxfId="6924" priority="6924" stopIfTrue="1">
      <formula>EXACT(MID(AS16,79,1),"0")</formula>
    </cfRule>
    <cfRule type="expression" dxfId="6923" priority="6925" stopIfTrue="1">
      <formula>EXACT(MID(AS16,79,1),"x")</formula>
    </cfRule>
  </conditionalFormatting>
  <conditionalFormatting sqref="AR16">
    <cfRule type="expression" dxfId="6922" priority="6922" stopIfTrue="1">
      <formula>EXACT(MID(AS16,81,1),"0")</formula>
    </cfRule>
    <cfRule type="expression" dxfId="6921" priority="6923" stopIfTrue="1">
      <formula>EXACT(MID(AS16,81,1),"x")</formula>
    </cfRule>
  </conditionalFormatting>
  <conditionalFormatting sqref="A16">
    <cfRule type="expression" dxfId="6920" priority="6919" stopIfTrue="1">
      <formula>EXACT(AT16,"4")</formula>
    </cfRule>
    <cfRule type="expression" dxfId="6919" priority="6920" stopIfTrue="1">
      <formula>EXACT(AT16,"2")</formula>
    </cfRule>
    <cfRule type="expression" dxfId="6918" priority="6921" stopIfTrue="1">
      <formula>EXACT(AT16,"1")</formula>
    </cfRule>
  </conditionalFormatting>
  <conditionalFormatting sqref="G16">
    <cfRule type="expression" dxfId="6917" priority="6917" stopIfTrue="1">
      <formula>EXACT(MID(AS16,7,1),"0")</formula>
    </cfRule>
    <cfRule type="expression" dxfId="6916" priority="6918" stopIfTrue="1">
      <formula>EXACT(MID(AS16,7,1),"x")</formula>
    </cfRule>
  </conditionalFormatting>
  <conditionalFormatting sqref="H16">
    <cfRule type="expression" dxfId="6915" priority="6915" stopIfTrue="1">
      <formula>EXACT(MID(AS16,9,1),"0")</formula>
    </cfRule>
    <cfRule type="expression" dxfId="6914" priority="6916" stopIfTrue="1">
      <formula>EXACT(MID(AS16,9,1),"x")</formula>
    </cfRule>
  </conditionalFormatting>
  <conditionalFormatting sqref="O16">
    <cfRule type="expression" dxfId="6913" priority="6913" stopIfTrue="1">
      <formula>EXACT(MID(AS16,23,1),"0")</formula>
    </cfRule>
    <cfRule type="expression" dxfId="6912" priority="6914" stopIfTrue="1">
      <formula>EXACT(MID(AS16,23,1),"x")</formula>
    </cfRule>
  </conditionalFormatting>
  <conditionalFormatting sqref="P16">
    <cfRule type="expression" dxfId="6911" priority="6911" stopIfTrue="1">
      <formula>EXACT(MID(AS16,25,1),"0")</formula>
    </cfRule>
    <cfRule type="expression" dxfId="6910" priority="6912" stopIfTrue="1">
      <formula>EXACT(MID(AS16,25,1),"x")</formula>
    </cfRule>
  </conditionalFormatting>
  <conditionalFormatting sqref="Q16">
    <cfRule type="expression" dxfId="6909" priority="6909" stopIfTrue="1">
      <formula>EXACT(MID(AS16,27,1),"0")</formula>
    </cfRule>
    <cfRule type="expression" dxfId="6908" priority="6910" stopIfTrue="1">
      <formula>EXACT(MID(AS16,27,1),"x")</formula>
    </cfRule>
  </conditionalFormatting>
  <conditionalFormatting sqref="R16">
    <cfRule type="expression" dxfId="6907" priority="6907" stopIfTrue="1">
      <formula>EXACT(MID(AS16,29,1),"0")</formula>
    </cfRule>
    <cfRule type="expression" dxfId="6906" priority="6908" stopIfTrue="1">
      <formula>EXACT(MID(AS16,29,1),"x")</formula>
    </cfRule>
  </conditionalFormatting>
  <conditionalFormatting sqref="U16">
    <cfRule type="expression" dxfId="6905" priority="6905" stopIfTrue="1">
      <formula>EXACT(MID(AS16,35,1),"0")</formula>
    </cfRule>
    <cfRule type="expression" dxfId="6904" priority="6906" stopIfTrue="1">
      <formula>EXACT(MID(AS16,35,1),"x")</formula>
    </cfRule>
  </conditionalFormatting>
  <conditionalFormatting sqref="V16">
    <cfRule type="expression" dxfId="6903" priority="6903" stopIfTrue="1">
      <formula>EXACT(MID(AS16,37,1),"0")</formula>
    </cfRule>
    <cfRule type="expression" dxfId="6902" priority="6904" stopIfTrue="1">
      <formula>EXACT(MID(AS16,37,1),"x")</formula>
    </cfRule>
  </conditionalFormatting>
  <conditionalFormatting sqref="AA16">
    <cfRule type="expression" dxfId="6901" priority="6901" stopIfTrue="1">
      <formula>EXACT(MID(AS16,47,1),"0")</formula>
    </cfRule>
    <cfRule type="expression" dxfId="6900" priority="6902" stopIfTrue="1">
      <formula>EXACT(MID(AS16,47,1),"x")</formula>
    </cfRule>
  </conditionalFormatting>
  <conditionalFormatting sqref="AB16">
    <cfRule type="expression" dxfId="6899" priority="6899" stopIfTrue="1">
      <formula>EXACT(MID(AS16,49,1),"0")</formula>
    </cfRule>
    <cfRule type="expression" dxfId="6898" priority="6900" stopIfTrue="1">
      <formula>EXACT(MID(AS16,49,1),"x")</formula>
    </cfRule>
  </conditionalFormatting>
  <conditionalFormatting sqref="AI16">
    <cfRule type="expression" dxfId="6897" priority="6897" stopIfTrue="1">
      <formula>EXACT(MID(AS16,63,1),"0")</formula>
    </cfRule>
    <cfRule type="expression" dxfId="6896" priority="6898" stopIfTrue="1">
      <formula>EXACT(MID(AS16,63,1),"x")</formula>
    </cfRule>
  </conditionalFormatting>
  <conditionalFormatting sqref="AJ16">
    <cfRule type="expression" dxfId="6895" priority="6895" stopIfTrue="1">
      <formula>EXACT(MID(AS16,65,1),"0")</formula>
    </cfRule>
    <cfRule type="expression" dxfId="6894" priority="6896" stopIfTrue="1">
      <formula>EXACT(MID(AS16,65,1),"x")</formula>
    </cfRule>
  </conditionalFormatting>
  <conditionalFormatting sqref="AK16">
    <cfRule type="expression" dxfId="6893" priority="6893" stopIfTrue="1">
      <formula>EXACT(MID(AS16,67,1),"0")</formula>
    </cfRule>
    <cfRule type="expression" dxfId="6892" priority="6894" stopIfTrue="1">
      <formula>EXACT(MID(AS16,67,1),"x")</formula>
    </cfRule>
  </conditionalFormatting>
  <conditionalFormatting sqref="AL16">
    <cfRule type="expression" dxfId="6891" priority="6891" stopIfTrue="1">
      <formula>EXACT(MID(AS16,69,1),"0")</formula>
    </cfRule>
    <cfRule type="expression" dxfId="6890" priority="6892" stopIfTrue="1">
      <formula>EXACT(MID(AS16,69,1),"x")</formula>
    </cfRule>
  </conditionalFormatting>
  <conditionalFormatting sqref="AM16">
    <cfRule type="expression" dxfId="6889" priority="6889" stopIfTrue="1">
      <formula>EXACT(MID(AS16,71,1),"0")</formula>
    </cfRule>
    <cfRule type="expression" dxfId="6888" priority="6890" stopIfTrue="1">
      <formula>EXACT(MID(AS16,71,1),"x")</formula>
    </cfRule>
  </conditionalFormatting>
  <conditionalFormatting sqref="AN16">
    <cfRule type="expression" dxfId="6887" priority="6887" stopIfTrue="1">
      <formula>EXACT(MID(AS16,73,1),"0")</formula>
    </cfRule>
    <cfRule type="expression" dxfId="6886" priority="6888" stopIfTrue="1">
      <formula>EXACT(MID(AS16,73,1),"x")</formula>
    </cfRule>
  </conditionalFormatting>
  <conditionalFormatting sqref="E17">
    <cfRule type="expression" dxfId="6885" priority="6885" stopIfTrue="1">
      <formula>EXACT(MID(AS17,3,1),"0")</formula>
    </cfRule>
    <cfRule type="expression" dxfId="6884" priority="6886" stopIfTrue="1">
      <formula>EXACT(MID(AS17,3,1),"x")</formula>
    </cfRule>
  </conditionalFormatting>
  <conditionalFormatting sqref="F17">
    <cfRule type="expression" dxfId="6883" priority="6883" stopIfTrue="1">
      <formula>EXACT(MID(AS17,5,1),"0")</formula>
    </cfRule>
    <cfRule type="expression" dxfId="6882" priority="6884" stopIfTrue="1">
      <formula>EXACT(MID(AS17,5,1),"x")</formula>
    </cfRule>
  </conditionalFormatting>
  <conditionalFormatting sqref="I17">
    <cfRule type="expression" dxfId="6881" priority="6881" stopIfTrue="1">
      <formula>EXACT(MID(AS17,11,1),"0")</formula>
    </cfRule>
    <cfRule type="expression" dxfId="6880" priority="6882" stopIfTrue="1">
      <formula>EXACT(MID(AS17,11,1),"x")</formula>
    </cfRule>
  </conditionalFormatting>
  <conditionalFormatting sqref="J17">
    <cfRule type="expression" dxfId="6879" priority="6879" stopIfTrue="1">
      <formula>EXACT(MID(AS17,13,1),"0")</formula>
    </cfRule>
    <cfRule type="expression" dxfId="6878" priority="6880" stopIfTrue="1">
      <formula>EXACT(MID(AS17,13,1),"x")</formula>
    </cfRule>
  </conditionalFormatting>
  <conditionalFormatting sqref="K17">
    <cfRule type="expression" dxfId="6877" priority="6877" stopIfTrue="1">
      <formula>EXACT(MID(AS17,15,1),"0")</formula>
    </cfRule>
    <cfRule type="expression" dxfId="6876" priority="6878" stopIfTrue="1">
      <formula>EXACT(MID(AS17,15,1),"x")</formula>
    </cfRule>
  </conditionalFormatting>
  <conditionalFormatting sqref="L17">
    <cfRule type="expression" dxfId="6875" priority="6875" stopIfTrue="1">
      <formula>EXACT(MID(AS17,17,1),"0")</formula>
    </cfRule>
    <cfRule type="expression" dxfId="6874" priority="6876" stopIfTrue="1">
      <formula>EXACT(MID(AS17,17,1),"x")</formula>
    </cfRule>
  </conditionalFormatting>
  <conditionalFormatting sqref="M17">
    <cfRule type="expression" dxfId="6873" priority="6873" stopIfTrue="1">
      <formula>EXACT(MID(AS17,19,1),"0")</formula>
    </cfRule>
    <cfRule type="expression" dxfId="6872" priority="6874" stopIfTrue="1">
      <formula>EXACT(MID(AS17,19,1),"x")</formula>
    </cfRule>
  </conditionalFormatting>
  <conditionalFormatting sqref="N17">
    <cfRule type="expression" dxfId="6871" priority="6871" stopIfTrue="1">
      <formula>EXACT(MID(AS17,21,1),"0")</formula>
    </cfRule>
    <cfRule type="expression" dxfId="6870" priority="6872" stopIfTrue="1">
      <formula>EXACT(MID(AS17,21,1),"x")</formula>
    </cfRule>
  </conditionalFormatting>
  <conditionalFormatting sqref="S17">
    <cfRule type="expression" dxfId="6869" priority="6869" stopIfTrue="1">
      <formula>EXACT(MID(AS17,31,1),"0")</formula>
    </cfRule>
    <cfRule type="expression" dxfId="6868" priority="6870" stopIfTrue="1">
      <formula>EXACT(MID(AS17,31,1),"x")</formula>
    </cfRule>
  </conditionalFormatting>
  <conditionalFormatting sqref="T17">
    <cfRule type="expression" dxfId="6867" priority="6867" stopIfTrue="1">
      <formula>EXACT(MID(AS17,33,1),"0")</formula>
    </cfRule>
    <cfRule type="expression" dxfId="6866" priority="6868" stopIfTrue="1">
      <formula>EXACT(MID(AS17,33,1),"x")</formula>
    </cfRule>
  </conditionalFormatting>
  <conditionalFormatting sqref="W17">
    <cfRule type="expression" dxfId="6865" priority="6865" stopIfTrue="1">
      <formula>EXACT(MID(AS17,39,1),"0")</formula>
    </cfRule>
    <cfRule type="expression" dxfId="6864" priority="6866" stopIfTrue="1">
      <formula>EXACT(MID(AS17,39,1),"x")</formula>
    </cfRule>
  </conditionalFormatting>
  <conditionalFormatting sqref="X17">
    <cfRule type="expression" dxfId="6863" priority="6863" stopIfTrue="1">
      <formula>EXACT(MID(AS17,41,1),"0")</formula>
    </cfRule>
    <cfRule type="expression" dxfId="6862" priority="6864" stopIfTrue="1">
      <formula>EXACT(MID(AS17,41,1),"x")</formula>
    </cfRule>
  </conditionalFormatting>
  <conditionalFormatting sqref="Y17">
    <cfRule type="expression" dxfId="6861" priority="6861" stopIfTrue="1">
      <formula>EXACT(MID(AS17,43,1),"0")</formula>
    </cfRule>
    <cfRule type="expression" dxfId="6860" priority="6862" stopIfTrue="1">
      <formula>EXACT(MID(AS17,43,1),"x")</formula>
    </cfRule>
  </conditionalFormatting>
  <conditionalFormatting sqref="Z17">
    <cfRule type="expression" dxfId="6859" priority="6859" stopIfTrue="1">
      <formula>EXACT(MID(AS17,45,1),"0")</formula>
    </cfRule>
    <cfRule type="expression" dxfId="6858" priority="6860" stopIfTrue="1">
      <formula>EXACT(MID(AS17,45,1),"x")</formula>
    </cfRule>
  </conditionalFormatting>
  <conditionalFormatting sqref="AC17">
    <cfRule type="expression" dxfId="6857" priority="6857" stopIfTrue="1">
      <formula>EXACT(MID(AS17,51,1),"0")</formula>
    </cfRule>
    <cfRule type="expression" dxfId="6856" priority="6858" stopIfTrue="1">
      <formula>EXACT(MID(AS17,51,1),"x")</formula>
    </cfRule>
  </conditionalFormatting>
  <conditionalFormatting sqref="AD17">
    <cfRule type="expression" dxfId="6855" priority="6855" stopIfTrue="1">
      <formula>EXACT(MID(AS17,53,1),"0")</formula>
    </cfRule>
    <cfRule type="expression" dxfId="6854" priority="6856" stopIfTrue="1">
      <formula>EXACT(MID(AS17,53,1),"x")</formula>
    </cfRule>
  </conditionalFormatting>
  <conditionalFormatting sqref="AE17">
    <cfRule type="expression" dxfId="6853" priority="6853" stopIfTrue="1">
      <formula>EXACT(MID(AS17,55,1),"0")</formula>
    </cfRule>
    <cfRule type="expression" dxfId="6852" priority="6854" stopIfTrue="1">
      <formula>EXACT(MID(AS17,55,1),"x")</formula>
    </cfRule>
  </conditionalFormatting>
  <conditionalFormatting sqref="AF17">
    <cfRule type="expression" dxfId="6851" priority="6851" stopIfTrue="1">
      <formula>EXACT(MID(AS17,57,1),"0")</formula>
    </cfRule>
    <cfRule type="expression" dxfId="6850" priority="6852" stopIfTrue="1">
      <formula>EXACT(MID(AS17,57,1),"x")</formula>
    </cfRule>
  </conditionalFormatting>
  <conditionalFormatting sqref="AG17">
    <cfRule type="expression" dxfId="6849" priority="6849" stopIfTrue="1">
      <formula>EXACT(MID(AS17,59,1),"0")</formula>
    </cfRule>
    <cfRule type="expression" dxfId="6848" priority="6850" stopIfTrue="1">
      <formula>EXACT(MID(AS17,59,1),"x")</formula>
    </cfRule>
  </conditionalFormatting>
  <conditionalFormatting sqref="AH17">
    <cfRule type="expression" dxfId="6847" priority="6847" stopIfTrue="1">
      <formula>EXACT(MID(AS17,61,1),"0")</formula>
    </cfRule>
    <cfRule type="expression" dxfId="6846" priority="6848" stopIfTrue="1">
      <formula>EXACT(MID(AS17,61,1),"x")</formula>
    </cfRule>
  </conditionalFormatting>
  <conditionalFormatting sqref="AO17">
    <cfRule type="expression" dxfId="6845" priority="6845" stopIfTrue="1">
      <formula>EXACT(MID(AS17,75,1),"0")</formula>
    </cfRule>
    <cfRule type="expression" dxfId="6844" priority="6846" stopIfTrue="1">
      <formula>EXACT(MID(AS17,75,1),"x")</formula>
    </cfRule>
  </conditionalFormatting>
  <conditionalFormatting sqref="AP17">
    <cfRule type="expression" dxfId="6843" priority="6843" stopIfTrue="1">
      <formula>EXACT(MID(AS17,77,1),"0")</formula>
    </cfRule>
    <cfRule type="expression" dxfId="6842" priority="6844" stopIfTrue="1">
      <formula>EXACT(MID(AS17,77,1),"x")</formula>
    </cfRule>
  </conditionalFormatting>
  <conditionalFormatting sqref="AQ17">
    <cfRule type="expression" dxfId="6841" priority="6841" stopIfTrue="1">
      <formula>EXACT(MID(AS17,79,1),"0")</formula>
    </cfRule>
    <cfRule type="expression" dxfId="6840" priority="6842" stopIfTrue="1">
      <formula>EXACT(MID(AS17,79,1),"x")</formula>
    </cfRule>
  </conditionalFormatting>
  <conditionalFormatting sqref="AR17">
    <cfRule type="expression" dxfId="6839" priority="6839" stopIfTrue="1">
      <formula>EXACT(MID(AS17,81,1),"0")</formula>
    </cfRule>
    <cfRule type="expression" dxfId="6838" priority="6840" stopIfTrue="1">
      <formula>EXACT(MID(AS17,81,1),"x")</formula>
    </cfRule>
  </conditionalFormatting>
  <conditionalFormatting sqref="A17">
    <cfRule type="expression" dxfId="6837" priority="6836" stopIfTrue="1">
      <formula>EXACT(AT17,"4")</formula>
    </cfRule>
    <cfRule type="expression" dxfId="6836" priority="6837" stopIfTrue="1">
      <formula>EXACT(AT17,"2")</formula>
    </cfRule>
    <cfRule type="expression" dxfId="6835" priority="6838" stopIfTrue="1">
      <formula>EXACT(AT17,"1")</formula>
    </cfRule>
  </conditionalFormatting>
  <conditionalFormatting sqref="G17">
    <cfRule type="expression" dxfId="6834" priority="6834" stopIfTrue="1">
      <formula>EXACT(MID(AS17,7,1),"0")</formula>
    </cfRule>
    <cfRule type="expression" dxfId="6833" priority="6835" stopIfTrue="1">
      <formula>EXACT(MID(AS17,7,1),"x")</formula>
    </cfRule>
  </conditionalFormatting>
  <conditionalFormatting sqref="H17">
    <cfRule type="expression" dxfId="6832" priority="6832" stopIfTrue="1">
      <formula>EXACT(MID(AS17,9,1),"0")</formula>
    </cfRule>
    <cfRule type="expression" dxfId="6831" priority="6833" stopIfTrue="1">
      <formula>EXACT(MID(AS17,9,1),"x")</formula>
    </cfRule>
  </conditionalFormatting>
  <conditionalFormatting sqref="O17">
    <cfRule type="expression" dxfId="6830" priority="6830" stopIfTrue="1">
      <formula>EXACT(MID(AS17,23,1),"0")</formula>
    </cfRule>
    <cfRule type="expression" dxfId="6829" priority="6831" stopIfTrue="1">
      <formula>EXACT(MID(AS17,23,1),"x")</formula>
    </cfRule>
  </conditionalFormatting>
  <conditionalFormatting sqref="P17">
    <cfRule type="expression" dxfId="6828" priority="6828" stopIfTrue="1">
      <formula>EXACT(MID(AS17,25,1),"0")</formula>
    </cfRule>
    <cfRule type="expression" dxfId="6827" priority="6829" stopIfTrue="1">
      <formula>EXACT(MID(AS17,25,1),"x")</formula>
    </cfRule>
  </conditionalFormatting>
  <conditionalFormatting sqref="Q17">
    <cfRule type="expression" dxfId="6826" priority="6826" stopIfTrue="1">
      <formula>EXACT(MID(AS17,27,1),"0")</formula>
    </cfRule>
    <cfRule type="expression" dxfId="6825" priority="6827" stopIfTrue="1">
      <formula>EXACT(MID(AS17,27,1),"x")</formula>
    </cfRule>
  </conditionalFormatting>
  <conditionalFormatting sqref="R17">
    <cfRule type="expression" dxfId="6824" priority="6824" stopIfTrue="1">
      <formula>EXACT(MID(AS17,29,1),"0")</formula>
    </cfRule>
    <cfRule type="expression" dxfId="6823" priority="6825" stopIfTrue="1">
      <formula>EXACT(MID(AS17,29,1),"x")</formula>
    </cfRule>
  </conditionalFormatting>
  <conditionalFormatting sqref="U17">
    <cfRule type="expression" dxfId="6822" priority="6822" stopIfTrue="1">
      <formula>EXACT(MID(AS17,35,1),"0")</formula>
    </cfRule>
    <cfRule type="expression" dxfId="6821" priority="6823" stopIfTrue="1">
      <formula>EXACT(MID(AS17,35,1),"x")</formula>
    </cfRule>
  </conditionalFormatting>
  <conditionalFormatting sqref="V17">
    <cfRule type="expression" dxfId="6820" priority="6820" stopIfTrue="1">
      <formula>EXACT(MID(AS17,37,1),"0")</formula>
    </cfRule>
    <cfRule type="expression" dxfId="6819" priority="6821" stopIfTrue="1">
      <formula>EXACT(MID(AS17,37,1),"x")</formula>
    </cfRule>
  </conditionalFormatting>
  <conditionalFormatting sqref="AA17">
    <cfRule type="expression" dxfId="6818" priority="6818" stopIfTrue="1">
      <formula>EXACT(MID(AS17,47,1),"0")</formula>
    </cfRule>
    <cfRule type="expression" dxfId="6817" priority="6819" stopIfTrue="1">
      <formula>EXACT(MID(AS17,47,1),"x")</formula>
    </cfRule>
  </conditionalFormatting>
  <conditionalFormatting sqref="AB17">
    <cfRule type="expression" dxfId="6816" priority="6816" stopIfTrue="1">
      <formula>EXACT(MID(AS17,49,1),"0")</formula>
    </cfRule>
    <cfRule type="expression" dxfId="6815" priority="6817" stopIfTrue="1">
      <formula>EXACT(MID(AS17,49,1),"x")</formula>
    </cfRule>
  </conditionalFormatting>
  <conditionalFormatting sqref="AI17">
    <cfRule type="expression" dxfId="6814" priority="6814" stopIfTrue="1">
      <formula>EXACT(MID(AS17,63,1),"0")</formula>
    </cfRule>
    <cfRule type="expression" dxfId="6813" priority="6815" stopIfTrue="1">
      <formula>EXACT(MID(AS17,63,1),"x")</formula>
    </cfRule>
  </conditionalFormatting>
  <conditionalFormatting sqref="AJ17">
    <cfRule type="expression" dxfId="6812" priority="6812" stopIfTrue="1">
      <formula>EXACT(MID(AS17,65,1),"0")</formula>
    </cfRule>
    <cfRule type="expression" dxfId="6811" priority="6813" stopIfTrue="1">
      <formula>EXACT(MID(AS17,65,1),"x")</formula>
    </cfRule>
  </conditionalFormatting>
  <conditionalFormatting sqref="AK17">
    <cfRule type="expression" dxfId="6810" priority="6810" stopIfTrue="1">
      <formula>EXACT(MID(AS17,67,1),"0")</formula>
    </cfRule>
    <cfRule type="expression" dxfId="6809" priority="6811" stopIfTrue="1">
      <formula>EXACT(MID(AS17,67,1),"x")</formula>
    </cfRule>
  </conditionalFormatting>
  <conditionalFormatting sqref="AL17">
    <cfRule type="expression" dxfId="6808" priority="6808" stopIfTrue="1">
      <formula>EXACT(MID(AS17,69,1),"0")</formula>
    </cfRule>
    <cfRule type="expression" dxfId="6807" priority="6809" stopIfTrue="1">
      <formula>EXACT(MID(AS17,69,1),"x")</formula>
    </cfRule>
  </conditionalFormatting>
  <conditionalFormatting sqref="AM17">
    <cfRule type="expression" dxfId="6806" priority="6806" stopIfTrue="1">
      <formula>EXACT(MID(AS17,71,1),"0")</formula>
    </cfRule>
    <cfRule type="expression" dxfId="6805" priority="6807" stopIfTrue="1">
      <formula>EXACT(MID(AS17,71,1),"x")</formula>
    </cfRule>
  </conditionalFormatting>
  <conditionalFormatting sqref="AN17">
    <cfRule type="expression" dxfId="6804" priority="6804" stopIfTrue="1">
      <formula>EXACT(MID(AS17,73,1),"0")</formula>
    </cfRule>
    <cfRule type="expression" dxfId="6803" priority="6805" stopIfTrue="1">
      <formula>EXACT(MID(AS17,73,1),"x")</formula>
    </cfRule>
  </conditionalFormatting>
  <conditionalFormatting sqref="E18">
    <cfRule type="expression" dxfId="6802" priority="6802" stopIfTrue="1">
      <formula>EXACT(MID(AS18,3,1),"0")</formula>
    </cfRule>
    <cfRule type="expression" dxfId="6801" priority="6803" stopIfTrue="1">
      <formula>EXACT(MID(AS18,3,1),"x")</formula>
    </cfRule>
  </conditionalFormatting>
  <conditionalFormatting sqref="F18">
    <cfRule type="expression" dxfId="6800" priority="6800" stopIfTrue="1">
      <formula>EXACT(MID(AS18,5,1),"0")</formula>
    </cfRule>
    <cfRule type="expression" dxfId="6799" priority="6801" stopIfTrue="1">
      <formula>EXACT(MID(AS18,5,1),"x")</formula>
    </cfRule>
  </conditionalFormatting>
  <conditionalFormatting sqref="I18">
    <cfRule type="expression" dxfId="6798" priority="6798" stopIfTrue="1">
      <formula>EXACT(MID(AS18,11,1),"0")</formula>
    </cfRule>
    <cfRule type="expression" dxfId="6797" priority="6799" stopIfTrue="1">
      <formula>EXACT(MID(AS18,11,1),"x")</formula>
    </cfRule>
  </conditionalFormatting>
  <conditionalFormatting sqref="J18">
    <cfRule type="expression" dxfId="6796" priority="6796" stopIfTrue="1">
      <formula>EXACT(MID(AS18,13,1),"0")</formula>
    </cfRule>
    <cfRule type="expression" dxfId="6795" priority="6797" stopIfTrue="1">
      <formula>EXACT(MID(AS18,13,1),"x")</formula>
    </cfRule>
  </conditionalFormatting>
  <conditionalFormatting sqref="K18">
    <cfRule type="expression" dxfId="6794" priority="6794" stopIfTrue="1">
      <formula>EXACT(MID(AS18,15,1),"0")</formula>
    </cfRule>
    <cfRule type="expression" dxfId="6793" priority="6795" stopIfTrue="1">
      <formula>EXACT(MID(AS18,15,1),"x")</formula>
    </cfRule>
  </conditionalFormatting>
  <conditionalFormatting sqref="L18">
    <cfRule type="expression" dxfId="6792" priority="6792" stopIfTrue="1">
      <formula>EXACT(MID(AS18,17,1),"0")</formula>
    </cfRule>
    <cfRule type="expression" dxfId="6791" priority="6793" stopIfTrue="1">
      <formula>EXACT(MID(AS18,17,1),"x")</formula>
    </cfRule>
  </conditionalFormatting>
  <conditionalFormatting sqref="M18">
    <cfRule type="expression" dxfId="6790" priority="6790" stopIfTrue="1">
      <formula>EXACT(MID(AS18,19,1),"0")</formula>
    </cfRule>
    <cfRule type="expression" dxfId="6789" priority="6791" stopIfTrue="1">
      <formula>EXACT(MID(AS18,19,1),"x")</formula>
    </cfRule>
  </conditionalFormatting>
  <conditionalFormatting sqref="N18">
    <cfRule type="expression" dxfId="6788" priority="6788" stopIfTrue="1">
      <formula>EXACT(MID(AS18,21,1),"0")</formula>
    </cfRule>
    <cfRule type="expression" dxfId="6787" priority="6789" stopIfTrue="1">
      <formula>EXACT(MID(AS18,21,1),"x")</formula>
    </cfRule>
  </conditionalFormatting>
  <conditionalFormatting sqref="S18">
    <cfRule type="expression" dxfId="6786" priority="6786" stopIfTrue="1">
      <formula>EXACT(MID(AS18,31,1),"0")</formula>
    </cfRule>
    <cfRule type="expression" dxfId="6785" priority="6787" stopIfTrue="1">
      <formula>EXACT(MID(AS18,31,1),"x")</formula>
    </cfRule>
  </conditionalFormatting>
  <conditionalFormatting sqref="T18">
    <cfRule type="expression" dxfId="6784" priority="6784" stopIfTrue="1">
      <formula>EXACT(MID(AS18,33,1),"0")</formula>
    </cfRule>
    <cfRule type="expression" dxfId="6783" priority="6785" stopIfTrue="1">
      <formula>EXACT(MID(AS18,33,1),"x")</formula>
    </cfRule>
  </conditionalFormatting>
  <conditionalFormatting sqref="W18">
    <cfRule type="expression" dxfId="6782" priority="6782" stopIfTrue="1">
      <formula>EXACT(MID(AS18,39,1),"0")</formula>
    </cfRule>
    <cfRule type="expression" dxfId="6781" priority="6783" stopIfTrue="1">
      <formula>EXACT(MID(AS18,39,1),"x")</formula>
    </cfRule>
  </conditionalFormatting>
  <conditionalFormatting sqref="X18">
    <cfRule type="expression" dxfId="6780" priority="6780" stopIfTrue="1">
      <formula>EXACT(MID(AS18,41,1),"0")</formula>
    </cfRule>
    <cfRule type="expression" dxfId="6779" priority="6781" stopIfTrue="1">
      <formula>EXACT(MID(AS18,41,1),"x")</formula>
    </cfRule>
  </conditionalFormatting>
  <conditionalFormatting sqref="Y18">
    <cfRule type="expression" dxfId="6778" priority="6778" stopIfTrue="1">
      <formula>EXACT(MID(AS18,43,1),"0")</formula>
    </cfRule>
    <cfRule type="expression" dxfId="6777" priority="6779" stopIfTrue="1">
      <formula>EXACT(MID(AS18,43,1),"x")</formula>
    </cfRule>
  </conditionalFormatting>
  <conditionalFormatting sqref="Z18">
    <cfRule type="expression" dxfId="6776" priority="6776" stopIfTrue="1">
      <formula>EXACT(MID(AS18,45,1),"0")</formula>
    </cfRule>
    <cfRule type="expression" dxfId="6775" priority="6777" stopIfTrue="1">
      <formula>EXACT(MID(AS18,45,1),"x")</formula>
    </cfRule>
  </conditionalFormatting>
  <conditionalFormatting sqref="AC18">
    <cfRule type="expression" dxfId="6774" priority="6774" stopIfTrue="1">
      <formula>EXACT(MID(AS18,51,1),"0")</formula>
    </cfRule>
    <cfRule type="expression" dxfId="6773" priority="6775" stopIfTrue="1">
      <formula>EXACT(MID(AS18,51,1),"x")</formula>
    </cfRule>
  </conditionalFormatting>
  <conditionalFormatting sqref="AD18">
    <cfRule type="expression" dxfId="6772" priority="6772" stopIfTrue="1">
      <formula>EXACT(MID(AS18,53,1),"0")</formula>
    </cfRule>
    <cfRule type="expression" dxfId="6771" priority="6773" stopIfTrue="1">
      <formula>EXACT(MID(AS18,53,1),"x")</formula>
    </cfRule>
  </conditionalFormatting>
  <conditionalFormatting sqref="AE18">
    <cfRule type="expression" dxfId="6770" priority="6770" stopIfTrue="1">
      <formula>EXACT(MID(AS18,55,1),"0")</formula>
    </cfRule>
    <cfRule type="expression" dxfId="6769" priority="6771" stopIfTrue="1">
      <formula>EXACT(MID(AS18,55,1),"x")</formula>
    </cfRule>
  </conditionalFormatting>
  <conditionalFormatting sqref="AF18">
    <cfRule type="expression" dxfId="6768" priority="6768" stopIfTrue="1">
      <formula>EXACT(MID(AS18,57,1),"0")</formula>
    </cfRule>
    <cfRule type="expression" dxfId="6767" priority="6769" stopIfTrue="1">
      <formula>EXACT(MID(AS18,57,1),"x")</formula>
    </cfRule>
  </conditionalFormatting>
  <conditionalFormatting sqref="AG18">
    <cfRule type="expression" dxfId="6766" priority="6766" stopIfTrue="1">
      <formula>EXACT(MID(AS18,59,1),"0")</formula>
    </cfRule>
    <cfRule type="expression" dxfId="6765" priority="6767" stopIfTrue="1">
      <formula>EXACT(MID(AS18,59,1),"x")</formula>
    </cfRule>
  </conditionalFormatting>
  <conditionalFormatting sqref="AH18">
    <cfRule type="expression" dxfId="6764" priority="6764" stopIfTrue="1">
      <formula>EXACT(MID(AS18,61,1),"0")</formula>
    </cfRule>
    <cfRule type="expression" dxfId="6763" priority="6765" stopIfTrue="1">
      <formula>EXACT(MID(AS18,61,1),"x")</formula>
    </cfRule>
  </conditionalFormatting>
  <conditionalFormatting sqref="AO18">
    <cfRule type="expression" dxfId="6762" priority="6762" stopIfTrue="1">
      <formula>EXACT(MID(AS18,75,1),"0")</formula>
    </cfRule>
    <cfRule type="expression" dxfId="6761" priority="6763" stopIfTrue="1">
      <formula>EXACT(MID(AS18,75,1),"x")</formula>
    </cfRule>
  </conditionalFormatting>
  <conditionalFormatting sqref="AP18">
    <cfRule type="expression" dxfId="6760" priority="6760" stopIfTrue="1">
      <formula>EXACT(MID(AS18,77,1),"0")</formula>
    </cfRule>
    <cfRule type="expression" dxfId="6759" priority="6761" stopIfTrue="1">
      <formula>EXACT(MID(AS18,77,1),"x")</formula>
    </cfRule>
  </conditionalFormatting>
  <conditionalFormatting sqref="AQ18">
    <cfRule type="expression" dxfId="6758" priority="6758" stopIfTrue="1">
      <formula>EXACT(MID(AS18,79,1),"0")</formula>
    </cfRule>
    <cfRule type="expression" dxfId="6757" priority="6759" stopIfTrue="1">
      <formula>EXACT(MID(AS18,79,1),"x")</formula>
    </cfRule>
  </conditionalFormatting>
  <conditionalFormatting sqref="AR18">
    <cfRule type="expression" dxfId="6756" priority="6756" stopIfTrue="1">
      <formula>EXACT(MID(AS18,81,1),"0")</formula>
    </cfRule>
    <cfRule type="expression" dxfId="6755" priority="6757" stopIfTrue="1">
      <formula>EXACT(MID(AS18,81,1),"x")</formula>
    </cfRule>
  </conditionalFormatting>
  <conditionalFormatting sqref="A18">
    <cfRule type="expression" dxfId="6754" priority="6753" stopIfTrue="1">
      <formula>EXACT(AT18,"4")</formula>
    </cfRule>
    <cfRule type="expression" dxfId="6753" priority="6754" stopIfTrue="1">
      <formula>EXACT(AT18,"2")</formula>
    </cfRule>
    <cfRule type="expression" dxfId="6752" priority="6755" stopIfTrue="1">
      <formula>EXACT(AT18,"1")</formula>
    </cfRule>
  </conditionalFormatting>
  <conditionalFormatting sqref="G18">
    <cfRule type="expression" dxfId="6751" priority="6751" stopIfTrue="1">
      <formula>EXACT(MID(AS18,7,1),"0")</formula>
    </cfRule>
    <cfRule type="expression" dxfId="6750" priority="6752" stopIfTrue="1">
      <formula>EXACT(MID(AS18,7,1),"x")</formula>
    </cfRule>
  </conditionalFormatting>
  <conditionalFormatting sqref="H18">
    <cfRule type="expression" dxfId="6749" priority="6749" stopIfTrue="1">
      <formula>EXACT(MID(AS18,9,1),"0")</formula>
    </cfRule>
    <cfRule type="expression" dxfId="6748" priority="6750" stopIfTrue="1">
      <formula>EXACT(MID(AS18,9,1),"x")</formula>
    </cfRule>
  </conditionalFormatting>
  <conditionalFormatting sqref="O18">
    <cfRule type="expression" dxfId="6747" priority="6747" stopIfTrue="1">
      <formula>EXACT(MID(AS18,23,1),"0")</formula>
    </cfRule>
    <cfRule type="expression" dxfId="6746" priority="6748" stopIfTrue="1">
      <formula>EXACT(MID(AS18,23,1),"x")</formula>
    </cfRule>
  </conditionalFormatting>
  <conditionalFormatting sqref="P18">
    <cfRule type="expression" dxfId="6745" priority="6745" stopIfTrue="1">
      <formula>EXACT(MID(AS18,25,1),"0")</formula>
    </cfRule>
    <cfRule type="expression" dxfId="6744" priority="6746" stopIfTrue="1">
      <formula>EXACT(MID(AS18,25,1),"x")</formula>
    </cfRule>
  </conditionalFormatting>
  <conditionalFormatting sqref="Q18">
    <cfRule type="expression" dxfId="6743" priority="6743" stopIfTrue="1">
      <formula>EXACT(MID(AS18,27,1),"0")</formula>
    </cfRule>
    <cfRule type="expression" dxfId="6742" priority="6744" stopIfTrue="1">
      <formula>EXACT(MID(AS18,27,1),"x")</formula>
    </cfRule>
  </conditionalFormatting>
  <conditionalFormatting sqref="R18">
    <cfRule type="expression" dxfId="6741" priority="6741" stopIfTrue="1">
      <formula>EXACT(MID(AS18,29,1),"0")</formula>
    </cfRule>
    <cfRule type="expression" dxfId="6740" priority="6742" stopIfTrue="1">
      <formula>EXACT(MID(AS18,29,1),"x")</formula>
    </cfRule>
  </conditionalFormatting>
  <conditionalFormatting sqref="U18">
    <cfRule type="expression" dxfId="6739" priority="6739" stopIfTrue="1">
      <formula>EXACT(MID(AS18,35,1),"0")</formula>
    </cfRule>
    <cfRule type="expression" dxfId="6738" priority="6740" stopIfTrue="1">
      <formula>EXACT(MID(AS18,35,1),"x")</formula>
    </cfRule>
  </conditionalFormatting>
  <conditionalFormatting sqref="V18">
    <cfRule type="expression" dxfId="6737" priority="6737" stopIfTrue="1">
      <formula>EXACT(MID(AS18,37,1),"0")</formula>
    </cfRule>
    <cfRule type="expression" dxfId="6736" priority="6738" stopIfTrue="1">
      <formula>EXACT(MID(AS18,37,1),"x")</formula>
    </cfRule>
  </conditionalFormatting>
  <conditionalFormatting sqref="AA18">
    <cfRule type="expression" dxfId="6735" priority="6735" stopIfTrue="1">
      <formula>EXACT(MID(AS18,47,1),"0")</formula>
    </cfRule>
    <cfRule type="expression" dxfId="6734" priority="6736" stopIfTrue="1">
      <formula>EXACT(MID(AS18,47,1),"x")</formula>
    </cfRule>
  </conditionalFormatting>
  <conditionalFormatting sqref="AB18">
    <cfRule type="expression" dxfId="6733" priority="6733" stopIfTrue="1">
      <formula>EXACT(MID(AS18,49,1),"0")</formula>
    </cfRule>
    <cfRule type="expression" dxfId="6732" priority="6734" stopIfTrue="1">
      <formula>EXACT(MID(AS18,49,1),"x")</formula>
    </cfRule>
  </conditionalFormatting>
  <conditionalFormatting sqref="AI18">
    <cfRule type="expression" dxfId="6731" priority="6731" stopIfTrue="1">
      <formula>EXACT(MID(AS18,63,1),"0")</formula>
    </cfRule>
    <cfRule type="expression" dxfId="6730" priority="6732" stopIfTrue="1">
      <formula>EXACT(MID(AS18,63,1),"x")</formula>
    </cfRule>
  </conditionalFormatting>
  <conditionalFormatting sqref="AJ18">
    <cfRule type="expression" dxfId="6729" priority="6729" stopIfTrue="1">
      <formula>EXACT(MID(AS18,65,1),"0")</formula>
    </cfRule>
    <cfRule type="expression" dxfId="6728" priority="6730" stopIfTrue="1">
      <formula>EXACT(MID(AS18,65,1),"x")</formula>
    </cfRule>
  </conditionalFormatting>
  <conditionalFormatting sqref="AK18">
    <cfRule type="expression" dxfId="6727" priority="6727" stopIfTrue="1">
      <formula>EXACT(MID(AS18,67,1),"0")</formula>
    </cfRule>
    <cfRule type="expression" dxfId="6726" priority="6728" stopIfTrue="1">
      <formula>EXACT(MID(AS18,67,1),"x")</formula>
    </cfRule>
  </conditionalFormatting>
  <conditionalFormatting sqref="AL18">
    <cfRule type="expression" dxfId="6725" priority="6725" stopIfTrue="1">
      <formula>EXACT(MID(AS18,69,1),"0")</formula>
    </cfRule>
    <cfRule type="expression" dxfId="6724" priority="6726" stopIfTrue="1">
      <formula>EXACT(MID(AS18,69,1),"x")</formula>
    </cfRule>
  </conditionalFormatting>
  <conditionalFormatting sqref="AM18">
    <cfRule type="expression" dxfId="6723" priority="6723" stopIfTrue="1">
      <formula>EXACT(MID(AS18,71,1),"0")</formula>
    </cfRule>
    <cfRule type="expression" dxfId="6722" priority="6724" stopIfTrue="1">
      <formula>EXACT(MID(AS18,71,1),"x")</formula>
    </cfRule>
  </conditionalFormatting>
  <conditionalFormatting sqref="AN18">
    <cfRule type="expression" dxfId="6721" priority="6721" stopIfTrue="1">
      <formula>EXACT(MID(AS18,73,1),"0")</formula>
    </cfRule>
    <cfRule type="expression" dxfId="6720" priority="6722" stopIfTrue="1">
      <formula>EXACT(MID(AS18,73,1),"x")</formula>
    </cfRule>
  </conditionalFormatting>
  <conditionalFormatting sqref="E19">
    <cfRule type="expression" dxfId="6719" priority="6719" stopIfTrue="1">
      <formula>EXACT(MID(AS19,3,1),"0")</formula>
    </cfRule>
    <cfRule type="expression" dxfId="6718" priority="6720" stopIfTrue="1">
      <formula>EXACT(MID(AS19,3,1),"x")</formula>
    </cfRule>
  </conditionalFormatting>
  <conditionalFormatting sqref="F19">
    <cfRule type="expression" dxfId="6717" priority="6717" stopIfTrue="1">
      <formula>EXACT(MID(AS19,5,1),"0")</formula>
    </cfRule>
    <cfRule type="expression" dxfId="6716" priority="6718" stopIfTrue="1">
      <formula>EXACT(MID(AS19,5,1),"x")</formula>
    </cfRule>
  </conditionalFormatting>
  <conditionalFormatting sqref="I19">
    <cfRule type="expression" dxfId="6715" priority="6715" stopIfTrue="1">
      <formula>EXACT(MID(AS19,11,1),"0")</formula>
    </cfRule>
    <cfRule type="expression" dxfId="6714" priority="6716" stopIfTrue="1">
      <formula>EXACT(MID(AS19,11,1),"x")</formula>
    </cfRule>
  </conditionalFormatting>
  <conditionalFormatting sqref="J19">
    <cfRule type="expression" dxfId="6713" priority="6713" stopIfTrue="1">
      <formula>EXACT(MID(AS19,13,1),"0")</formula>
    </cfRule>
    <cfRule type="expression" dxfId="6712" priority="6714" stopIfTrue="1">
      <formula>EXACT(MID(AS19,13,1),"x")</formula>
    </cfRule>
  </conditionalFormatting>
  <conditionalFormatting sqref="K19">
    <cfRule type="expression" dxfId="6711" priority="6711" stopIfTrue="1">
      <formula>EXACT(MID(AS19,15,1),"0")</formula>
    </cfRule>
    <cfRule type="expression" dxfId="6710" priority="6712" stopIfTrue="1">
      <formula>EXACT(MID(AS19,15,1),"x")</formula>
    </cfRule>
  </conditionalFormatting>
  <conditionalFormatting sqref="L19">
    <cfRule type="expression" dxfId="6709" priority="6709" stopIfTrue="1">
      <formula>EXACT(MID(AS19,17,1),"0")</formula>
    </cfRule>
    <cfRule type="expression" dxfId="6708" priority="6710" stopIfTrue="1">
      <formula>EXACT(MID(AS19,17,1),"x")</formula>
    </cfRule>
  </conditionalFormatting>
  <conditionalFormatting sqref="M19">
    <cfRule type="expression" dxfId="6707" priority="6707" stopIfTrue="1">
      <formula>EXACT(MID(AS19,19,1),"0")</formula>
    </cfRule>
    <cfRule type="expression" dxfId="6706" priority="6708" stopIfTrue="1">
      <formula>EXACT(MID(AS19,19,1),"x")</formula>
    </cfRule>
  </conditionalFormatting>
  <conditionalFormatting sqref="N19">
    <cfRule type="expression" dxfId="6705" priority="6705" stopIfTrue="1">
      <formula>EXACT(MID(AS19,21,1),"0")</formula>
    </cfRule>
    <cfRule type="expression" dxfId="6704" priority="6706" stopIfTrue="1">
      <formula>EXACT(MID(AS19,21,1),"x")</formula>
    </cfRule>
  </conditionalFormatting>
  <conditionalFormatting sqref="S19">
    <cfRule type="expression" dxfId="6703" priority="6703" stopIfTrue="1">
      <formula>EXACT(MID(AS19,31,1),"0")</formula>
    </cfRule>
    <cfRule type="expression" dxfId="6702" priority="6704" stopIfTrue="1">
      <formula>EXACT(MID(AS19,31,1),"x")</formula>
    </cfRule>
  </conditionalFormatting>
  <conditionalFormatting sqref="T19">
    <cfRule type="expression" dxfId="6701" priority="6701" stopIfTrue="1">
      <formula>EXACT(MID(AS19,33,1),"0")</formula>
    </cfRule>
    <cfRule type="expression" dxfId="6700" priority="6702" stopIfTrue="1">
      <formula>EXACT(MID(AS19,33,1),"x")</formula>
    </cfRule>
  </conditionalFormatting>
  <conditionalFormatting sqref="W19">
    <cfRule type="expression" dxfId="6699" priority="6699" stopIfTrue="1">
      <formula>EXACT(MID(AS19,39,1),"0")</formula>
    </cfRule>
    <cfRule type="expression" dxfId="6698" priority="6700" stopIfTrue="1">
      <formula>EXACT(MID(AS19,39,1),"x")</formula>
    </cfRule>
  </conditionalFormatting>
  <conditionalFormatting sqref="X19">
    <cfRule type="expression" dxfId="6697" priority="6697" stopIfTrue="1">
      <formula>EXACT(MID(AS19,41,1),"0")</formula>
    </cfRule>
    <cfRule type="expression" dxfId="6696" priority="6698" stopIfTrue="1">
      <formula>EXACT(MID(AS19,41,1),"x")</formula>
    </cfRule>
  </conditionalFormatting>
  <conditionalFormatting sqref="Y19">
    <cfRule type="expression" dxfId="6695" priority="6695" stopIfTrue="1">
      <formula>EXACT(MID(AS19,43,1),"0")</formula>
    </cfRule>
    <cfRule type="expression" dxfId="6694" priority="6696" stopIfTrue="1">
      <formula>EXACT(MID(AS19,43,1),"x")</formula>
    </cfRule>
  </conditionalFormatting>
  <conditionalFormatting sqref="Z19">
    <cfRule type="expression" dxfId="6693" priority="6693" stopIfTrue="1">
      <formula>EXACT(MID(AS19,45,1),"0")</formula>
    </cfRule>
    <cfRule type="expression" dxfId="6692" priority="6694" stopIfTrue="1">
      <formula>EXACT(MID(AS19,45,1),"x")</formula>
    </cfRule>
  </conditionalFormatting>
  <conditionalFormatting sqref="AC19">
    <cfRule type="expression" dxfId="6691" priority="6691" stopIfTrue="1">
      <formula>EXACT(MID(AS19,51,1),"0")</formula>
    </cfRule>
    <cfRule type="expression" dxfId="6690" priority="6692" stopIfTrue="1">
      <formula>EXACT(MID(AS19,51,1),"x")</formula>
    </cfRule>
  </conditionalFormatting>
  <conditionalFormatting sqref="AD19">
    <cfRule type="expression" dxfId="6689" priority="6689" stopIfTrue="1">
      <formula>EXACT(MID(AS19,53,1),"0")</formula>
    </cfRule>
    <cfRule type="expression" dxfId="6688" priority="6690" stopIfTrue="1">
      <formula>EXACT(MID(AS19,53,1),"x")</formula>
    </cfRule>
  </conditionalFormatting>
  <conditionalFormatting sqref="AE19">
    <cfRule type="expression" dxfId="6687" priority="6687" stopIfTrue="1">
      <formula>EXACT(MID(AS19,55,1),"0")</formula>
    </cfRule>
    <cfRule type="expression" dxfId="6686" priority="6688" stopIfTrue="1">
      <formula>EXACT(MID(AS19,55,1),"x")</formula>
    </cfRule>
  </conditionalFormatting>
  <conditionalFormatting sqref="AF19">
    <cfRule type="expression" dxfId="6685" priority="6685" stopIfTrue="1">
      <formula>EXACT(MID(AS19,57,1),"0")</formula>
    </cfRule>
    <cfRule type="expression" dxfId="6684" priority="6686" stopIfTrue="1">
      <formula>EXACT(MID(AS19,57,1),"x")</formula>
    </cfRule>
  </conditionalFormatting>
  <conditionalFormatting sqref="AG19">
    <cfRule type="expression" dxfId="6683" priority="6683" stopIfTrue="1">
      <formula>EXACT(MID(AS19,59,1),"0")</formula>
    </cfRule>
    <cfRule type="expression" dxfId="6682" priority="6684" stopIfTrue="1">
      <formula>EXACT(MID(AS19,59,1),"x")</formula>
    </cfRule>
  </conditionalFormatting>
  <conditionalFormatting sqref="AH19">
    <cfRule type="expression" dxfId="6681" priority="6681" stopIfTrue="1">
      <formula>EXACT(MID(AS19,61,1),"0")</formula>
    </cfRule>
    <cfRule type="expression" dxfId="6680" priority="6682" stopIfTrue="1">
      <formula>EXACT(MID(AS19,61,1),"x")</formula>
    </cfRule>
  </conditionalFormatting>
  <conditionalFormatting sqref="AO19">
    <cfRule type="expression" dxfId="6679" priority="6679" stopIfTrue="1">
      <formula>EXACT(MID(AS19,75,1),"0")</formula>
    </cfRule>
    <cfRule type="expression" dxfId="6678" priority="6680" stopIfTrue="1">
      <formula>EXACT(MID(AS19,75,1),"x")</formula>
    </cfRule>
  </conditionalFormatting>
  <conditionalFormatting sqref="AP19">
    <cfRule type="expression" dxfId="6677" priority="6677" stopIfTrue="1">
      <formula>EXACT(MID(AS19,77,1),"0")</formula>
    </cfRule>
    <cfRule type="expression" dxfId="6676" priority="6678" stopIfTrue="1">
      <formula>EXACT(MID(AS19,77,1),"x")</formula>
    </cfRule>
  </conditionalFormatting>
  <conditionalFormatting sqref="AQ19">
    <cfRule type="expression" dxfId="6675" priority="6675" stopIfTrue="1">
      <formula>EXACT(MID(AS19,79,1),"0")</formula>
    </cfRule>
    <cfRule type="expression" dxfId="6674" priority="6676" stopIfTrue="1">
      <formula>EXACT(MID(AS19,79,1),"x")</formula>
    </cfRule>
  </conditionalFormatting>
  <conditionalFormatting sqref="AR19">
    <cfRule type="expression" dxfId="6673" priority="6673" stopIfTrue="1">
      <formula>EXACT(MID(AS19,81,1),"0")</formula>
    </cfRule>
    <cfRule type="expression" dxfId="6672" priority="6674" stopIfTrue="1">
      <formula>EXACT(MID(AS19,81,1),"x")</formula>
    </cfRule>
  </conditionalFormatting>
  <conditionalFormatting sqref="A19">
    <cfRule type="expression" dxfId="6671" priority="6670" stopIfTrue="1">
      <formula>EXACT(AT19,"4")</formula>
    </cfRule>
    <cfRule type="expression" dxfId="6670" priority="6671" stopIfTrue="1">
      <formula>EXACT(AT19,"2")</formula>
    </cfRule>
    <cfRule type="expression" dxfId="6669" priority="6672" stopIfTrue="1">
      <formula>EXACT(AT19,"1")</formula>
    </cfRule>
  </conditionalFormatting>
  <conditionalFormatting sqref="G19">
    <cfRule type="expression" dxfId="6668" priority="6668" stopIfTrue="1">
      <formula>EXACT(MID(AS19,7,1),"0")</formula>
    </cfRule>
    <cfRule type="expression" dxfId="6667" priority="6669" stopIfTrue="1">
      <formula>EXACT(MID(AS19,7,1),"x")</formula>
    </cfRule>
  </conditionalFormatting>
  <conditionalFormatting sqref="H19">
    <cfRule type="expression" dxfId="6666" priority="6666" stopIfTrue="1">
      <formula>EXACT(MID(AS19,9,1),"0")</formula>
    </cfRule>
    <cfRule type="expression" dxfId="6665" priority="6667" stopIfTrue="1">
      <formula>EXACT(MID(AS19,9,1),"x")</formula>
    </cfRule>
  </conditionalFormatting>
  <conditionalFormatting sqref="O19">
    <cfRule type="expression" dxfId="6664" priority="6664" stopIfTrue="1">
      <formula>EXACT(MID(AS19,23,1),"0")</formula>
    </cfRule>
    <cfRule type="expression" dxfId="6663" priority="6665" stopIfTrue="1">
      <formula>EXACT(MID(AS19,23,1),"x")</formula>
    </cfRule>
  </conditionalFormatting>
  <conditionalFormatting sqref="P19">
    <cfRule type="expression" dxfId="6662" priority="6662" stopIfTrue="1">
      <formula>EXACT(MID(AS19,25,1),"0")</formula>
    </cfRule>
    <cfRule type="expression" dxfId="6661" priority="6663" stopIfTrue="1">
      <formula>EXACT(MID(AS19,25,1),"x")</formula>
    </cfRule>
  </conditionalFormatting>
  <conditionalFormatting sqref="Q19">
    <cfRule type="expression" dxfId="6660" priority="6660" stopIfTrue="1">
      <formula>EXACT(MID(AS19,27,1),"0")</formula>
    </cfRule>
    <cfRule type="expression" dxfId="6659" priority="6661" stopIfTrue="1">
      <formula>EXACT(MID(AS19,27,1),"x")</formula>
    </cfRule>
  </conditionalFormatting>
  <conditionalFormatting sqref="R19">
    <cfRule type="expression" dxfId="6658" priority="6658" stopIfTrue="1">
      <formula>EXACT(MID(AS19,29,1),"0")</formula>
    </cfRule>
    <cfRule type="expression" dxfId="6657" priority="6659" stopIfTrue="1">
      <formula>EXACT(MID(AS19,29,1),"x")</formula>
    </cfRule>
  </conditionalFormatting>
  <conditionalFormatting sqref="U19">
    <cfRule type="expression" dxfId="6656" priority="6656" stopIfTrue="1">
      <formula>EXACT(MID(AS19,35,1),"0")</formula>
    </cfRule>
    <cfRule type="expression" dxfId="6655" priority="6657" stopIfTrue="1">
      <formula>EXACT(MID(AS19,35,1),"x")</formula>
    </cfRule>
  </conditionalFormatting>
  <conditionalFormatting sqref="V19">
    <cfRule type="expression" dxfId="6654" priority="6654" stopIfTrue="1">
      <formula>EXACT(MID(AS19,37,1),"0")</formula>
    </cfRule>
    <cfRule type="expression" dxfId="6653" priority="6655" stopIfTrue="1">
      <formula>EXACT(MID(AS19,37,1),"x")</formula>
    </cfRule>
  </conditionalFormatting>
  <conditionalFormatting sqref="AA19">
    <cfRule type="expression" dxfId="6652" priority="6652" stopIfTrue="1">
      <formula>EXACT(MID(AS19,47,1),"0")</formula>
    </cfRule>
    <cfRule type="expression" dxfId="6651" priority="6653" stopIfTrue="1">
      <formula>EXACT(MID(AS19,47,1),"x")</formula>
    </cfRule>
  </conditionalFormatting>
  <conditionalFormatting sqref="AB19">
    <cfRule type="expression" dxfId="6650" priority="6650" stopIfTrue="1">
      <formula>EXACT(MID(AS19,49,1),"0")</formula>
    </cfRule>
    <cfRule type="expression" dxfId="6649" priority="6651" stopIfTrue="1">
      <formula>EXACT(MID(AS19,49,1),"x")</formula>
    </cfRule>
  </conditionalFormatting>
  <conditionalFormatting sqref="AI19">
    <cfRule type="expression" dxfId="6648" priority="6648" stopIfTrue="1">
      <formula>EXACT(MID(AS19,63,1),"0")</formula>
    </cfRule>
    <cfRule type="expression" dxfId="6647" priority="6649" stopIfTrue="1">
      <formula>EXACT(MID(AS19,63,1),"x")</formula>
    </cfRule>
  </conditionalFormatting>
  <conditionalFormatting sqref="AJ19">
    <cfRule type="expression" dxfId="6646" priority="6646" stopIfTrue="1">
      <formula>EXACT(MID(AS19,65,1),"0")</formula>
    </cfRule>
    <cfRule type="expression" dxfId="6645" priority="6647" stopIfTrue="1">
      <formula>EXACT(MID(AS19,65,1),"x")</formula>
    </cfRule>
  </conditionalFormatting>
  <conditionalFormatting sqref="AK19">
    <cfRule type="expression" dxfId="6644" priority="6644" stopIfTrue="1">
      <formula>EXACT(MID(AS19,67,1),"0")</formula>
    </cfRule>
    <cfRule type="expression" dxfId="6643" priority="6645" stopIfTrue="1">
      <formula>EXACT(MID(AS19,67,1),"x")</formula>
    </cfRule>
  </conditionalFormatting>
  <conditionalFormatting sqref="AL19">
    <cfRule type="expression" dxfId="6642" priority="6642" stopIfTrue="1">
      <formula>EXACT(MID(AS19,69,1),"0")</formula>
    </cfRule>
    <cfRule type="expression" dxfId="6641" priority="6643" stopIfTrue="1">
      <formula>EXACT(MID(AS19,69,1),"x")</formula>
    </cfRule>
  </conditionalFormatting>
  <conditionalFormatting sqref="AM19">
    <cfRule type="expression" dxfId="6640" priority="6640" stopIfTrue="1">
      <formula>EXACT(MID(AS19,71,1),"0")</formula>
    </cfRule>
    <cfRule type="expression" dxfId="6639" priority="6641" stopIfTrue="1">
      <formula>EXACT(MID(AS19,71,1),"x")</formula>
    </cfRule>
  </conditionalFormatting>
  <conditionalFormatting sqref="AN19">
    <cfRule type="expression" dxfId="6638" priority="6638" stopIfTrue="1">
      <formula>EXACT(MID(AS19,73,1),"0")</formula>
    </cfRule>
    <cfRule type="expression" dxfId="6637" priority="6639" stopIfTrue="1">
      <formula>EXACT(MID(AS19,73,1),"x")</formula>
    </cfRule>
  </conditionalFormatting>
  <conditionalFormatting sqref="E20">
    <cfRule type="expression" dxfId="6636" priority="6636" stopIfTrue="1">
      <formula>EXACT(MID(AS20,3,1),"0")</formula>
    </cfRule>
    <cfRule type="expression" dxfId="6635" priority="6637" stopIfTrue="1">
      <formula>EXACT(MID(AS20,3,1),"x")</formula>
    </cfRule>
  </conditionalFormatting>
  <conditionalFormatting sqref="F20">
    <cfRule type="expression" dxfId="6634" priority="6634" stopIfTrue="1">
      <formula>EXACT(MID(AS20,5,1),"0")</formula>
    </cfRule>
    <cfRule type="expression" dxfId="6633" priority="6635" stopIfTrue="1">
      <formula>EXACT(MID(AS20,5,1),"x")</formula>
    </cfRule>
  </conditionalFormatting>
  <conditionalFormatting sqref="I20">
    <cfRule type="expression" dxfId="6632" priority="6632" stopIfTrue="1">
      <formula>EXACT(MID(AS20,11,1),"0")</formula>
    </cfRule>
    <cfRule type="expression" dxfId="6631" priority="6633" stopIfTrue="1">
      <formula>EXACT(MID(AS20,11,1),"x")</formula>
    </cfRule>
  </conditionalFormatting>
  <conditionalFormatting sqref="J20">
    <cfRule type="expression" dxfId="6630" priority="6630" stopIfTrue="1">
      <formula>EXACT(MID(AS20,13,1),"0")</formula>
    </cfRule>
    <cfRule type="expression" dxfId="6629" priority="6631" stopIfTrue="1">
      <formula>EXACT(MID(AS20,13,1),"x")</formula>
    </cfRule>
  </conditionalFormatting>
  <conditionalFormatting sqref="K20">
    <cfRule type="expression" dxfId="6628" priority="6628" stopIfTrue="1">
      <formula>EXACT(MID(AS20,15,1),"0")</formula>
    </cfRule>
    <cfRule type="expression" dxfId="6627" priority="6629" stopIfTrue="1">
      <formula>EXACT(MID(AS20,15,1),"x")</formula>
    </cfRule>
  </conditionalFormatting>
  <conditionalFormatting sqref="L20">
    <cfRule type="expression" dxfId="6626" priority="6626" stopIfTrue="1">
      <formula>EXACT(MID(AS20,17,1),"0")</formula>
    </cfRule>
    <cfRule type="expression" dxfId="6625" priority="6627" stopIfTrue="1">
      <formula>EXACT(MID(AS20,17,1),"x")</formula>
    </cfRule>
  </conditionalFormatting>
  <conditionalFormatting sqref="M20">
    <cfRule type="expression" dxfId="6624" priority="6624" stopIfTrue="1">
      <formula>EXACT(MID(AS20,19,1),"0")</formula>
    </cfRule>
    <cfRule type="expression" dxfId="6623" priority="6625" stopIfTrue="1">
      <formula>EXACT(MID(AS20,19,1),"x")</formula>
    </cfRule>
  </conditionalFormatting>
  <conditionalFormatting sqref="N20">
    <cfRule type="expression" dxfId="6622" priority="6622" stopIfTrue="1">
      <formula>EXACT(MID(AS20,21,1),"0")</formula>
    </cfRule>
    <cfRule type="expression" dxfId="6621" priority="6623" stopIfTrue="1">
      <formula>EXACT(MID(AS20,21,1),"x")</formula>
    </cfRule>
  </conditionalFormatting>
  <conditionalFormatting sqref="S20">
    <cfRule type="expression" dxfId="6620" priority="6620" stopIfTrue="1">
      <formula>EXACT(MID(AS20,31,1),"0")</formula>
    </cfRule>
    <cfRule type="expression" dxfId="6619" priority="6621" stopIfTrue="1">
      <formula>EXACT(MID(AS20,31,1),"x")</formula>
    </cfRule>
  </conditionalFormatting>
  <conditionalFormatting sqref="T20">
    <cfRule type="expression" dxfId="6618" priority="6618" stopIfTrue="1">
      <formula>EXACT(MID(AS20,33,1),"0")</formula>
    </cfRule>
    <cfRule type="expression" dxfId="6617" priority="6619" stopIfTrue="1">
      <formula>EXACT(MID(AS20,33,1),"x")</formula>
    </cfRule>
  </conditionalFormatting>
  <conditionalFormatting sqref="W20">
    <cfRule type="expression" dxfId="6616" priority="6616" stopIfTrue="1">
      <formula>EXACT(MID(AS20,39,1),"0")</formula>
    </cfRule>
    <cfRule type="expression" dxfId="6615" priority="6617" stopIfTrue="1">
      <formula>EXACT(MID(AS20,39,1),"x")</formula>
    </cfRule>
  </conditionalFormatting>
  <conditionalFormatting sqref="X20">
    <cfRule type="expression" dxfId="6614" priority="6614" stopIfTrue="1">
      <formula>EXACT(MID(AS20,41,1),"0")</formula>
    </cfRule>
    <cfRule type="expression" dxfId="6613" priority="6615" stopIfTrue="1">
      <formula>EXACT(MID(AS20,41,1),"x")</formula>
    </cfRule>
  </conditionalFormatting>
  <conditionalFormatting sqref="Y20">
    <cfRule type="expression" dxfId="6612" priority="6612" stopIfTrue="1">
      <formula>EXACT(MID(AS20,43,1),"0")</formula>
    </cfRule>
    <cfRule type="expression" dxfId="6611" priority="6613" stopIfTrue="1">
      <formula>EXACT(MID(AS20,43,1),"x")</formula>
    </cfRule>
  </conditionalFormatting>
  <conditionalFormatting sqref="Z20">
    <cfRule type="expression" dxfId="6610" priority="6610" stopIfTrue="1">
      <formula>EXACT(MID(AS20,45,1),"0")</formula>
    </cfRule>
    <cfRule type="expression" dxfId="6609" priority="6611" stopIfTrue="1">
      <formula>EXACT(MID(AS20,45,1),"x")</formula>
    </cfRule>
  </conditionalFormatting>
  <conditionalFormatting sqref="AC20">
    <cfRule type="expression" dxfId="6608" priority="6608" stopIfTrue="1">
      <formula>EXACT(MID(AS20,51,1),"0")</formula>
    </cfRule>
    <cfRule type="expression" dxfId="6607" priority="6609" stopIfTrue="1">
      <formula>EXACT(MID(AS20,51,1),"x")</formula>
    </cfRule>
  </conditionalFormatting>
  <conditionalFormatting sqref="AD20">
    <cfRule type="expression" dxfId="6606" priority="6606" stopIfTrue="1">
      <formula>EXACT(MID(AS20,53,1),"0")</formula>
    </cfRule>
    <cfRule type="expression" dxfId="6605" priority="6607" stopIfTrue="1">
      <formula>EXACT(MID(AS20,53,1),"x")</formula>
    </cfRule>
  </conditionalFormatting>
  <conditionalFormatting sqref="AE20">
    <cfRule type="expression" dxfId="6604" priority="6604" stopIfTrue="1">
      <formula>EXACT(MID(AS20,55,1),"0")</formula>
    </cfRule>
    <cfRule type="expression" dxfId="6603" priority="6605" stopIfTrue="1">
      <formula>EXACT(MID(AS20,55,1),"x")</formula>
    </cfRule>
  </conditionalFormatting>
  <conditionalFormatting sqref="AF20">
    <cfRule type="expression" dxfId="6602" priority="6602" stopIfTrue="1">
      <formula>EXACT(MID(AS20,57,1),"0")</formula>
    </cfRule>
    <cfRule type="expression" dxfId="6601" priority="6603" stopIfTrue="1">
      <formula>EXACT(MID(AS20,57,1),"x")</formula>
    </cfRule>
  </conditionalFormatting>
  <conditionalFormatting sqref="AG20">
    <cfRule type="expression" dxfId="6600" priority="6600" stopIfTrue="1">
      <formula>EXACT(MID(AS20,59,1),"0")</formula>
    </cfRule>
    <cfRule type="expression" dxfId="6599" priority="6601" stopIfTrue="1">
      <formula>EXACT(MID(AS20,59,1),"x")</formula>
    </cfRule>
  </conditionalFormatting>
  <conditionalFormatting sqref="AH20">
    <cfRule type="expression" dxfId="6598" priority="6598" stopIfTrue="1">
      <formula>EXACT(MID(AS20,61,1),"0")</formula>
    </cfRule>
    <cfRule type="expression" dxfId="6597" priority="6599" stopIfTrue="1">
      <formula>EXACT(MID(AS20,61,1),"x")</formula>
    </cfRule>
  </conditionalFormatting>
  <conditionalFormatting sqref="AO20">
    <cfRule type="expression" dxfId="6596" priority="6596" stopIfTrue="1">
      <formula>EXACT(MID(AS20,75,1),"0")</formula>
    </cfRule>
    <cfRule type="expression" dxfId="6595" priority="6597" stopIfTrue="1">
      <formula>EXACT(MID(AS20,75,1),"x")</formula>
    </cfRule>
  </conditionalFormatting>
  <conditionalFormatting sqref="AP20">
    <cfRule type="expression" dxfId="6594" priority="6594" stopIfTrue="1">
      <formula>EXACT(MID(AS20,77,1),"0")</formula>
    </cfRule>
    <cfRule type="expression" dxfId="6593" priority="6595" stopIfTrue="1">
      <formula>EXACT(MID(AS20,77,1),"x")</formula>
    </cfRule>
  </conditionalFormatting>
  <conditionalFormatting sqref="AQ20">
    <cfRule type="expression" dxfId="6592" priority="6592" stopIfTrue="1">
      <formula>EXACT(MID(AS20,79,1),"0")</formula>
    </cfRule>
    <cfRule type="expression" dxfId="6591" priority="6593" stopIfTrue="1">
      <formula>EXACT(MID(AS20,79,1),"x")</formula>
    </cfRule>
  </conditionalFormatting>
  <conditionalFormatting sqref="AR20">
    <cfRule type="expression" dxfId="6590" priority="6590" stopIfTrue="1">
      <formula>EXACT(MID(AS20,81,1),"0")</formula>
    </cfRule>
    <cfRule type="expression" dxfId="6589" priority="6591" stopIfTrue="1">
      <formula>EXACT(MID(AS20,81,1),"x")</formula>
    </cfRule>
  </conditionalFormatting>
  <conditionalFormatting sqref="A20">
    <cfRule type="expression" dxfId="6588" priority="6587" stopIfTrue="1">
      <formula>EXACT(AT20,"4")</formula>
    </cfRule>
    <cfRule type="expression" dxfId="6587" priority="6588" stopIfTrue="1">
      <formula>EXACT(AT20,"2")</formula>
    </cfRule>
    <cfRule type="expression" dxfId="6586" priority="6589" stopIfTrue="1">
      <formula>EXACT(AT20,"1")</formula>
    </cfRule>
  </conditionalFormatting>
  <conditionalFormatting sqref="G20">
    <cfRule type="expression" dxfId="6585" priority="6585" stopIfTrue="1">
      <formula>EXACT(MID(AS20,7,1),"0")</formula>
    </cfRule>
    <cfRule type="expression" dxfId="6584" priority="6586" stopIfTrue="1">
      <formula>EXACT(MID(AS20,7,1),"x")</formula>
    </cfRule>
  </conditionalFormatting>
  <conditionalFormatting sqref="H20">
    <cfRule type="expression" dxfId="6583" priority="6583" stopIfTrue="1">
      <formula>EXACT(MID(AS20,9,1),"0")</formula>
    </cfRule>
    <cfRule type="expression" dxfId="6582" priority="6584" stopIfTrue="1">
      <formula>EXACT(MID(AS20,9,1),"x")</formula>
    </cfRule>
  </conditionalFormatting>
  <conditionalFormatting sqref="O20">
    <cfRule type="expression" dxfId="6581" priority="6581" stopIfTrue="1">
      <formula>EXACT(MID(AS20,23,1),"0")</formula>
    </cfRule>
    <cfRule type="expression" dxfId="6580" priority="6582" stopIfTrue="1">
      <formula>EXACT(MID(AS20,23,1),"x")</formula>
    </cfRule>
  </conditionalFormatting>
  <conditionalFormatting sqref="P20">
    <cfRule type="expression" dxfId="6579" priority="6579" stopIfTrue="1">
      <formula>EXACT(MID(AS20,25,1),"0")</formula>
    </cfRule>
    <cfRule type="expression" dxfId="6578" priority="6580" stopIfTrue="1">
      <formula>EXACT(MID(AS20,25,1),"x")</formula>
    </cfRule>
  </conditionalFormatting>
  <conditionalFormatting sqref="Q20">
    <cfRule type="expression" dxfId="6577" priority="6577" stopIfTrue="1">
      <formula>EXACT(MID(AS20,27,1),"0")</formula>
    </cfRule>
    <cfRule type="expression" dxfId="6576" priority="6578" stopIfTrue="1">
      <formula>EXACT(MID(AS20,27,1),"x")</formula>
    </cfRule>
  </conditionalFormatting>
  <conditionalFormatting sqref="R20">
    <cfRule type="expression" dxfId="6575" priority="6575" stopIfTrue="1">
      <formula>EXACT(MID(AS20,29,1),"0")</formula>
    </cfRule>
    <cfRule type="expression" dxfId="6574" priority="6576" stopIfTrue="1">
      <formula>EXACT(MID(AS20,29,1),"x")</formula>
    </cfRule>
  </conditionalFormatting>
  <conditionalFormatting sqref="U20">
    <cfRule type="expression" dxfId="6573" priority="6573" stopIfTrue="1">
      <formula>EXACT(MID(AS20,35,1),"0")</formula>
    </cfRule>
    <cfRule type="expression" dxfId="6572" priority="6574" stopIfTrue="1">
      <formula>EXACT(MID(AS20,35,1),"x")</formula>
    </cfRule>
  </conditionalFormatting>
  <conditionalFormatting sqref="V20">
    <cfRule type="expression" dxfId="6571" priority="6571" stopIfTrue="1">
      <formula>EXACT(MID(AS20,37,1),"0")</formula>
    </cfRule>
    <cfRule type="expression" dxfId="6570" priority="6572" stopIfTrue="1">
      <formula>EXACT(MID(AS20,37,1),"x")</formula>
    </cfRule>
  </conditionalFormatting>
  <conditionalFormatting sqref="AA20">
    <cfRule type="expression" dxfId="6569" priority="6569" stopIfTrue="1">
      <formula>EXACT(MID(AS20,47,1),"0")</formula>
    </cfRule>
    <cfRule type="expression" dxfId="6568" priority="6570" stopIfTrue="1">
      <formula>EXACT(MID(AS20,47,1),"x")</formula>
    </cfRule>
  </conditionalFormatting>
  <conditionalFormatting sqref="AB20">
    <cfRule type="expression" dxfId="6567" priority="6567" stopIfTrue="1">
      <formula>EXACT(MID(AS20,49,1),"0")</formula>
    </cfRule>
    <cfRule type="expression" dxfId="6566" priority="6568" stopIfTrue="1">
      <formula>EXACT(MID(AS20,49,1),"x")</formula>
    </cfRule>
  </conditionalFormatting>
  <conditionalFormatting sqref="AI20">
    <cfRule type="expression" dxfId="6565" priority="6565" stopIfTrue="1">
      <formula>EXACT(MID(AS20,63,1),"0")</formula>
    </cfRule>
    <cfRule type="expression" dxfId="6564" priority="6566" stopIfTrue="1">
      <formula>EXACT(MID(AS20,63,1),"x")</formula>
    </cfRule>
  </conditionalFormatting>
  <conditionalFormatting sqref="AJ20">
    <cfRule type="expression" dxfId="6563" priority="6563" stopIfTrue="1">
      <formula>EXACT(MID(AS20,65,1),"0")</formula>
    </cfRule>
    <cfRule type="expression" dxfId="6562" priority="6564" stopIfTrue="1">
      <formula>EXACT(MID(AS20,65,1),"x")</formula>
    </cfRule>
  </conditionalFormatting>
  <conditionalFormatting sqref="AK20">
    <cfRule type="expression" dxfId="6561" priority="6561" stopIfTrue="1">
      <formula>EXACT(MID(AS20,67,1),"0")</formula>
    </cfRule>
    <cfRule type="expression" dxfId="6560" priority="6562" stopIfTrue="1">
      <formula>EXACT(MID(AS20,67,1),"x")</formula>
    </cfRule>
  </conditionalFormatting>
  <conditionalFormatting sqref="AL20">
    <cfRule type="expression" dxfId="6559" priority="6559" stopIfTrue="1">
      <formula>EXACT(MID(AS20,69,1),"0")</formula>
    </cfRule>
    <cfRule type="expression" dxfId="6558" priority="6560" stopIfTrue="1">
      <formula>EXACT(MID(AS20,69,1),"x")</formula>
    </cfRule>
  </conditionalFormatting>
  <conditionalFormatting sqref="AM20">
    <cfRule type="expression" dxfId="6557" priority="6557" stopIfTrue="1">
      <formula>EXACT(MID(AS20,71,1),"0")</formula>
    </cfRule>
    <cfRule type="expression" dxfId="6556" priority="6558" stopIfTrue="1">
      <formula>EXACT(MID(AS20,71,1),"x")</formula>
    </cfRule>
  </conditionalFormatting>
  <conditionalFormatting sqref="AN20">
    <cfRule type="expression" dxfId="6555" priority="6555" stopIfTrue="1">
      <formula>EXACT(MID(AS20,73,1),"0")</formula>
    </cfRule>
    <cfRule type="expression" dxfId="6554" priority="6556" stopIfTrue="1">
      <formula>EXACT(MID(AS20,73,1),"x")</formula>
    </cfRule>
  </conditionalFormatting>
  <conditionalFormatting sqref="E21">
    <cfRule type="expression" dxfId="6553" priority="6553" stopIfTrue="1">
      <formula>EXACT(MID(AS21,3,1),"0")</formula>
    </cfRule>
    <cfRule type="expression" dxfId="6552" priority="6554" stopIfTrue="1">
      <formula>EXACT(MID(AS21,3,1),"x")</formula>
    </cfRule>
  </conditionalFormatting>
  <conditionalFormatting sqref="F21">
    <cfRule type="expression" dxfId="6551" priority="6551" stopIfTrue="1">
      <formula>EXACT(MID(AS21,5,1),"0")</formula>
    </cfRule>
    <cfRule type="expression" dxfId="6550" priority="6552" stopIfTrue="1">
      <formula>EXACT(MID(AS21,5,1),"x")</formula>
    </cfRule>
  </conditionalFormatting>
  <conditionalFormatting sqref="I21">
    <cfRule type="expression" dxfId="6549" priority="6549" stopIfTrue="1">
      <formula>EXACT(MID(AS21,11,1),"0")</formula>
    </cfRule>
    <cfRule type="expression" dxfId="6548" priority="6550" stopIfTrue="1">
      <formula>EXACT(MID(AS21,11,1),"x")</formula>
    </cfRule>
  </conditionalFormatting>
  <conditionalFormatting sqref="J21">
    <cfRule type="expression" dxfId="6547" priority="6547" stopIfTrue="1">
      <formula>EXACT(MID(AS21,13,1),"0")</formula>
    </cfRule>
    <cfRule type="expression" dxfId="6546" priority="6548" stopIfTrue="1">
      <formula>EXACT(MID(AS21,13,1),"x")</formula>
    </cfRule>
  </conditionalFormatting>
  <conditionalFormatting sqref="K21">
    <cfRule type="expression" dxfId="6545" priority="6545" stopIfTrue="1">
      <formula>EXACT(MID(AS21,15,1),"0")</formula>
    </cfRule>
    <cfRule type="expression" dxfId="6544" priority="6546" stopIfTrue="1">
      <formula>EXACT(MID(AS21,15,1),"x")</formula>
    </cfRule>
  </conditionalFormatting>
  <conditionalFormatting sqref="L21">
    <cfRule type="expression" dxfId="6543" priority="6543" stopIfTrue="1">
      <formula>EXACT(MID(AS21,17,1),"0")</formula>
    </cfRule>
    <cfRule type="expression" dxfId="6542" priority="6544" stopIfTrue="1">
      <formula>EXACT(MID(AS21,17,1),"x")</formula>
    </cfRule>
  </conditionalFormatting>
  <conditionalFormatting sqref="M21">
    <cfRule type="expression" dxfId="6541" priority="6541" stopIfTrue="1">
      <formula>EXACT(MID(AS21,19,1),"0")</formula>
    </cfRule>
    <cfRule type="expression" dxfId="6540" priority="6542" stopIfTrue="1">
      <formula>EXACT(MID(AS21,19,1),"x")</formula>
    </cfRule>
  </conditionalFormatting>
  <conditionalFormatting sqref="N21">
    <cfRule type="expression" dxfId="6539" priority="6539" stopIfTrue="1">
      <formula>EXACT(MID(AS21,21,1),"0")</formula>
    </cfRule>
    <cfRule type="expression" dxfId="6538" priority="6540" stopIfTrue="1">
      <formula>EXACT(MID(AS21,21,1),"x")</formula>
    </cfRule>
  </conditionalFormatting>
  <conditionalFormatting sqref="S21">
    <cfRule type="expression" dxfId="6537" priority="6537" stopIfTrue="1">
      <formula>EXACT(MID(AS21,31,1),"0")</formula>
    </cfRule>
    <cfRule type="expression" dxfId="6536" priority="6538" stopIfTrue="1">
      <formula>EXACT(MID(AS21,31,1),"x")</formula>
    </cfRule>
  </conditionalFormatting>
  <conditionalFormatting sqref="T21">
    <cfRule type="expression" dxfId="6535" priority="6535" stopIfTrue="1">
      <formula>EXACT(MID(AS21,33,1),"0")</formula>
    </cfRule>
    <cfRule type="expression" dxfId="6534" priority="6536" stopIfTrue="1">
      <formula>EXACT(MID(AS21,33,1),"x")</formula>
    </cfRule>
  </conditionalFormatting>
  <conditionalFormatting sqref="W21">
    <cfRule type="expression" dxfId="6533" priority="6533" stopIfTrue="1">
      <formula>EXACT(MID(AS21,39,1),"0")</formula>
    </cfRule>
    <cfRule type="expression" dxfId="6532" priority="6534" stopIfTrue="1">
      <formula>EXACT(MID(AS21,39,1),"x")</formula>
    </cfRule>
  </conditionalFormatting>
  <conditionalFormatting sqref="X21">
    <cfRule type="expression" dxfId="6531" priority="6531" stopIfTrue="1">
      <formula>EXACT(MID(AS21,41,1),"0")</formula>
    </cfRule>
    <cfRule type="expression" dxfId="6530" priority="6532" stopIfTrue="1">
      <formula>EXACT(MID(AS21,41,1),"x")</formula>
    </cfRule>
  </conditionalFormatting>
  <conditionalFormatting sqref="Y21">
    <cfRule type="expression" dxfId="6529" priority="6529" stopIfTrue="1">
      <formula>EXACT(MID(AS21,43,1),"0")</formula>
    </cfRule>
    <cfRule type="expression" dxfId="6528" priority="6530" stopIfTrue="1">
      <formula>EXACT(MID(AS21,43,1),"x")</formula>
    </cfRule>
  </conditionalFormatting>
  <conditionalFormatting sqref="Z21">
    <cfRule type="expression" dxfId="6527" priority="6527" stopIfTrue="1">
      <formula>EXACT(MID(AS21,45,1),"0")</formula>
    </cfRule>
    <cfRule type="expression" dxfId="6526" priority="6528" stopIfTrue="1">
      <formula>EXACT(MID(AS21,45,1),"x")</formula>
    </cfRule>
  </conditionalFormatting>
  <conditionalFormatting sqref="AC21">
    <cfRule type="expression" dxfId="6525" priority="6525" stopIfTrue="1">
      <formula>EXACT(MID(AS21,51,1),"0")</formula>
    </cfRule>
    <cfRule type="expression" dxfId="6524" priority="6526" stopIfTrue="1">
      <formula>EXACT(MID(AS21,51,1),"x")</formula>
    </cfRule>
  </conditionalFormatting>
  <conditionalFormatting sqref="AD21">
    <cfRule type="expression" dxfId="6523" priority="6523" stopIfTrue="1">
      <formula>EXACT(MID(AS21,53,1),"0")</formula>
    </cfRule>
    <cfRule type="expression" dxfId="6522" priority="6524" stopIfTrue="1">
      <formula>EXACT(MID(AS21,53,1),"x")</formula>
    </cfRule>
  </conditionalFormatting>
  <conditionalFormatting sqref="AE21">
    <cfRule type="expression" dxfId="6521" priority="6521" stopIfTrue="1">
      <formula>EXACT(MID(AS21,55,1),"0")</formula>
    </cfRule>
    <cfRule type="expression" dxfId="6520" priority="6522" stopIfTrue="1">
      <formula>EXACT(MID(AS21,55,1),"x")</formula>
    </cfRule>
  </conditionalFormatting>
  <conditionalFormatting sqref="AF21">
    <cfRule type="expression" dxfId="6519" priority="6519" stopIfTrue="1">
      <formula>EXACT(MID(AS21,57,1),"0")</formula>
    </cfRule>
    <cfRule type="expression" dxfId="6518" priority="6520" stopIfTrue="1">
      <formula>EXACT(MID(AS21,57,1),"x")</formula>
    </cfRule>
  </conditionalFormatting>
  <conditionalFormatting sqref="AG21">
    <cfRule type="expression" dxfId="6517" priority="6517" stopIfTrue="1">
      <formula>EXACT(MID(AS21,59,1),"0")</formula>
    </cfRule>
    <cfRule type="expression" dxfId="6516" priority="6518" stopIfTrue="1">
      <formula>EXACT(MID(AS21,59,1),"x")</formula>
    </cfRule>
  </conditionalFormatting>
  <conditionalFormatting sqref="AH21">
    <cfRule type="expression" dxfId="6515" priority="6515" stopIfTrue="1">
      <formula>EXACT(MID(AS21,61,1),"0")</formula>
    </cfRule>
    <cfRule type="expression" dxfId="6514" priority="6516" stopIfTrue="1">
      <formula>EXACT(MID(AS21,61,1),"x")</formula>
    </cfRule>
  </conditionalFormatting>
  <conditionalFormatting sqref="AO21">
    <cfRule type="expression" dxfId="6513" priority="6513" stopIfTrue="1">
      <formula>EXACT(MID(AS21,75,1),"0")</formula>
    </cfRule>
    <cfRule type="expression" dxfId="6512" priority="6514" stopIfTrue="1">
      <formula>EXACT(MID(AS21,75,1),"x")</formula>
    </cfRule>
  </conditionalFormatting>
  <conditionalFormatting sqref="AP21">
    <cfRule type="expression" dxfId="6511" priority="6511" stopIfTrue="1">
      <formula>EXACT(MID(AS21,77,1),"0")</formula>
    </cfRule>
    <cfRule type="expression" dxfId="6510" priority="6512" stopIfTrue="1">
      <formula>EXACT(MID(AS21,77,1),"x")</formula>
    </cfRule>
  </conditionalFormatting>
  <conditionalFormatting sqref="AQ21">
    <cfRule type="expression" dxfId="6509" priority="6509" stopIfTrue="1">
      <formula>EXACT(MID(AS21,79,1),"0")</formula>
    </cfRule>
    <cfRule type="expression" dxfId="6508" priority="6510" stopIfTrue="1">
      <formula>EXACT(MID(AS21,79,1),"x")</formula>
    </cfRule>
  </conditionalFormatting>
  <conditionalFormatting sqref="AR21">
    <cfRule type="expression" dxfId="6507" priority="6507" stopIfTrue="1">
      <formula>EXACT(MID(AS21,81,1),"0")</formula>
    </cfRule>
    <cfRule type="expression" dxfId="6506" priority="6508" stopIfTrue="1">
      <formula>EXACT(MID(AS21,81,1),"x")</formula>
    </cfRule>
  </conditionalFormatting>
  <conditionalFormatting sqref="A21">
    <cfRule type="expression" dxfId="6505" priority="6504" stopIfTrue="1">
      <formula>EXACT(AT21,"4")</formula>
    </cfRule>
    <cfRule type="expression" dxfId="6504" priority="6505" stopIfTrue="1">
      <formula>EXACT(AT21,"2")</formula>
    </cfRule>
    <cfRule type="expression" dxfId="6503" priority="6506" stopIfTrue="1">
      <formula>EXACT(AT21,"1")</formula>
    </cfRule>
  </conditionalFormatting>
  <conditionalFormatting sqref="G21">
    <cfRule type="expression" dxfId="6502" priority="6502" stopIfTrue="1">
      <formula>EXACT(MID(AS21,7,1),"0")</formula>
    </cfRule>
    <cfRule type="expression" dxfId="6501" priority="6503" stopIfTrue="1">
      <formula>EXACT(MID(AS21,7,1),"x")</formula>
    </cfRule>
  </conditionalFormatting>
  <conditionalFormatting sqref="H21">
    <cfRule type="expression" dxfId="6500" priority="6500" stopIfTrue="1">
      <formula>EXACT(MID(AS21,9,1),"0")</formula>
    </cfRule>
    <cfRule type="expression" dxfId="6499" priority="6501" stopIfTrue="1">
      <formula>EXACT(MID(AS21,9,1),"x")</formula>
    </cfRule>
  </conditionalFormatting>
  <conditionalFormatting sqref="O21">
    <cfRule type="expression" dxfId="6498" priority="6498" stopIfTrue="1">
      <formula>EXACT(MID(AS21,23,1),"0")</formula>
    </cfRule>
    <cfRule type="expression" dxfId="6497" priority="6499" stopIfTrue="1">
      <formula>EXACT(MID(AS21,23,1),"x")</formula>
    </cfRule>
  </conditionalFormatting>
  <conditionalFormatting sqref="P21">
    <cfRule type="expression" dxfId="6496" priority="6496" stopIfTrue="1">
      <formula>EXACT(MID(AS21,25,1),"0")</formula>
    </cfRule>
    <cfRule type="expression" dxfId="6495" priority="6497" stopIfTrue="1">
      <formula>EXACT(MID(AS21,25,1),"x")</formula>
    </cfRule>
  </conditionalFormatting>
  <conditionalFormatting sqref="Q21">
    <cfRule type="expression" dxfId="6494" priority="6494" stopIfTrue="1">
      <formula>EXACT(MID(AS21,27,1),"0")</formula>
    </cfRule>
    <cfRule type="expression" dxfId="6493" priority="6495" stopIfTrue="1">
      <formula>EXACT(MID(AS21,27,1),"x")</formula>
    </cfRule>
  </conditionalFormatting>
  <conditionalFormatting sqref="R21">
    <cfRule type="expression" dxfId="6492" priority="6492" stopIfTrue="1">
      <formula>EXACT(MID(AS21,29,1),"0")</formula>
    </cfRule>
    <cfRule type="expression" dxfId="6491" priority="6493" stopIfTrue="1">
      <formula>EXACT(MID(AS21,29,1),"x")</formula>
    </cfRule>
  </conditionalFormatting>
  <conditionalFormatting sqref="U21">
    <cfRule type="expression" dxfId="6490" priority="6490" stopIfTrue="1">
      <formula>EXACT(MID(AS21,35,1),"0")</formula>
    </cfRule>
    <cfRule type="expression" dxfId="6489" priority="6491" stopIfTrue="1">
      <formula>EXACT(MID(AS21,35,1),"x")</formula>
    </cfRule>
  </conditionalFormatting>
  <conditionalFormatting sqref="V21">
    <cfRule type="expression" dxfId="6488" priority="6488" stopIfTrue="1">
      <formula>EXACT(MID(AS21,37,1),"0")</formula>
    </cfRule>
    <cfRule type="expression" dxfId="6487" priority="6489" stopIfTrue="1">
      <formula>EXACT(MID(AS21,37,1),"x")</formula>
    </cfRule>
  </conditionalFormatting>
  <conditionalFormatting sqref="AA21">
    <cfRule type="expression" dxfId="6486" priority="6486" stopIfTrue="1">
      <formula>EXACT(MID(AS21,47,1),"0")</formula>
    </cfRule>
    <cfRule type="expression" dxfId="6485" priority="6487" stopIfTrue="1">
      <formula>EXACT(MID(AS21,47,1),"x")</formula>
    </cfRule>
  </conditionalFormatting>
  <conditionalFormatting sqref="AB21">
    <cfRule type="expression" dxfId="6484" priority="6484" stopIfTrue="1">
      <formula>EXACT(MID(AS21,49,1),"0")</formula>
    </cfRule>
    <cfRule type="expression" dxfId="6483" priority="6485" stopIfTrue="1">
      <formula>EXACT(MID(AS21,49,1),"x")</formula>
    </cfRule>
  </conditionalFormatting>
  <conditionalFormatting sqref="AI21">
    <cfRule type="expression" dxfId="6482" priority="6482" stopIfTrue="1">
      <formula>EXACT(MID(AS21,63,1),"0")</formula>
    </cfRule>
    <cfRule type="expression" dxfId="6481" priority="6483" stopIfTrue="1">
      <formula>EXACT(MID(AS21,63,1),"x")</formula>
    </cfRule>
  </conditionalFormatting>
  <conditionalFormatting sqref="AJ21">
    <cfRule type="expression" dxfId="6480" priority="6480" stopIfTrue="1">
      <formula>EXACT(MID(AS21,65,1),"0")</formula>
    </cfRule>
    <cfRule type="expression" dxfId="6479" priority="6481" stopIfTrue="1">
      <formula>EXACT(MID(AS21,65,1),"x")</formula>
    </cfRule>
  </conditionalFormatting>
  <conditionalFormatting sqref="AK21">
    <cfRule type="expression" dxfId="6478" priority="6478" stopIfTrue="1">
      <formula>EXACT(MID(AS21,67,1),"0")</formula>
    </cfRule>
    <cfRule type="expression" dxfId="6477" priority="6479" stopIfTrue="1">
      <formula>EXACT(MID(AS21,67,1),"x")</formula>
    </cfRule>
  </conditionalFormatting>
  <conditionalFormatting sqref="AL21">
    <cfRule type="expression" dxfId="6476" priority="6476" stopIfTrue="1">
      <formula>EXACT(MID(AS21,69,1),"0")</formula>
    </cfRule>
    <cfRule type="expression" dxfId="6475" priority="6477" stopIfTrue="1">
      <formula>EXACT(MID(AS21,69,1),"x")</formula>
    </cfRule>
  </conditionalFormatting>
  <conditionalFormatting sqref="AM21">
    <cfRule type="expression" dxfId="6474" priority="6474" stopIfTrue="1">
      <formula>EXACT(MID(AS21,71,1),"0")</formula>
    </cfRule>
    <cfRule type="expression" dxfId="6473" priority="6475" stopIfTrue="1">
      <formula>EXACT(MID(AS21,71,1),"x")</formula>
    </cfRule>
  </conditionalFormatting>
  <conditionalFormatting sqref="AN21">
    <cfRule type="expression" dxfId="6472" priority="6472" stopIfTrue="1">
      <formula>EXACT(MID(AS21,73,1),"0")</formula>
    </cfRule>
    <cfRule type="expression" dxfId="6471" priority="6473" stopIfTrue="1">
      <formula>EXACT(MID(AS21,73,1),"x")</formula>
    </cfRule>
  </conditionalFormatting>
  <conditionalFormatting sqref="E22">
    <cfRule type="expression" dxfId="6470" priority="6470" stopIfTrue="1">
      <formula>EXACT(MID(AS22,3,1),"0")</formula>
    </cfRule>
    <cfRule type="expression" dxfId="6469" priority="6471" stopIfTrue="1">
      <formula>EXACT(MID(AS22,3,1),"x")</formula>
    </cfRule>
  </conditionalFormatting>
  <conditionalFormatting sqref="F22">
    <cfRule type="expression" dxfId="6468" priority="6468" stopIfTrue="1">
      <formula>EXACT(MID(AS22,5,1),"0")</formula>
    </cfRule>
    <cfRule type="expression" dxfId="6467" priority="6469" stopIfTrue="1">
      <formula>EXACT(MID(AS22,5,1),"x")</formula>
    </cfRule>
  </conditionalFormatting>
  <conditionalFormatting sqref="I22">
    <cfRule type="expression" dxfId="6466" priority="6466" stopIfTrue="1">
      <formula>EXACT(MID(AS22,11,1),"0")</formula>
    </cfRule>
    <cfRule type="expression" dxfId="6465" priority="6467" stopIfTrue="1">
      <formula>EXACT(MID(AS22,11,1),"x")</formula>
    </cfRule>
  </conditionalFormatting>
  <conditionalFormatting sqref="J22">
    <cfRule type="expression" dxfId="6464" priority="6464" stopIfTrue="1">
      <formula>EXACT(MID(AS22,13,1),"0")</formula>
    </cfRule>
    <cfRule type="expression" dxfId="6463" priority="6465" stopIfTrue="1">
      <formula>EXACT(MID(AS22,13,1),"x")</formula>
    </cfRule>
  </conditionalFormatting>
  <conditionalFormatting sqref="K22">
    <cfRule type="expression" dxfId="6462" priority="6462" stopIfTrue="1">
      <formula>EXACT(MID(AS22,15,1),"0")</formula>
    </cfRule>
    <cfRule type="expression" dxfId="6461" priority="6463" stopIfTrue="1">
      <formula>EXACT(MID(AS22,15,1),"x")</formula>
    </cfRule>
  </conditionalFormatting>
  <conditionalFormatting sqref="L22">
    <cfRule type="expression" dxfId="6460" priority="6460" stopIfTrue="1">
      <formula>EXACT(MID(AS22,17,1),"0")</formula>
    </cfRule>
    <cfRule type="expression" dxfId="6459" priority="6461" stopIfTrue="1">
      <formula>EXACT(MID(AS22,17,1),"x")</formula>
    </cfRule>
  </conditionalFormatting>
  <conditionalFormatting sqref="M22">
    <cfRule type="expression" dxfId="6458" priority="6458" stopIfTrue="1">
      <formula>EXACT(MID(AS22,19,1),"0")</formula>
    </cfRule>
    <cfRule type="expression" dxfId="6457" priority="6459" stopIfTrue="1">
      <formula>EXACT(MID(AS22,19,1),"x")</formula>
    </cfRule>
  </conditionalFormatting>
  <conditionalFormatting sqref="N22">
    <cfRule type="expression" dxfId="6456" priority="6456" stopIfTrue="1">
      <formula>EXACT(MID(AS22,21,1),"0")</formula>
    </cfRule>
    <cfRule type="expression" dxfId="6455" priority="6457" stopIfTrue="1">
      <formula>EXACT(MID(AS22,21,1),"x")</formula>
    </cfRule>
  </conditionalFormatting>
  <conditionalFormatting sqref="S22">
    <cfRule type="expression" dxfId="6454" priority="6454" stopIfTrue="1">
      <formula>EXACT(MID(AS22,31,1),"0")</formula>
    </cfRule>
    <cfRule type="expression" dxfId="6453" priority="6455" stopIfTrue="1">
      <formula>EXACT(MID(AS22,31,1),"x")</formula>
    </cfRule>
  </conditionalFormatting>
  <conditionalFormatting sqref="T22">
    <cfRule type="expression" dxfId="6452" priority="6452" stopIfTrue="1">
      <formula>EXACT(MID(AS22,33,1),"0")</formula>
    </cfRule>
    <cfRule type="expression" dxfId="6451" priority="6453" stopIfTrue="1">
      <formula>EXACT(MID(AS22,33,1),"x")</formula>
    </cfRule>
  </conditionalFormatting>
  <conditionalFormatting sqref="W22">
    <cfRule type="expression" dxfId="6450" priority="6450" stopIfTrue="1">
      <formula>EXACT(MID(AS22,39,1),"0")</formula>
    </cfRule>
    <cfRule type="expression" dxfId="6449" priority="6451" stopIfTrue="1">
      <formula>EXACT(MID(AS22,39,1),"x")</formula>
    </cfRule>
  </conditionalFormatting>
  <conditionalFormatting sqref="X22">
    <cfRule type="expression" dxfId="6448" priority="6448" stopIfTrue="1">
      <formula>EXACT(MID(AS22,41,1),"0")</formula>
    </cfRule>
    <cfRule type="expression" dxfId="6447" priority="6449" stopIfTrue="1">
      <formula>EXACT(MID(AS22,41,1),"x")</formula>
    </cfRule>
  </conditionalFormatting>
  <conditionalFormatting sqref="Y22">
    <cfRule type="expression" dxfId="6446" priority="6446" stopIfTrue="1">
      <formula>EXACT(MID(AS22,43,1),"0")</formula>
    </cfRule>
    <cfRule type="expression" dxfId="6445" priority="6447" stopIfTrue="1">
      <formula>EXACT(MID(AS22,43,1),"x")</formula>
    </cfRule>
  </conditionalFormatting>
  <conditionalFormatting sqref="Z22">
    <cfRule type="expression" dxfId="6444" priority="6444" stopIfTrue="1">
      <formula>EXACT(MID(AS22,45,1),"0")</formula>
    </cfRule>
    <cfRule type="expression" dxfId="6443" priority="6445" stopIfTrue="1">
      <formula>EXACT(MID(AS22,45,1),"x")</formula>
    </cfRule>
  </conditionalFormatting>
  <conditionalFormatting sqref="AC22">
    <cfRule type="expression" dxfId="6442" priority="6442" stopIfTrue="1">
      <formula>EXACT(MID(AS22,51,1),"0")</formula>
    </cfRule>
    <cfRule type="expression" dxfId="6441" priority="6443" stopIfTrue="1">
      <formula>EXACT(MID(AS22,51,1),"x")</formula>
    </cfRule>
  </conditionalFormatting>
  <conditionalFormatting sqref="AD22">
    <cfRule type="expression" dxfId="6440" priority="6440" stopIfTrue="1">
      <formula>EXACT(MID(AS22,53,1),"0")</formula>
    </cfRule>
    <cfRule type="expression" dxfId="6439" priority="6441" stopIfTrue="1">
      <formula>EXACT(MID(AS22,53,1),"x")</formula>
    </cfRule>
  </conditionalFormatting>
  <conditionalFormatting sqref="AE22">
    <cfRule type="expression" dxfId="6438" priority="6438" stopIfTrue="1">
      <formula>EXACT(MID(AS22,55,1),"0")</formula>
    </cfRule>
    <cfRule type="expression" dxfId="6437" priority="6439" stopIfTrue="1">
      <formula>EXACT(MID(AS22,55,1),"x")</formula>
    </cfRule>
  </conditionalFormatting>
  <conditionalFormatting sqref="AF22">
    <cfRule type="expression" dxfId="6436" priority="6436" stopIfTrue="1">
      <formula>EXACT(MID(AS22,57,1),"0")</formula>
    </cfRule>
    <cfRule type="expression" dxfId="6435" priority="6437" stopIfTrue="1">
      <formula>EXACT(MID(AS22,57,1),"x")</formula>
    </cfRule>
  </conditionalFormatting>
  <conditionalFormatting sqref="AG22">
    <cfRule type="expression" dxfId="6434" priority="6434" stopIfTrue="1">
      <formula>EXACT(MID(AS22,59,1),"0")</formula>
    </cfRule>
    <cfRule type="expression" dxfId="6433" priority="6435" stopIfTrue="1">
      <formula>EXACT(MID(AS22,59,1),"x")</formula>
    </cfRule>
  </conditionalFormatting>
  <conditionalFormatting sqref="AH22">
    <cfRule type="expression" dxfId="6432" priority="6432" stopIfTrue="1">
      <formula>EXACT(MID(AS22,61,1),"0")</formula>
    </cfRule>
    <cfRule type="expression" dxfId="6431" priority="6433" stopIfTrue="1">
      <formula>EXACT(MID(AS22,61,1),"x")</formula>
    </cfRule>
  </conditionalFormatting>
  <conditionalFormatting sqref="AO22">
    <cfRule type="expression" dxfId="6430" priority="6430" stopIfTrue="1">
      <formula>EXACT(MID(AS22,75,1),"0")</formula>
    </cfRule>
    <cfRule type="expression" dxfId="6429" priority="6431" stopIfTrue="1">
      <formula>EXACT(MID(AS22,75,1),"x")</formula>
    </cfRule>
  </conditionalFormatting>
  <conditionalFormatting sqref="AP22">
    <cfRule type="expression" dxfId="6428" priority="6428" stopIfTrue="1">
      <formula>EXACT(MID(AS22,77,1),"0")</formula>
    </cfRule>
    <cfRule type="expression" dxfId="6427" priority="6429" stopIfTrue="1">
      <formula>EXACT(MID(AS22,77,1),"x")</formula>
    </cfRule>
  </conditionalFormatting>
  <conditionalFormatting sqref="AQ22">
    <cfRule type="expression" dxfId="6426" priority="6426" stopIfTrue="1">
      <formula>EXACT(MID(AS22,79,1),"0")</formula>
    </cfRule>
    <cfRule type="expression" dxfId="6425" priority="6427" stopIfTrue="1">
      <formula>EXACT(MID(AS22,79,1),"x")</formula>
    </cfRule>
  </conditionalFormatting>
  <conditionalFormatting sqref="AR22">
    <cfRule type="expression" dxfId="6424" priority="6424" stopIfTrue="1">
      <formula>EXACT(MID(AS22,81,1),"0")</formula>
    </cfRule>
    <cfRule type="expression" dxfId="6423" priority="6425" stopIfTrue="1">
      <formula>EXACT(MID(AS22,81,1),"x")</formula>
    </cfRule>
  </conditionalFormatting>
  <conditionalFormatting sqref="A22">
    <cfRule type="expression" dxfId="6422" priority="6421" stopIfTrue="1">
      <formula>EXACT(AT22,"4")</formula>
    </cfRule>
    <cfRule type="expression" dxfId="6421" priority="6422" stopIfTrue="1">
      <formula>EXACT(AT22,"2")</formula>
    </cfRule>
    <cfRule type="expression" dxfId="6420" priority="6423" stopIfTrue="1">
      <formula>EXACT(AT22,"1")</formula>
    </cfRule>
  </conditionalFormatting>
  <conditionalFormatting sqref="G22">
    <cfRule type="expression" dxfId="6419" priority="6419" stopIfTrue="1">
      <formula>EXACT(MID(AS22,7,1),"0")</formula>
    </cfRule>
    <cfRule type="expression" dxfId="6418" priority="6420" stopIfTrue="1">
      <formula>EXACT(MID(AS22,7,1),"x")</formula>
    </cfRule>
  </conditionalFormatting>
  <conditionalFormatting sqref="H22">
    <cfRule type="expression" dxfId="6417" priority="6417" stopIfTrue="1">
      <formula>EXACT(MID(AS22,9,1),"0")</formula>
    </cfRule>
    <cfRule type="expression" dxfId="6416" priority="6418" stopIfTrue="1">
      <formula>EXACT(MID(AS22,9,1),"x")</formula>
    </cfRule>
  </conditionalFormatting>
  <conditionalFormatting sqref="O22">
    <cfRule type="expression" dxfId="6415" priority="6415" stopIfTrue="1">
      <formula>EXACT(MID(AS22,23,1),"0")</formula>
    </cfRule>
    <cfRule type="expression" dxfId="6414" priority="6416" stopIfTrue="1">
      <formula>EXACT(MID(AS22,23,1),"x")</formula>
    </cfRule>
  </conditionalFormatting>
  <conditionalFormatting sqref="P22">
    <cfRule type="expression" dxfId="6413" priority="6413" stopIfTrue="1">
      <formula>EXACT(MID(AS22,25,1),"0")</formula>
    </cfRule>
    <cfRule type="expression" dxfId="6412" priority="6414" stopIfTrue="1">
      <formula>EXACT(MID(AS22,25,1),"x")</formula>
    </cfRule>
  </conditionalFormatting>
  <conditionalFormatting sqref="Q22">
    <cfRule type="expression" dxfId="6411" priority="6411" stopIfTrue="1">
      <formula>EXACT(MID(AS22,27,1),"0")</formula>
    </cfRule>
    <cfRule type="expression" dxfId="6410" priority="6412" stopIfTrue="1">
      <formula>EXACT(MID(AS22,27,1),"x")</formula>
    </cfRule>
  </conditionalFormatting>
  <conditionalFormatting sqref="R22">
    <cfRule type="expression" dxfId="6409" priority="6409" stopIfTrue="1">
      <formula>EXACT(MID(AS22,29,1),"0")</formula>
    </cfRule>
    <cfRule type="expression" dxfId="6408" priority="6410" stopIfTrue="1">
      <formula>EXACT(MID(AS22,29,1),"x")</formula>
    </cfRule>
  </conditionalFormatting>
  <conditionalFormatting sqref="U22">
    <cfRule type="expression" dxfId="6407" priority="6407" stopIfTrue="1">
      <formula>EXACT(MID(AS22,35,1),"0")</formula>
    </cfRule>
    <cfRule type="expression" dxfId="6406" priority="6408" stopIfTrue="1">
      <formula>EXACT(MID(AS22,35,1),"x")</formula>
    </cfRule>
  </conditionalFormatting>
  <conditionalFormatting sqref="V22">
    <cfRule type="expression" dxfId="6405" priority="6405" stopIfTrue="1">
      <formula>EXACT(MID(AS22,37,1),"0")</formula>
    </cfRule>
    <cfRule type="expression" dxfId="6404" priority="6406" stopIfTrue="1">
      <formula>EXACT(MID(AS22,37,1),"x")</formula>
    </cfRule>
  </conditionalFormatting>
  <conditionalFormatting sqref="AA22">
    <cfRule type="expression" dxfId="6403" priority="6403" stopIfTrue="1">
      <formula>EXACT(MID(AS22,47,1),"0")</formula>
    </cfRule>
    <cfRule type="expression" dxfId="6402" priority="6404" stopIfTrue="1">
      <formula>EXACT(MID(AS22,47,1),"x")</formula>
    </cfRule>
  </conditionalFormatting>
  <conditionalFormatting sqref="AB22">
    <cfRule type="expression" dxfId="6401" priority="6401" stopIfTrue="1">
      <formula>EXACT(MID(AS22,49,1),"0")</formula>
    </cfRule>
    <cfRule type="expression" dxfId="6400" priority="6402" stopIfTrue="1">
      <formula>EXACT(MID(AS22,49,1),"x")</formula>
    </cfRule>
  </conditionalFormatting>
  <conditionalFormatting sqref="AI22">
    <cfRule type="expression" dxfId="6399" priority="6399" stopIfTrue="1">
      <formula>EXACT(MID(AS22,63,1),"0")</formula>
    </cfRule>
    <cfRule type="expression" dxfId="6398" priority="6400" stopIfTrue="1">
      <formula>EXACT(MID(AS22,63,1),"x")</formula>
    </cfRule>
  </conditionalFormatting>
  <conditionalFormatting sqref="AJ22">
    <cfRule type="expression" dxfId="6397" priority="6397" stopIfTrue="1">
      <formula>EXACT(MID(AS22,65,1),"0")</formula>
    </cfRule>
    <cfRule type="expression" dxfId="6396" priority="6398" stopIfTrue="1">
      <formula>EXACT(MID(AS22,65,1),"x")</formula>
    </cfRule>
  </conditionalFormatting>
  <conditionalFormatting sqref="AK22">
    <cfRule type="expression" dxfId="6395" priority="6395" stopIfTrue="1">
      <formula>EXACT(MID(AS22,67,1),"0")</formula>
    </cfRule>
    <cfRule type="expression" dxfId="6394" priority="6396" stopIfTrue="1">
      <formula>EXACT(MID(AS22,67,1),"x")</formula>
    </cfRule>
  </conditionalFormatting>
  <conditionalFormatting sqref="AL22">
    <cfRule type="expression" dxfId="6393" priority="6393" stopIfTrue="1">
      <formula>EXACT(MID(AS22,69,1),"0")</formula>
    </cfRule>
    <cfRule type="expression" dxfId="6392" priority="6394" stopIfTrue="1">
      <formula>EXACT(MID(AS22,69,1),"x")</formula>
    </cfRule>
  </conditionalFormatting>
  <conditionalFormatting sqref="AM22">
    <cfRule type="expression" dxfId="6391" priority="6391" stopIfTrue="1">
      <formula>EXACT(MID(AS22,71,1),"0")</formula>
    </cfRule>
    <cfRule type="expression" dxfId="6390" priority="6392" stopIfTrue="1">
      <formula>EXACT(MID(AS22,71,1),"x")</formula>
    </cfRule>
  </conditionalFormatting>
  <conditionalFormatting sqref="AN22">
    <cfRule type="expression" dxfId="6389" priority="6389" stopIfTrue="1">
      <formula>EXACT(MID(AS22,73,1),"0")</formula>
    </cfRule>
    <cfRule type="expression" dxfId="6388" priority="6390" stopIfTrue="1">
      <formula>EXACT(MID(AS22,73,1),"x")</formula>
    </cfRule>
  </conditionalFormatting>
  <conditionalFormatting sqref="E23">
    <cfRule type="expression" dxfId="6387" priority="6387" stopIfTrue="1">
      <formula>EXACT(MID(AS23,3,1),"0")</formula>
    </cfRule>
    <cfRule type="expression" dxfId="6386" priority="6388" stopIfTrue="1">
      <formula>EXACT(MID(AS23,3,1),"x")</formula>
    </cfRule>
  </conditionalFormatting>
  <conditionalFormatting sqref="F23">
    <cfRule type="expression" dxfId="6385" priority="6385" stopIfTrue="1">
      <formula>EXACT(MID(AS23,5,1),"0")</formula>
    </cfRule>
    <cfRule type="expression" dxfId="6384" priority="6386" stopIfTrue="1">
      <formula>EXACT(MID(AS23,5,1),"x")</formula>
    </cfRule>
  </conditionalFormatting>
  <conditionalFormatting sqref="I23">
    <cfRule type="expression" dxfId="6383" priority="6383" stopIfTrue="1">
      <formula>EXACT(MID(AS23,11,1),"0")</formula>
    </cfRule>
    <cfRule type="expression" dxfId="6382" priority="6384" stopIfTrue="1">
      <formula>EXACT(MID(AS23,11,1),"x")</formula>
    </cfRule>
  </conditionalFormatting>
  <conditionalFormatting sqref="J23">
    <cfRule type="expression" dxfId="6381" priority="6381" stopIfTrue="1">
      <formula>EXACT(MID(AS23,13,1),"0")</formula>
    </cfRule>
    <cfRule type="expression" dxfId="6380" priority="6382" stopIfTrue="1">
      <formula>EXACT(MID(AS23,13,1),"x")</formula>
    </cfRule>
  </conditionalFormatting>
  <conditionalFormatting sqref="K23">
    <cfRule type="expression" dxfId="6379" priority="6379" stopIfTrue="1">
      <formula>EXACT(MID(AS23,15,1),"0")</formula>
    </cfRule>
    <cfRule type="expression" dxfId="6378" priority="6380" stopIfTrue="1">
      <formula>EXACT(MID(AS23,15,1),"x")</formula>
    </cfRule>
  </conditionalFormatting>
  <conditionalFormatting sqref="L23">
    <cfRule type="expression" dxfId="6377" priority="6377" stopIfTrue="1">
      <formula>EXACT(MID(AS23,17,1),"0")</formula>
    </cfRule>
    <cfRule type="expression" dxfId="6376" priority="6378" stopIfTrue="1">
      <formula>EXACT(MID(AS23,17,1),"x")</formula>
    </cfRule>
  </conditionalFormatting>
  <conditionalFormatting sqref="M23">
    <cfRule type="expression" dxfId="6375" priority="6375" stopIfTrue="1">
      <formula>EXACT(MID(AS23,19,1),"0")</formula>
    </cfRule>
    <cfRule type="expression" dxfId="6374" priority="6376" stopIfTrue="1">
      <formula>EXACT(MID(AS23,19,1),"x")</formula>
    </cfRule>
  </conditionalFormatting>
  <conditionalFormatting sqref="N23">
    <cfRule type="expression" dxfId="6373" priority="6373" stopIfTrue="1">
      <formula>EXACT(MID(AS23,21,1),"0")</formula>
    </cfRule>
    <cfRule type="expression" dxfId="6372" priority="6374" stopIfTrue="1">
      <formula>EXACT(MID(AS23,21,1),"x")</formula>
    </cfRule>
  </conditionalFormatting>
  <conditionalFormatting sqref="S23">
    <cfRule type="expression" dxfId="6371" priority="6371" stopIfTrue="1">
      <formula>EXACT(MID(AS23,31,1),"0")</formula>
    </cfRule>
    <cfRule type="expression" dxfId="6370" priority="6372" stopIfTrue="1">
      <formula>EXACT(MID(AS23,31,1),"x")</formula>
    </cfRule>
  </conditionalFormatting>
  <conditionalFormatting sqref="T23">
    <cfRule type="expression" dxfId="6369" priority="6369" stopIfTrue="1">
      <formula>EXACT(MID(AS23,33,1),"0")</formula>
    </cfRule>
    <cfRule type="expression" dxfId="6368" priority="6370" stopIfTrue="1">
      <formula>EXACT(MID(AS23,33,1),"x")</formula>
    </cfRule>
  </conditionalFormatting>
  <conditionalFormatting sqref="W23">
    <cfRule type="expression" dxfId="6367" priority="6367" stopIfTrue="1">
      <formula>EXACT(MID(AS23,39,1),"0")</formula>
    </cfRule>
    <cfRule type="expression" dxfId="6366" priority="6368" stopIfTrue="1">
      <formula>EXACT(MID(AS23,39,1),"x")</formula>
    </cfRule>
  </conditionalFormatting>
  <conditionalFormatting sqref="X23">
    <cfRule type="expression" dxfId="6365" priority="6365" stopIfTrue="1">
      <formula>EXACT(MID(AS23,41,1),"0")</formula>
    </cfRule>
    <cfRule type="expression" dxfId="6364" priority="6366" stopIfTrue="1">
      <formula>EXACT(MID(AS23,41,1),"x")</formula>
    </cfRule>
  </conditionalFormatting>
  <conditionalFormatting sqref="Y23">
    <cfRule type="expression" dxfId="6363" priority="6363" stopIfTrue="1">
      <formula>EXACT(MID(AS23,43,1),"0")</formula>
    </cfRule>
    <cfRule type="expression" dxfId="6362" priority="6364" stopIfTrue="1">
      <formula>EXACT(MID(AS23,43,1),"x")</formula>
    </cfRule>
  </conditionalFormatting>
  <conditionalFormatting sqref="Z23">
    <cfRule type="expression" dxfId="6361" priority="6361" stopIfTrue="1">
      <formula>EXACT(MID(AS23,45,1),"0")</formula>
    </cfRule>
    <cfRule type="expression" dxfId="6360" priority="6362" stopIfTrue="1">
      <formula>EXACT(MID(AS23,45,1),"x")</formula>
    </cfRule>
  </conditionalFormatting>
  <conditionalFormatting sqref="AC23">
    <cfRule type="expression" dxfId="6359" priority="6359" stopIfTrue="1">
      <formula>EXACT(MID(AS23,51,1),"0")</formula>
    </cfRule>
    <cfRule type="expression" dxfId="6358" priority="6360" stopIfTrue="1">
      <formula>EXACT(MID(AS23,51,1),"x")</formula>
    </cfRule>
  </conditionalFormatting>
  <conditionalFormatting sqref="AD23">
    <cfRule type="expression" dxfId="6357" priority="6357" stopIfTrue="1">
      <formula>EXACT(MID(AS23,53,1),"0")</formula>
    </cfRule>
    <cfRule type="expression" dxfId="6356" priority="6358" stopIfTrue="1">
      <formula>EXACT(MID(AS23,53,1),"x")</formula>
    </cfRule>
  </conditionalFormatting>
  <conditionalFormatting sqref="AE23">
    <cfRule type="expression" dxfId="6355" priority="6355" stopIfTrue="1">
      <formula>EXACT(MID(AS23,55,1),"0")</formula>
    </cfRule>
    <cfRule type="expression" dxfId="6354" priority="6356" stopIfTrue="1">
      <formula>EXACT(MID(AS23,55,1),"x")</formula>
    </cfRule>
  </conditionalFormatting>
  <conditionalFormatting sqref="AF23">
    <cfRule type="expression" dxfId="6353" priority="6353" stopIfTrue="1">
      <formula>EXACT(MID(AS23,57,1),"0")</formula>
    </cfRule>
    <cfRule type="expression" dxfId="6352" priority="6354" stopIfTrue="1">
      <formula>EXACT(MID(AS23,57,1),"x")</formula>
    </cfRule>
  </conditionalFormatting>
  <conditionalFormatting sqref="AG23">
    <cfRule type="expression" dxfId="6351" priority="6351" stopIfTrue="1">
      <formula>EXACT(MID(AS23,59,1),"0")</formula>
    </cfRule>
    <cfRule type="expression" dxfId="6350" priority="6352" stopIfTrue="1">
      <formula>EXACT(MID(AS23,59,1),"x")</formula>
    </cfRule>
  </conditionalFormatting>
  <conditionalFormatting sqref="AH23">
    <cfRule type="expression" dxfId="6349" priority="6349" stopIfTrue="1">
      <formula>EXACT(MID(AS23,61,1),"0")</formula>
    </cfRule>
    <cfRule type="expression" dxfId="6348" priority="6350" stopIfTrue="1">
      <formula>EXACT(MID(AS23,61,1),"x")</formula>
    </cfRule>
  </conditionalFormatting>
  <conditionalFormatting sqref="AO23">
    <cfRule type="expression" dxfId="6347" priority="6347" stopIfTrue="1">
      <formula>EXACT(MID(AS23,75,1),"0")</formula>
    </cfRule>
    <cfRule type="expression" dxfId="6346" priority="6348" stopIfTrue="1">
      <formula>EXACT(MID(AS23,75,1),"x")</formula>
    </cfRule>
  </conditionalFormatting>
  <conditionalFormatting sqref="AP23">
    <cfRule type="expression" dxfId="6345" priority="6345" stopIfTrue="1">
      <formula>EXACT(MID(AS23,77,1),"0")</formula>
    </cfRule>
    <cfRule type="expression" dxfId="6344" priority="6346" stopIfTrue="1">
      <formula>EXACT(MID(AS23,77,1),"x")</formula>
    </cfRule>
  </conditionalFormatting>
  <conditionalFormatting sqref="AQ23">
    <cfRule type="expression" dxfId="6343" priority="6343" stopIfTrue="1">
      <formula>EXACT(MID(AS23,79,1),"0")</formula>
    </cfRule>
    <cfRule type="expression" dxfId="6342" priority="6344" stopIfTrue="1">
      <formula>EXACT(MID(AS23,79,1),"x")</formula>
    </cfRule>
  </conditionalFormatting>
  <conditionalFormatting sqref="AR23">
    <cfRule type="expression" dxfId="6341" priority="6341" stopIfTrue="1">
      <formula>EXACT(MID(AS23,81,1),"0")</formula>
    </cfRule>
    <cfRule type="expression" dxfId="6340" priority="6342" stopIfTrue="1">
      <formula>EXACT(MID(AS23,81,1),"x")</formula>
    </cfRule>
  </conditionalFormatting>
  <conditionalFormatting sqref="A23">
    <cfRule type="expression" dxfId="6339" priority="6338" stopIfTrue="1">
      <formula>EXACT(AT23,"4")</formula>
    </cfRule>
    <cfRule type="expression" dxfId="6338" priority="6339" stopIfTrue="1">
      <formula>EXACT(AT23,"2")</formula>
    </cfRule>
    <cfRule type="expression" dxfId="6337" priority="6340" stopIfTrue="1">
      <formula>EXACT(AT23,"1")</formula>
    </cfRule>
  </conditionalFormatting>
  <conditionalFormatting sqref="G23">
    <cfRule type="expression" dxfId="6336" priority="6336" stopIfTrue="1">
      <formula>EXACT(MID(AS23,7,1),"0")</formula>
    </cfRule>
    <cfRule type="expression" dxfId="6335" priority="6337" stopIfTrue="1">
      <formula>EXACT(MID(AS23,7,1),"x")</formula>
    </cfRule>
  </conditionalFormatting>
  <conditionalFormatting sqref="H23">
    <cfRule type="expression" dxfId="6334" priority="6334" stopIfTrue="1">
      <formula>EXACT(MID(AS23,9,1),"0")</formula>
    </cfRule>
    <cfRule type="expression" dxfId="6333" priority="6335" stopIfTrue="1">
      <formula>EXACT(MID(AS23,9,1),"x")</formula>
    </cfRule>
  </conditionalFormatting>
  <conditionalFormatting sqref="O23">
    <cfRule type="expression" dxfId="6332" priority="6332" stopIfTrue="1">
      <formula>EXACT(MID(AS23,23,1),"0")</formula>
    </cfRule>
    <cfRule type="expression" dxfId="6331" priority="6333" stopIfTrue="1">
      <formula>EXACT(MID(AS23,23,1),"x")</formula>
    </cfRule>
  </conditionalFormatting>
  <conditionalFormatting sqref="P23">
    <cfRule type="expression" dxfId="6330" priority="6330" stopIfTrue="1">
      <formula>EXACT(MID(AS23,25,1),"0")</formula>
    </cfRule>
    <cfRule type="expression" dxfId="6329" priority="6331" stopIfTrue="1">
      <formula>EXACT(MID(AS23,25,1),"x")</formula>
    </cfRule>
  </conditionalFormatting>
  <conditionalFormatting sqref="Q23">
    <cfRule type="expression" dxfId="6328" priority="6328" stopIfTrue="1">
      <formula>EXACT(MID(AS23,27,1),"0")</formula>
    </cfRule>
    <cfRule type="expression" dxfId="6327" priority="6329" stopIfTrue="1">
      <formula>EXACT(MID(AS23,27,1),"x")</formula>
    </cfRule>
  </conditionalFormatting>
  <conditionalFormatting sqref="R23">
    <cfRule type="expression" dxfId="6326" priority="6326" stopIfTrue="1">
      <formula>EXACT(MID(AS23,29,1),"0")</formula>
    </cfRule>
    <cfRule type="expression" dxfId="6325" priority="6327" stopIfTrue="1">
      <formula>EXACT(MID(AS23,29,1),"x")</formula>
    </cfRule>
  </conditionalFormatting>
  <conditionalFormatting sqref="U23">
    <cfRule type="expression" dxfId="6324" priority="6324" stopIfTrue="1">
      <formula>EXACT(MID(AS23,35,1),"0")</formula>
    </cfRule>
    <cfRule type="expression" dxfId="6323" priority="6325" stopIfTrue="1">
      <formula>EXACT(MID(AS23,35,1),"x")</formula>
    </cfRule>
  </conditionalFormatting>
  <conditionalFormatting sqref="V23">
    <cfRule type="expression" dxfId="6322" priority="6322" stopIfTrue="1">
      <formula>EXACT(MID(AS23,37,1),"0")</formula>
    </cfRule>
    <cfRule type="expression" dxfId="6321" priority="6323" stopIfTrue="1">
      <formula>EXACT(MID(AS23,37,1),"x")</formula>
    </cfRule>
  </conditionalFormatting>
  <conditionalFormatting sqref="AA23">
    <cfRule type="expression" dxfId="6320" priority="6320" stopIfTrue="1">
      <formula>EXACT(MID(AS23,47,1),"0")</formula>
    </cfRule>
    <cfRule type="expression" dxfId="6319" priority="6321" stopIfTrue="1">
      <formula>EXACT(MID(AS23,47,1),"x")</formula>
    </cfRule>
  </conditionalFormatting>
  <conditionalFormatting sqref="AB23">
    <cfRule type="expression" dxfId="6318" priority="6318" stopIfTrue="1">
      <formula>EXACT(MID(AS23,49,1),"0")</formula>
    </cfRule>
    <cfRule type="expression" dxfId="6317" priority="6319" stopIfTrue="1">
      <formula>EXACT(MID(AS23,49,1),"x")</formula>
    </cfRule>
  </conditionalFormatting>
  <conditionalFormatting sqref="AI23">
    <cfRule type="expression" dxfId="6316" priority="6316" stopIfTrue="1">
      <formula>EXACT(MID(AS23,63,1),"0")</formula>
    </cfRule>
    <cfRule type="expression" dxfId="6315" priority="6317" stopIfTrue="1">
      <formula>EXACT(MID(AS23,63,1),"x")</formula>
    </cfRule>
  </conditionalFormatting>
  <conditionalFormatting sqref="AJ23">
    <cfRule type="expression" dxfId="6314" priority="6314" stopIfTrue="1">
      <formula>EXACT(MID(AS23,65,1),"0")</formula>
    </cfRule>
    <cfRule type="expression" dxfId="6313" priority="6315" stopIfTrue="1">
      <formula>EXACT(MID(AS23,65,1),"x")</formula>
    </cfRule>
  </conditionalFormatting>
  <conditionalFormatting sqref="AK23">
    <cfRule type="expression" dxfId="6312" priority="6312" stopIfTrue="1">
      <formula>EXACT(MID(AS23,67,1),"0")</formula>
    </cfRule>
    <cfRule type="expression" dxfId="6311" priority="6313" stopIfTrue="1">
      <formula>EXACT(MID(AS23,67,1),"x")</formula>
    </cfRule>
  </conditionalFormatting>
  <conditionalFormatting sqref="AL23">
    <cfRule type="expression" dxfId="6310" priority="6310" stopIfTrue="1">
      <formula>EXACT(MID(AS23,69,1),"0")</formula>
    </cfRule>
    <cfRule type="expression" dxfId="6309" priority="6311" stopIfTrue="1">
      <formula>EXACT(MID(AS23,69,1),"x")</formula>
    </cfRule>
  </conditionalFormatting>
  <conditionalFormatting sqref="AM23">
    <cfRule type="expression" dxfId="6308" priority="6308" stopIfTrue="1">
      <formula>EXACT(MID(AS23,71,1),"0")</formula>
    </cfRule>
    <cfRule type="expression" dxfId="6307" priority="6309" stopIfTrue="1">
      <formula>EXACT(MID(AS23,71,1),"x")</formula>
    </cfRule>
  </conditionalFormatting>
  <conditionalFormatting sqref="AN23">
    <cfRule type="expression" dxfId="6306" priority="6306" stopIfTrue="1">
      <formula>EXACT(MID(AS23,73,1),"0")</formula>
    </cfRule>
    <cfRule type="expression" dxfId="6305" priority="6307" stopIfTrue="1">
      <formula>EXACT(MID(AS23,73,1),"x")</formula>
    </cfRule>
  </conditionalFormatting>
  <conditionalFormatting sqref="E24">
    <cfRule type="expression" dxfId="6304" priority="6304" stopIfTrue="1">
      <formula>EXACT(MID(AS24,3,1),"0")</formula>
    </cfRule>
    <cfRule type="expression" dxfId="6303" priority="6305" stopIfTrue="1">
      <formula>EXACT(MID(AS24,3,1),"x")</formula>
    </cfRule>
  </conditionalFormatting>
  <conditionalFormatting sqref="F24">
    <cfRule type="expression" dxfId="6302" priority="6302" stopIfTrue="1">
      <formula>EXACT(MID(AS24,5,1),"0")</formula>
    </cfRule>
    <cfRule type="expression" dxfId="6301" priority="6303" stopIfTrue="1">
      <formula>EXACT(MID(AS24,5,1),"x")</formula>
    </cfRule>
  </conditionalFormatting>
  <conditionalFormatting sqref="I24">
    <cfRule type="expression" dxfId="6300" priority="6300" stopIfTrue="1">
      <formula>EXACT(MID(AS24,11,1),"0")</formula>
    </cfRule>
    <cfRule type="expression" dxfId="6299" priority="6301" stopIfTrue="1">
      <formula>EXACT(MID(AS24,11,1),"x")</formula>
    </cfRule>
  </conditionalFormatting>
  <conditionalFormatting sqref="J24">
    <cfRule type="expression" dxfId="6298" priority="6298" stopIfTrue="1">
      <formula>EXACT(MID(AS24,13,1),"0")</formula>
    </cfRule>
    <cfRule type="expression" dxfId="6297" priority="6299" stopIfTrue="1">
      <formula>EXACT(MID(AS24,13,1),"x")</formula>
    </cfRule>
  </conditionalFormatting>
  <conditionalFormatting sqref="K24">
    <cfRule type="expression" dxfId="6296" priority="6296" stopIfTrue="1">
      <formula>EXACT(MID(AS24,15,1),"0")</formula>
    </cfRule>
    <cfRule type="expression" dxfId="6295" priority="6297" stopIfTrue="1">
      <formula>EXACT(MID(AS24,15,1),"x")</formula>
    </cfRule>
  </conditionalFormatting>
  <conditionalFormatting sqref="L24">
    <cfRule type="expression" dxfId="6294" priority="6294" stopIfTrue="1">
      <formula>EXACT(MID(AS24,17,1),"0")</formula>
    </cfRule>
    <cfRule type="expression" dxfId="6293" priority="6295" stopIfTrue="1">
      <formula>EXACT(MID(AS24,17,1),"x")</formula>
    </cfRule>
  </conditionalFormatting>
  <conditionalFormatting sqref="M24">
    <cfRule type="expression" dxfId="6292" priority="6292" stopIfTrue="1">
      <formula>EXACT(MID(AS24,19,1),"0")</formula>
    </cfRule>
    <cfRule type="expression" dxfId="6291" priority="6293" stopIfTrue="1">
      <formula>EXACT(MID(AS24,19,1),"x")</formula>
    </cfRule>
  </conditionalFormatting>
  <conditionalFormatting sqref="N24">
    <cfRule type="expression" dxfId="6290" priority="6290" stopIfTrue="1">
      <formula>EXACT(MID(AS24,21,1),"0")</formula>
    </cfRule>
    <cfRule type="expression" dxfId="6289" priority="6291" stopIfTrue="1">
      <formula>EXACT(MID(AS24,21,1),"x")</formula>
    </cfRule>
  </conditionalFormatting>
  <conditionalFormatting sqref="S24">
    <cfRule type="expression" dxfId="6288" priority="6288" stopIfTrue="1">
      <formula>EXACT(MID(AS24,31,1),"0")</formula>
    </cfRule>
    <cfRule type="expression" dxfId="6287" priority="6289" stopIfTrue="1">
      <formula>EXACT(MID(AS24,31,1),"x")</formula>
    </cfRule>
  </conditionalFormatting>
  <conditionalFormatting sqref="T24">
    <cfRule type="expression" dxfId="6286" priority="6286" stopIfTrue="1">
      <formula>EXACT(MID(AS24,33,1),"0")</formula>
    </cfRule>
    <cfRule type="expression" dxfId="6285" priority="6287" stopIfTrue="1">
      <formula>EXACT(MID(AS24,33,1),"x")</formula>
    </cfRule>
  </conditionalFormatting>
  <conditionalFormatting sqref="W24">
    <cfRule type="expression" dxfId="6284" priority="6284" stopIfTrue="1">
      <formula>EXACT(MID(AS24,39,1),"0")</formula>
    </cfRule>
    <cfRule type="expression" dxfId="6283" priority="6285" stopIfTrue="1">
      <formula>EXACT(MID(AS24,39,1),"x")</formula>
    </cfRule>
  </conditionalFormatting>
  <conditionalFormatting sqref="X24">
    <cfRule type="expression" dxfId="6282" priority="6282" stopIfTrue="1">
      <formula>EXACT(MID(AS24,41,1),"0")</formula>
    </cfRule>
    <cfRule type="expression" dxfId="6281" priority="6283" stopIfTrue="1">
      <formula>EXACT(MID(AS24,41,1),"x")</formula>
    </cfRule>
  </conditionalFormatting>
  <conditionalFormatting sqref="Y24">
    <cfRule type="expression" dxfId="6280" priority="6280" stopIfTrue="1">
      <formula>EXACT(MID(AS24,43,1),"0")</formula>
    </cfRule>
    <cfRule type="expression" dxfId="6279" priority="6281" stopIfTrue="1">
      <formula>EXACT(MID(AS24,43,1),"x")</formula>
    </cfRule>
  </conditionalFormatting>
  <conditionalFormatting sqref="Z24">
    <cfRule type="expression" dxfId="6278" priority="6278" stopIfTrue="1">
      <formula>EXACT(MID(AS24,45,1),"0")</formula>
    </cfRule>
    <cfRule type="expression" dxfId="6277" priority="6279" stopIfTrue="1">
      <formula>EXACT(MID(AS24,45,1),"x")</formula>
    </cfRule>
  </conditionalFormatting>
  <conditionalFormatting sqref="AC24">
    <cfRule type="expression" dxfId="6276" priority="6276" stopIfTrue="1">
      <formula>EXACT(MID(AS24,51,1),"0")</formula>
    </cfRule>
    <cfRule type="expression" dxfId="6275" priority="6277" stopIfTrue="1">
      <formula>EXACT(MID(AS24,51,1),"x")</formula>
    </cfRule>
  </conditionalFormatting>
  <conditionalFormatting sqref="AD24">
    <cfRule type="expression" dxfId="6274" priority="6274" stopIfTrue="1">
      <formula>EXACT(MID(AS24,53,1),"0")</formula>
    </cfRule>
    <cfRule type="expression" dxfId="6273" priority="6275" stopIfTrue="1">
      <formula>EXACT(MID(AS24,53,1),"x")</formula>
    </cfRule>
  </conditionalFormatting>
  <conditionalFormatting sqref="AE24">
    <cfRule type="expression" dxfId="6272" priority="6272" stopIfTrue="1">
      <formula>EXACT(MID(AS24,55,1),"0")</formula>
    </cfRule>
    <cfRule type="expression" dxfId="6271" priority="6273" stopIfTrue="1">
      <formula>EXACT(MID(AS24,55,1),"x")</formula>
    </cfRule>
  </conditionalFormatting>
  <conditionalFormatting sqref="AF24">
    <cfRule type="expression" dxfId="6270" priority="6270" stopIfTrue="1">
      <formula>EXACT(MID(AS24,57,1),"0")</formula>
    </cfRule>
    <cfRule type="expression" dxfId="6269" priority="6271" stopIfTrue="1">
      <formula>EXACT(MID(AS24,57,1),"x")</formula>
    </cfRule>
  </conditionalFormatting>
  <conditionalFormatting sqref="AG24">
    <cfRule type="expression" dxfId="6268" priority="6268" stopIfTrue="1">
      <formula>EXACT(MID(AS24,59,1),"0")</formula>
    </cfRule>
    <cfRule type="expression" dxfId="6267" priority="6269" stopIfTrue="1">
      <formula>EXACT(MID(AS24,59,1),"x")</formula>
    </cfRule>
  </conditionalFormatting>
  <conditionalFormatting sqref="AH24">
    <cfRule type="expression" dxfId="6266" priority="6266" stopIfTrue="1">
      <formula>EXACT(MID(AS24,61,1),"0")</formula>
    </cfRule>
    <cfRule type="expression" dxfId="6265" priority="6267" stopIfTrue="1">
      <formula>EXACT(MID(AS24,61,1),"x")</formula>
    </cfRule>
  </conditionalFormatting>
  <conditionalFormatting sqref="AO24">
    <cfRule type="expression" dxfId="6264" priority="6264" stopIfTrue="1">
      <formula>EXACT(MID(AS24,75,1),"0")</formula>
    </cfRule>
    <cfRule type="expression" dxfId="6263" priority="6265" stopIfTrue="1">
      <formula>EXACT(MID(AS24,75,1),"x")</formula>
    </cfRule>
  </conditionalFormatting>
  <conditionalFormatting sqref="AP24">
    <cfRule type="expression" dxfId="6262" priority="6262" stopIfTrue="1">
      <formula>EXACT(MID(AS24,77,1),"0")</formula>
    </cfRule>
    <cfRule type="expression" dxfId="6261" priority="6263" stopIfTrue="1">
      <formula>EXACT(MID(AS24,77,1),"x")</formula>
    </cfRule>
  </conditionalFormatting>
  <conditionalFormatting sqref="AQ24">
    <cfRule type="expression" dxfId="6260" priority="6260" stopIfTrue="1">
      <formula>EXACT(MID(AS24,79,1),"0")</formula>
    </cfRule>
    <cfRule type="expression" dxfId="6259" priority="6261" stopIfTrue="1">
      <formula>EXACT(MID(AS24,79,1),"x")</formula>
    </cfRule>
  </conditionalFormatting>
  <conditionalFormatting sqref="AR24">
    <cfRule type="expression" dxfId="6258" priority="6258" stopIfTrue="1">
      <formula>EXACT(MID(AS24,81,1),"0")</formula>
    </cfRule>
    <cfRule type="expression" dxfId="6257" priority="6259" stopIfTrue="1">
      <formula>EXACT(MID(AS24,81,1),"x")</formula>
    </cfRule>
  </conditionalFormatting>
  <conditionalFormatting sqref="A24">
    <cfRule type="expression" dxfId="6256" priority="6255" stopIfTrue="1">
      <formula>EXACT(AT24,"4")</formula>
    </cfRule>
    <cfRule type="expression" dxfId="6255" priority="6256" stopIfTrue="1">
      <formula>EXACT(AT24,"2")</formula>
    </cfRule>
    <cfRule type="expression" dxfId="6254" priority="6257" stopIfTrue="1">
      <formula>EXACT(AT24,"1")</formula>
    </cfRule>
  </conditionalFormatting>
  <conditionalFormatting sqref="G24">
    <cfRule type="expression" dxfId="6253" priority="6253" stopIfTrue="1">
      <formula>EXACT(MID(AS24,7,1),"0")</formula>
    </cfRule>
    <cfRule type="expression" dxfId="6252" priority="6254" stopIfTrue="1">
      <formula>EXACT(MID(AS24,7,1),"x")</formula>
    </cfRule>
  </conditionalFormatting>
  <conditionalFormatting sqref="H24">
    <cfRule type="expression" dxfId="6251" priority="6251" stopIfTrue="1">
      <formula>EXACT(MID(AS24,9,1),"0")</formula>
    </cfRule>
    <cfRule type="expression" dxfId="6250" priority="6252" stopIfTrue="1">
      <formula>EXACT(MID(AS24,9,1),"x")</formula>
    </cfRule>
  </conditionalFormatting>
  <conditionalFormatting sqref="O24">
    <cfRule type="expression" dxfId="6249" priority="6249" stopIfTrue="1">
      <formula>EXACT(MID(AS24,23,1),"0")</formula>
    </cfRule>
    <cfRule type="expression" dxfId="6248" priority="6250" stopIfTrue="1">
      <formula>EXACT(MID(AS24,23,1),"x")</formula>
    </cfRule>
  </conditionalFormatting>
  <conditionalFormatting sqref="P24">
    <cfRule type="expression" dxfId="6247" priority="6247" stopIfTrue="1">
      <formula>EXACT(MID(AS24,25,1),"0")</formula>
    </cfRule>
    <cfRule type="expression" dxfId="6246" priority="6248" stopIfTrue="1">
      <formula>EXACT(MID(AS24,25,1),"x")</formula>
    </cfRule>
  </conditionalFormatting>
  <conditionalFormatting sqref="Q24">
    <cfRule type="expression" dxfId="6245" priority="6245" stopIfTrue="1">
      <formula>EXACT(MID(AS24,27,1),"0")</formula>
    </cfRule>
    <cfRule type="expression" dxfId="6244" priority="6246" stopIfTrue="1">
      <formula>EXACT(MID(AS24,27,1),"x")</formula>
    </cfRule>
  </conditionalFormatting>
  <conditionalFormatting sqref="R24">
    <cfRule type="expression" dxfId="6243" priority="6243" stopIfTrue="1">
      <formula>EXACT(MID(AS24,29,1),"0")</formula>
    </cfRule>
    <cfRule type="expression" dxfId="6242" priority="6244" stopIfTrue="1">
      <formula>EXACT(MID(AS24,29,1),"x")</formula>
    </cfRule>
  </conditionalFormatting>
  <conditionalFormatting sqref="U24">
    <cfRule type="expression" dxfId="6241" priority="6241" stopIfTrue="1">
      <formula>EXACT(MID(AS24,35,1),"0")</formula>
    </cfRule>
    <cfRule type="expression" dxfId="6240" priority="6242" stopIfTrue="1">
      <formula>EXACT(MID(AS24,35,1),"x")</formula>
    </cfRule>
  </conditionalFormatting>
  <conditionalFormatting sqref="V24">
    <cfRule type="expression" dxfId="6239" priority="6239" stopIfTrue="1">
      <formula>EXACT(MID(AS24,37,1),"0")</formula>
    </cfRule>
    <cfRule type="expression" dxfId="6238" priority="6240" stopIfTrue="1">
      <formula>EXACT(MID(AS24,37,1),"x")</formula>
    </cfRule>
  </conditionalFormatting>
  <conditionalFormatting sqref="AA24">
    <cfRule type="expression" dxfId="6237" priority="6237" stopIfTrue="1">
      <formula>EXACT(MID(AS24,47,1),"0")</formula>
    </cfRule>
    <cfRule type="expression" dxfId="6236" priority="6238" stopIfTrue="1">
      <formula>EXACT(MID(AS24,47,1),"x")</formula>
    </cfRule>
  </conditionalFormatting>
  <conditionalFormatting sqref="AB24">
    <cfRule type="expression" dxfId="6235" priority="6235" stopIfTrue="1">
      <formula>EXACT(MID(AS24,49,1),"0")</formula>
    </cfRule>
    <cfRule type="expression" dxfId="6234" priority="6236" stopIfTrue="1">
      <formula>EXACT(MID(AS24,49,1),"x")</formula>
    </cfRule>
  </conditionalFormatting>
  <conditionalFormatting sqref="AI24">
    <cfRule type="expression" dxfId="6233" priority="6233" stopIfTrue="1">
      <formula>EXACT(MID(AS24,63,1),"0")</formula>
    </cfRule>
    <cfRule type="expression" dxfId="6232" priority="6234" stopIfTrue="1">
      <formula>EXACT(MID(AS24,63,1),"x")</formula>
    </cfRule>
  </conditionalFormatting>
  <conditionalFormatting sqref="AJ24">
    <cfRule type="expression" dxfId="6231" priority="6231" stopIfTrue="1">
      <formula>EXACT(MID(AS24,65,1),"0")</formula>
    </cfRule>
    <cfRule type="expression" dxfId="6230" priority="6232" stopIfTrue="1">
      <formula>EXACT(MID(AS24,65,1),"x")</formula>
    </cfRule>
  </conditionalFormatting>
  <conditionalFormatting sqref="AK24">
    <cfRule type="expression" dxfId="6229" priority="6229" stopIfTrue="1">
      <formula>EXACT(MID(AS24,67,1),"0")</formula>
    </cfRule>
    <cfRule type="expression" dxfId="6228" priority="6230" stopIfTrue="1">
      <formula>EXACT(MID(AS24,67,1),"x")</formula>
    </cfRule>
  </conditionalFormatting>
  <conditionalFormatting sqref="AL24">
    <cfRule type="expression" dxfId="6227" priority="6227" stopIfTrue="1">
      <formula>EXACT(MID(AS24,69,1),"0")</formula>
    </cfRule>
    <cfRule type="expression" dxfId="6226" priority="6228" stopIfTrue="1">
      <formula>EXACT(MID(AS24,69,1),"x")</formula>
    </cfRule>
  </conditionalFormatting>
  <conditionalFormatting sqref="AM24">
    <cfRule type="expression" dxfId="6225" priority="6225" stopIfTrue="1">
      <formula>EXACT(MID(AS24,71,1),"0")</formula>
    </cfRule>
    <cfRule type="expression" dxfId="6224" priority="6226" stopIfTrue="1">
      <formula>EXACT(MID(AS24,71,1),"x")</formula>
    </cfRule>
  </conditionalFormatting>
  <conditionalFormatting sqref="AN24">
    <cfRule type="expression" dxfId="6223" priority="6223" stopIfTrue="1">
      <formula>EXACT(MID(AS24,73,1),"0")</formula>
    </cfRule>
    <cfRule type="expression" dxfId="6222" priority="6224" stopIfTrue="1">
      <formula>EXACT(MID(AS24,73,1),"x")</formula>
    </cfRule>
  </conditionalFormatting>
  <conditionalFormatting sqref="E25">
    <cfRule type="expression" dxfId="6221" priority="6221" stopIfTrue="1">
      <formula>EXACT(MID(AS25,3,1),"0")</formula>
    </cfRule>
    <cfRule type="expression" dxfId="6220" priority="6222" stopIfTrue="1">
      <formula>EXACT(MID(AS25,3,1),"x")</formula>
    </cfRule>
  </conditionalFormatting>
  <conditionalFormatting sqref="F25">
    <cfRule type="expression" dxfId="6219" priority="6219" stopIfTrue="1">
      <formula>EXACT(MID(AS25,5,1),"0")</formula>
    </cfRule>
    <cfRule type="expression" dxfId="6218" priority="6220" stopIfTrue="1">
      <formula>EXACT(MID(AS25,5,1),"x")</formula>
    </cfRule>
  </conditionalFormatting>
  <conditionalFormatting sqref="I25">
    <cfRule type="expression" dxfId="6217" priority="6217" stopIfTrue="1">
      <formula>EXACT(MID(AS25,11,1),"0")</formula>
    </cfRule>
    <cfRule type="expression" dxfId="6216" priority="6218" stopIfTrue="1">
      <formula>EXACT(MID(AS25,11,1),"x")</formula>
    </cfRule>
  </conditionalFormatting>
  <conditionalFormatting sqref="J25">
    <cfRule type="expression" dxfId="6215" priority="6215" stopIfTrue="1">
      <formula>EXACT(MID(AS25,13,1),"0")</formula>
    </cfRule>
    <cfRule type="expression" dxfId="6214" priority="6216" stopIfTrue="1">
      <formula>EXACT(MID(AS25,13,1),"x")</formula>
    </cfRule>
  </conditionalFormatting>
  <conditionalFormatting sqref="K25">
    <cfRule type="expression" dxfId="6213" priority="6213" stopIfTrue="1">
      <formula>EXACT(MID(AS25,15,1),"0")</formula>
    </cfRule>
    <cfRule type="expression" dxfId="6212" priority="6214" stopIfTrue="1">
      <formula>EXACT(MID(AS25,15,1),"x")</formula>
    </cfRule>
  </conditionalFormatting>
  <conditionalFormatting sqref="L25">
    <cfRule type="expression" dxfId="6211" priority="6211" stopIfTrue="1">
      <formula>EXACT(MID(AS25,17,1),"0")</formula>
    </cfRule>
    <cfRule type="expression" dxfId="6210" priority="6212" stopIfTrue="1">
      <formula>EXACT(MID(AS25,17,1),"x")</formula>
    </cfRule>
  </conditionalFormatting>
  <conditionalFormatting sqref="M25">
    <cfRule type="expression" dxfId="6209" priority="6209" stopIfTrue="1">
      <formula>EXACT(MID(AS25,19,1),"0")</formula>
    </cfRule>
    <cfRule type="expression" dxfId="6208" priority="6210" stopIfTrue="1">
      <formula>EXACT(MID(AS25,19,1),"x")</formula>
    </cfRule>
  </conditionalFormatting>
  <conditionalFormatting sqref="N25">
    <cfRule type="expression" dxfId="6207" priority="6207" stopIfTrue="1">
      <formula>EXACT(MID(AS25,21,1),"0")</formula>
    </cfRule>
    <cfRule type="expression" dxfId="6206" priority="6208" stopIfTrue="1">
      <formula>EXACT(MID(AS25,21,1),"x")</formula>
    </cfRule>
  </conditionalFormatting>
  <conditionalFormatting sqref="S25">
    <cfRule type="expression" dxfId="6205" priority="6205" stopIfTrue="1">
      <formula>EXACT(MID(AS25,31,1),"0")</formula>
    </cfRule>
    <cfRule type="expression" dxfId="6204" priority="6206" stopIfTrue="1">
      <formula>EXACT(MID(AS25,31,1),"x")</formula>
    </cfRule>
  </conditionalFormatting>
  <conditionalFormatting sqref="T25">
    <cfRule type="expression" dxfId="6203" priority="6203" stopIfTrue="1">
      <formula>EXACT(MID(AS25,33,1),"0")</formula>
    </cfRule>
    <cfRule type="expression" dxfId="6202" priority="6204" stopIfTrue="1">
      <formula>EXACT(MID(AS25,33,1),"x")</formula>
    </cfRule>
  </conditionalFormatting>
  <conditionalFormatting sqref="W25">
    <cfRule type="expression" dxfId="6201" priority="6201" stopIfTrue="1">
      <formula>EXACT(MID(AS25,39,1),"0")</formula>
    </cfRule>
    <cfRule type="expression" dxfId="6200" priority="6202" stopIfTrue="1">
      <formula>EXACT(MID(AS25,39,1),"x")</formula>
    </cfRule>
  </conditionalFormatting>
  <conditionalFormatting sqref="X25">
    <cfRule type="expression" dxfId="6199" priority="6199" stopIfTrue="1">
      <formula>EXACT(MID(AS25,41,1),"0")</formula>
    </cfRule>
    <cfRule type="expression" dxfId="6198" priority="6200" stopIfTrue="1">
      <formula>EXACT(MID(AS25,41,1),"x")</formula>
    </cfRule>
  </conditionalFormatting>
  <conditionalFormatting sqref="Y25">
    <cfRule type="expression" dxfId="6197" priority="6197" stopIfTrue="1">
      <formula>EXACT(MID(AS25,43,1),"0")</formula>
    </cfRule>
    <cfRule type="expression" dxfId="6196" priority="6198" stopIfTrue="1">
      <formula>EXACT(MID(AS25,43,1),"x")</formula>
    </cfRule>
  </conditionalFormatting>
  <conditionalFormatting sqref="Z25">
    <cfRule type="expression" dxfId="6195" priority="6195" stopIfTrue="1">
      <formula>EXACT(MID(AS25,45,1),"0")</formula>
    </cfRule>
    <cfRule type="expression" dxfId="6194" priority="6196" stopIfTrue="1">
      <formula>EXACT(MID(AS25,45,1),"x")</formula>
    </cfRule>
  </conditionalFormatting>
  <conditionalFormatting sqref="AC25">
    <cfRule type="expression" dxfId="6193" priority="6193" stopIfTrue="1">
      <formula>EXACT(MID(AS25,51,1),"0")</formula>
    </cfRule>
    <cfRule type="expression" dxfId="6192" priority="6194" stopIfTrue="1">
      <formula>EXACT(MID(AS25,51,1),"x")</formula>
    </cfRule>
  </conditionalFormatting>
  <conditionalFormatting sqref="AD25">
    <cfRule type="expression" dxfId="6191" priority="6191" stopIfTrue="1">
      <formula>EXACT(MID(AS25,53,1),"0")</formula>
    </cfRule>
    <cfRule type="expression" dxfId="6190" priority="6192" stopIfTrue="1">
      <formula>EXACT(MID(AS25,53,1),"x")</formula>
    </cfRule>
  </conditionalFormatting>
  <conditionalFormatting sqref="AE25">
    <cfRule type="expression" dxfId="6189" priority="6189" stopIfTrue="1">
      <formula>EXACT(MID(AS25,55,1),"0")</formula>
    </cfRule>
    <cfRule type="expression" dxfId="6188" priority="6190" stopIfTrue="1">
      <formula>EXACT(MID(AS25,55,1),"x")</formula>
    </cfRule>
  </conditionalFormatting>
  <conditionalFormatting sqref="AF25">
    <cfRule type="expression" dxfId="6187" priority="6187" stopIfTrue="1">
      <formula>EXACT(MID(AS25,57,1),"0")</formula>
    </cfRule>
    <cfRule type="expression" dxfId="6186" priority="6188" stopIfTrue="1">
      <formula>EXACT(MID(AS25,57,1),"x")</formula>
    </cfRule>
  </conditionalFormatting>
  <conditionalFormatting sqref="AG25">
    <cfRule type="expression" dxfId="6185" priority="6185" stopIfTrue="1">
      <formula>EXACT(MID(AS25,59,1),"0")</formula>
    </cfRule>
    <cfRule type="expression" dxfId="6184" priority="6186" stopIfTrue="1">
      <formula>EXACT(MID(AS25,59,1),"x")</formula>
    </cfRule>
  </conditionalFormatting>
  <conditionalFormatting sqref="AH25">
    <cfRule type="expression" dxfId="6183" priority="6183" stopIfTrue="1">
      <formula>EXACT(MID(AS25,61,1),"0")</formula>
    </cfRule>
    <cfRule type="expression" dxfId="6182" priority="6184" stopIfTrue="1">
      <formula>EXACT(MID(AS25,61,1),"x")</formula>
    </cfRule>
  </conditionalFormatting>
  <conditionalFormatting sqref="AO25">
    <cfRule type="expression" dxfId="6181" priority="6181" stopIfTrue="1">
      <formula>EXACT(MID(AS25,75,1),"0")</formula>
    </cfRule>
    <cfRule type="expression" dxfId="6180" priority="6182" stopIfTrue="1">
      <formula>EXACT(MID(AS25,75,1),"x")</formula>
    </cfRule>
  </conditionalFormatting>
  <conditionalFormatting sqref="AP25">
    <cfRule type="expression" dxfId="6179" priority="6179" stopIfTrue="1">
      <formula>EXACT(MID(AS25,77,1),"0")</formula>
    </cfRule>
    <cfRule type="expression" dxfId="6178" priority="6180" stopIfTrue="1">
      <formula>EXACT(MID(AS25,77,1),"x")</formula>
    </cfRule>
  </conditionalFormatting>
  <conditionalFormatting sqref="AQ25">
    <cfRule type="expression" dxfId="6177" priority="6177" stopIfTrue="1">
      <formula>EXACT(MID(AS25,79,1),"0")</formula>
    </cfRule>
    <cfRule type="expression" dxfId="6176" priority="6178" stopIfTrue="1">
      <formula>EXACT(MID(AS25,79,1),"x")</formula>
    </cfRule>
  </conditionalFormatting>
  <conditionalFormatting sqref="AR25">
    <cfRule type="expression" dxfId="6175" priority="6175" stopIfTrue="1">
      <formula>EXACT(MID(AS25,81,1),"0")</formula>
    </cfRule>
    <cfRule type="expression" dxfId="6174" priority="6176" stopIfTrue="1">
      <formula>EXACT(MID(AS25,81,1),"x")</formula>
    </cfRule>
  </conditionalFormatting>
  <conditionalFormatting sqref="A25">
    <cfRule type="expression" dxfId="6173" priority="6172" stopIfTrue="1">
      <formula>EXACT(AT25,"4")</formula>
    </cfRule>
    <cfRule type="expression" dxfId="6172" priority="6173" stopIfTrue="1">
      <formula>EXACT(AT25,"2")</formula>
    </cfRule>
    <cfRule type="expression" dxfId="6171" priority="6174" stopIfTrue="1">
      <formula>EXACT(AT25,"1")</formula>
    </cfRule>
  </conditionalFormatting>
  <conditionalFormatting sqref="G25">
    <cfRule type="expression" dxfId="6170" priority="6170" stopIfTrue="1">
      <formula>EXACT(MID(AS25,7,1),"0")</formula>
    </cfRule>
    <cfRule type="expression" dxfId="6169" priority="6171" stopIfTrue="1">
      <formula>EXACT(MID(AS25,7,1),"x")</formula>
    </cfRule>
  </conditionalFormatting>
  <conditionalFormatting sqref="H25">
    <cfRule type="expression" dxfId="6168" priority="6168" stopIfTrue="1">
      <formula>EXACT(MID(AS25,9,1),"0")</formula>
    </cfRule>
    <cfRule type="expression" dxfId="6167" priority="6169" stopIfTrue="1">
      <formula>EXACT(MID(AS25,9,1),"x")</formula>
    </cfRule>
  </conditionalFormatting>
  <conditionalFormatting sqref="O25">
    <cfRule type="expression" dxfId="6166" priority="6166" stopIfTrue="1">
      <formula>EXACT(MID(AS25,23,1),"0")</formula>
    </cfRule>
    <cfRule type="expression" dxfId="6165" priority="6167" stopIfTrue="1">
      <formula>EXACT(MID(AS25,23,1),"x")</formula>
    </cfRule>
  </conditionalFormatting>
  <conditionalFormatting sqref="P25">
    <cfRule type="expression" dxfId="6164" priority="6164" stopIfTrue="1">
      <formula>EXACT(MID(AS25,25,1),"0")</formula>
    </cfRule>
    <cfRule type="expression" dxfId="6163" priority="6165" stopIfTrue="1">
      <formula>EXACT(MID(AS25,25,1),"x")</formula>
    </cfRule>
  </conditionalFormatting>
  <conditionalFormatting sqref="Q25">
    <cfRule type="expression" dxfId="6162" priority="6162" stopIfTrue="1">
      <formula>EXACT(MID(AS25,27,1),"0")</formula>
    </cfRule>
    <cfRule type="expression" dxfId="6161" priority="6163" stopIfTrue="1">
      <formula>EXACT(MID(AS25,27,1),"x")</formula>
    </cfRule>
  </conditionalFormatting>
  <conditionalFormatting sqref="R25">
    <cfRule type="expression" dxfId="6160" priority="6160" stopIfTrue="1">
      <formula>EXACT(MID(AS25,29,1),"0")</formula>
    </cfRule>
    <cfRule type="expression" dxfId="6159" priority="6161" stopIfTrue="1">
      <formula>EXACT(MID(AS25,29,1),"x")</formula>
    </cfRule>
  </conditionalFormatting>
  <conditionalFormatting sqref="U25">
    <cfRule type="expression" dxfId="6158" priority="6158" stopIfTrue="1">
      <formula>EXACT(MID(AS25,35,1),"0")</formula>
    </cfRule>
    <cfRule type="expression" dxfId="6157" priority="6159" stopIfTrue="1">
      <formula>EXACT(MID(AS25,35,1),"x")</formula>
    </cfRule>
  </conditionalFormatting>
  <conditionalFormatting sqref="V25">
    <cfRule type="expression" dxfId="6156" priority="6156" stopIfTrue="1">
      <formula>EXACT(MID(AS25,37,1),"0")</formula>
    </cfRule>
    <cfRule type="expression" dxfId="6155" priority="6157" stopIfTrue="1">
      <formula>EXACT(MID(AS25,37,1),"x")</formula>
    </cfRule>
  </conditionalFormatting>
  <conditionalFormatting sqref="AA25">
    <cfRule type="expression" dxfId="6154" priority="6154" stopIfTrue="1">
      <formula>EXACT(MID(AS25,47,1),"0")</formula>
    </cfRule>
    <cfRule type="expression" dxfId="6153" priority="6155" stopIfTrue="1">
      <formula>EXACT(MID(AS25,47,1),"x")</formula>
    </cfRule>
  </conditionalFormatting>
  <conditionalFormatting sqref="AB25">
    <cfRule type="expression" dxfId="6152" priority="6152" stopIfTrue="1">
      <formula>EXACT(MID(AS25,49,1),"0")</formula>
    </cfRule>
    <cfRule type="expression" dxfId="6151" priority="6153" stopIfTrue="1">
      <formula>EXACT(MID(AS25,49,1),"x")</formula>
    </cfRule>
  </conditionalFormatting>
  <conditionalFormatting sqref="AI25">
    <cfRule type="expression" dxfId="6150" priority="6150" stopIfTrue="1">
      <formula>EXACT(MID(AS25,63,1),"0")</formula>
    </cfRule>
    <cfRule type="expression" dxfId="6149" priority="6151" stopIfTrue="1">
      <formula>EXACT(MID(AS25,63,1),"x")</formula>
    </cfRule>
  </conditionalFormatting>
  <conditionalFormatting sqref="AJ25">
    <cfRule type="expression" dxfId="6148" priority="6148" stopIfTrue="1">
      <formula>EXACT(MID(AS25,65,1),"0")</formula>
    </cfRule>
    <cfRule type="expression" dxfId="6147" priority="6149" stopIfTrue="1">
      <formula>EXACT(MID(AS25,65,1),"x")</formula>
    </cfRule>
  </conditionalFormatting>
  <conditionalFormatting sqref="AK25">
    <cfRule type="expression" dxfId="6146" priority="6146" stopIfTrue="1">
      <formula>EXACT(MID(AS25,67,1),"0")</formula>
    </cfRule>
    <cfRule type="expression" dxfId="6145" priority="6147" stopIfTrue="1">
      <formula>EXACT(MID(AS25,67,1),"x")</formula>
    </cfRule>
  </conditionalFormatting>
  <conditionalFormatting sqref="AL25">
    <cfRule type="expression" dxfId="6144" priority="6144" stopIfTrue="1">
      <formula>EXACT(MID(AS25,69,1),"0")</formula>
    </cfRule>
    <cfRule type="expression" dxfId="6143" priority="6145" stopIfTrue="1">
      <formula>EXACT(MID(AS25,69,1),"x")</formula>
    </cfRule>
  </conditionalFormatting>
  <conditionalFormatting sqref="AM25">
    <cfRule type="expression" dxfId="6142" priority="6142" stopIfTrue="1">
      <formula>EXACT(MID(AS25,71,1),"0")</formula>
    </cfRule>
    <cfRule type="expression" dxfId="6141" priority="6143" stopIfTrue="1">
      <formula>EXACT(MID(AS25,71,1),"x")</formula>
    </cfRule>
  </conditionalFormatting>
  <conditionalFormatting sqref="AN25">
    <cfRule type="expression" dxfId="6140" priority="6140" stopIfTrue="1">
      <formula>EXACT(MID(AS25,73,1),"0")</formula>
    </cfRule>
    <cfRule type="expression" dxfId="6139" priority="6141" stopIfTrue="1">
      <formula>EXACT(MID(AS25,73,1),"x")</formula>
    </cfRule>
  </conditionalFormatting>
  <conditionalFormatting sqref="E26">
    <cfRule type="expression" dxfId="6138" priority="6138" stopIfTrue="1">
      <formula>EXACT(MID(AS26,3,1),"0")</formula>
    </cfRule>
    <cfRule type="expression" dxfId="6137" priority="6139" stopIfTrue="1">
      <formula>EXACT(MID(AS26,3,1),"x")</formula>
    </cfRule>
  </conditionalFormatting>
  <conditionalFormatting sqref="F26">
    <cfRule type="expression" dxfId="6136" priority="6136" stopIfTrue="1">
      <formula>EXACT(MID(AS26,5,1),"0")</formula>
    </cfRule>
    <cfRule type="expression" dxfId="6135" priority="6137" stopIfTrue="1">
      <formula>EXACT(MID(AS26,5,1),"x")</formula>
    </cfRule>
  </conditionalFormatting>
  <conditionalFormatting sqref="I26">
    <cfRule type="expression" dxfId="6134" priority="6134" stopIfTrue="1">
      <formula>EXACT(MID(AS26,11,1),"0")</formula>
    </cfRule>
    <cfRule type="expression" dxfId="6133" priority="6135" stopIfTrue="1">
      <formula>EXACT(MID(AS26,11,1),"x")</formula>
    </cfRule>
  </conditionalFormatting>
  <conditionalFormatting sqref="J26">
    <cfRule type="expression" dxfId="6132" priority="6132" stopIfTrue="1">
      <formula>EXACT(MID(AS26,13,1),"0")</formula>
    </cfRule>
    <cfRule type="expression" dxfId="6131" priority="6133" stopIfTrue="1">
      <formula>EXACT(MID(AS26,13,1),"x")</formula>
    </cfRule>
  </conditionalFormatting>
  <conditionalFormatting sqref="K26">
    <cfRule type="expression" dxfId="6130" priority="6130" stopIfTrue="1">
      <formula>EXACT(MID(AS26,15,1),"0")</formula>
    </cfRule>
    <cfRule type="expression" dxfId="6129" priority="6131" stopIfTrue="1">
      <formula>EXACT(MID(AS26,15,1),"x")</formula>
    </cfRule>
  </conditionalFormatting>
  <conditionalFormatting sqref="L26">
    <cfRule type="expression" dxfId="6128" priority="6128" stopIfTrue="1">
      <formula>EXACT(MID(AS26,17,1),"0")</formula>
    </cfRule>
    <cfRule type="expression" dxfId="6127" priority="6129" stopIfTrue="1">
      <formula>EXACT(MID(AS26,17,1),"x")</formula>
    </cfRule>
  </conditionalFormatting>
  <conditionalFormatting sqref="M26">
    <cfRule type="expression" dxfId="6126" priority="6126" stopIfTrue="1">
      <formula>EXACT(MID(AS26,19,1),"0")</formula>
    </cfRule>
    <cfRule type="expression" dxfId="6125" priority="6127" stopIfTrue="1">
      <formula>EXACT(MID(AS26,19,1),"x")</formula>
    </cfRule>
  </conditionalFormatting>
  <conditionalFormatting sqref="N26">
    <cfRule type="expression" dxfId="6124" priority="6124" stopIfTrue="1">
      <formula>EXACT(MID(AS26,21,1),"0")</formula>
    </cfRule>
    <cfRule type="expression" dxfId="6123" priority="6125" stopIfTrue="1">
      <formula>EXACT(MID(AS26,21,1),"x")</formula>
    </cfRule>
  </conditionalFormatting>
  <conditionalFormatting sqref="S26">
    <cfRule type="expression" dxfId="6122" priority="6122" stopIfTrue="1">
      <formula>EXACT(MID(AS26,31,1),"0")</formula>
    </cfRule>
    <cfRule type="expression" dxfId="6121" priority="6123" stopIfTrue="1">
      <formula>EXACT(MID(AS26,31,1),"x")</formula>
    </cfRule>
  </conditionalFormatting>
  <conditionalFormatting sqref="T26">
    <cfRule type="expression" dxfId="6120" priority="6120" stopIfTrue="1">
      <formula>EXACT(MID(AS26,33,1),"0")</formula>
    </cfRule>
    <cfRule type="expression" dxfId="6119" priority="6121" stopIfTrue="1">
      <formula>EXACT(MID(AS26,33,1),"x")</formula>
    </cfRule>
  </conditionalFormatting>
  <conditionalFormatting sqref="W26">
    <cfRule type="expression" dxfId="6118" priority="6118" stopIfTrue="1">
      <formula>EXACT(MID(AS26,39,1),"0")</formula>
    </cfRule>
    <cfRule type="expression" dxfId="6117" priority="6119" stopIfTrue="1">
      <formula>EXACT(MID(AS26,39,1),"x")</formula>
    </cfRule>
  </conditionalFormatting>
  <conditionalFormatting sqref="X26">
    <cfRule type="expression" dxfId="6116" priority="6116" stopIfTrue="1">
      <formula>EXACT(MID(AS26,41,1),"0")</formula>
    </cfRule>
    <cfRule type="expression" dxfId="6115" priority="6117" stopIfTrue="1">
      <formula>EXACT(MID(AS26,41,1),"x")</formula>
    </cfRule>
  </conditionalFormatting>
  <conditionalFormatting sqref="Y26">
    <cfRule type="expression" dxfId="6114" priority="6114" stopIfTrue="1">
      <formula>EXACT(MID(AS26,43,1),"0")</formula>
    </cfRule>
    <cfRule type="expression" dxfId="6113" priority="6115" stopIfTrue="1">
      <formula>EXACT(MID(AS26,43,1),"x")</formula>
    </cfRule>
  </conditionalFormatting>
  <conditionalFormatting sqref="Z26">
    <cfRule type="expression" dxfId="6112" priority="6112" stopIfTrue="1">
      <formula>EXACT(MID(AS26,45,1),"0")</formula>
    </cfRule>
    <cfRule type="expression" dxfId="6111" priority="6113" stopIfTrue="1">
      <formula>EXACT(MID(AS26,45,1),"x")</formula>
    </cfRule>
  </conditionalFormatting>
  <conditionalFormatting sqref="AC26">
    <cfRule type="expression" dxfId="6110" priority="6110" stopIfTrue="1">
      <formula>EXACT(MID(AS26,51,1),"0")</formula>
    </cfRule>
    <cfRule type="expression" dxfId="6109" priority="6111" stopIfTrue="1">
      <formula>EXACT(MID(AS26,51,1),"x")</formula>
    </cfRule>
  </conditionalFormatting>
  <conditionalFormatting sqref="AD26">
    <cfRule type="expression" dxfId="6108" priority="6108" stopIfTrue="1">
      <formula>EXACT(MID(AS26,53,1),"0")</formula>
    </cfRule>
    <cfRule type="expression" dxfId="6107" priority="6109" stopIfTrue="1">
      <formula>EXACT(MID(AS26,53,1),"x")</formula>
    </cfRule>
  </conditionalFormatting>
  <conditionalFormatting sqref="AE26">
    <cfRule type="expression" dxfId="6106" priority="6106" stopIfTrue="1">
      <formula>EXACT(MID(AS26,55,1),"0")</formula>
    </cfRule>
    <cfRule type="expression" dxfId="6105" priority="6107" stopIfTrue="1">
      <formula>EXACT(MID(AS26,55,1),"x")</formula>
    </cfRule>
  </conditionalFormatting>
  <conditionalFormatting sqref="AF26">
    <cfRule type="expression" dxfId="6104" priority="6104" stopIfTrue="1">
      <formula>EXACT(MID(AS26,57,1),"0")</formula>
    </cfRule>
    <cfRule type="expression" dxfId="6103" priority="6105" stopIfTrue="1">
      <formula>EXACT(MID(AS26,57,1),"x")</formula>
    </cfRule>
  </conditionalFormatting>
  <conditionalFormatting sqref="AG26">
    <cfRule type="expression" dxfId="6102" priority="6102" stopIfTrue="1">
      <formula>EXACT(MID(AS26,59,1),"0")</formula>
    </cfRule>
    <cfRule type="expression" dxfId="6101" priority="6103" stopIfTrue="1">
      <formula>EXACT(MID(AS26,59,1),"x")</formula>
    </cfRule>
  </conditionalFormatting>
  <conditionalFormatting sqref="AH26">
    <cfRule type="expression" dxfId="6100" priority="6100" stopIfTrue="1">
      <formula>EXACT(MID(AS26,61,1),"0")</formula>
    </cfRule>
    <cfRule type="expression" dxfId="6099" priority="6101" stopIfTrue="1">
      <formula>EXACT(MID(AS26,61,1),"x")</formula>
    </cfRule>
  </conditionalFormatting>
  <conditionalFormatting sqref="AO26">
    <cfRule type="expression" dxfId="6098" priority="6098" stopIfTrue="1">
      <formula>EXACT(MID(AS26,75,1),"0")</formula>
    </cfRule>
    <cfRule type="expression" dxfId="6097" priority="6099" stopIfTrue="1">
      <formula>EXACT(MID(AS26,75,1),"x")</formula>
    </cfRule>
  </conditionalFormatting>
  <conditionalFormatting sqref="AP26">
    <cfRule type="expression" dxfId="6096" priority="6096" stopIfTrue="1">
      <formula>EXACT(MID(AS26,77,1),"0")</formula>
    </cfRule>
    <cfRule type="expression" dxfId="6095" priority="6097" stopIfTrue="1">
      <formula>EXACT(MID(AS26,77,1),"x")</formula>
    </cfRule>
  </conditionalFormatting>
  <conditionalFormatting sqref="AQ26">
    <cfRule type="expression" dxfId="6094" priority="6094" stopIfTrue="1">
      <formula>EXACT(MID(AS26,79,1),"0")</formula>
    </cfRule>
    <cfRule type="expression" dxfId="6093" priority="6095" stopIfTrue="1">
      <formula>EXACT(MID(AS26,79,1),"x")</formula>
    </cfRule>
  </conditionalFormatting>
  <conditionalFormatting sqref="AR26">
    <cfRule type="expression" dxfId="6092" priority="6092" stopIfTrue="1">
      <formula>EXACT(MID(AS26,81,1),"0")</formula>
    </cfRule>
    <cfRule type="expression" dxfId="6091" priority="6093" stopIfTrue="1">
      <formula>EXACT(MID(AS26,81,1),"x")</formula>
    </cfRule>
  </conditionalFormatting>
  <conditionalFormatting sqref="A26">
    <cfRule type="expression" dxfId="6090" priority="6089" stopIfTrue="1">
      <formula>EXACT(AT26,"4")</formula>
    </cfRule>
    <cfRule type="expression" dxfId="6089" priority="6090" stopIfTrue="1">
      <formula>EXACT(AT26,"2")</formula>
    </cfRule>
    <cfRule type="expression" dxfId="6088" priority="6091" stopIfTrue="1">
      <formula>EXACT(AT26,"1")</formula>
    </cfRule>
  </conditionalFormatting>
  <conditionalFormatting sqref="G26">
    <cfRule type="expression" dxfId="6087" priority="6087" stopIfTrue="1">
      <formula>EXACT(MID(AS26,7,1),"0")</formula>
    </cfRule>
    <cfRule type="expression" dxfId="6086" priority="6088" stopIfTrue="1">
      <formula>EXACT(MID(AS26,7,1),"x")</formula>
    </cfRule>
  </conditionalFormatting>
  <conditionalFormatting sqref="H26">
    <cfRule type="expression" dxfId="6085" priority="6085" stopIfTrue="1">
      <formula>EXACT(MID(AS26,9,1),"0")</formula>
    </cfRule>
    <cfRule type="expression" dxfId="6084" priority="6086" stopIfTrue="1">
      <formula>EXACT(MID(AS26,9,1),"x")</formula>
    </cfRule>
  </conditionalFormatting>
  <conditionalFormatting sqref="O26">
    <cfRule type="expression" dxfId="6083" priority="6083" stopIfTrue="1">
      <formula>EXACT(MID(AS26,23,1),"0")</formula>
    </cfRule>
    <cfRule type="expression" dxfId="6082" priority="6084" stopIfTrue="1">
      <formula>EXACT(MID(AS26,23,1),"x")</formula>
    </cfRule>
  </conditionalFormatting>
  <conditionalFormatting sqref="P26">
    <cfRule type="expression" dxfId="6081" priority="6081" stopIfTrue="1">
      <formula>EXACT(MID(AS26,25,1),"0")</formula>
    </cfRule>
    <cfRule type="expression" dxfId="6080" priority="6082" stopIfTrue="1">
      <formula>EXACT(MID(AS26,25,1),"x")</formula>
    </cfRule>
  </conditionalFormatting>
  <conditionalFormatting sqref="Q26">
    <cfRule type="expression" dxfId="6079" priority="6079" stopIfTrue="1">
      <formula>EXACT(MID(AS26,27,1),"0")</formula>
    </cfRule>
    <cfRule type="expression" dxfId="6078" priority="6080" stopIfTrue="1">
      <formula>EXACT(MID(AS26,27,1),"x")</formula>
    </cfRule>
  </conditionalFormatting>
  <conditionalFormatting sqref="R26">
    <cfRule type="expression" dxfId="6077" priority="6077" stopIfTrue="1">
      <formula>EXACT(MID(AS26,29,1),"0")</formula>
    </cfRule>
    <cfRule type="expression" dxfId="6076" priority="6078" stopIfTrue="1">
      <formula>EXACT(MID(AS26,29,1),"x")</formula>
    </cfRule>
  </conditionalFormatting>
  <conditionalFormatting sqref="U26">
    <cfRule type="expression" dxfId="6075" priority="6075" stopIfTrue="1">
      <formula>EXACT(MID(AS26,35,1),"0")</formula>
    </cfRule>
    <cfRule type="expression" dxfId="6074" priority="6076" stopIfTrue="1">
      <formula>EXACT(MID(AS26,35,1),"x")</formula>
    </cfRule>
  </conditionalFormatting>
  <conditionalFormatting sqref="V26">
    <cfRule type="expression" dxfId="6073" priority="6073" stopIfTrue="1">
      <formula>EXACT(MID(AS26,37,1),"0")</formula>
    </cfRule>
    <cfRule type="expression" dxfId="6072" priority="6074" stopIfTrue="1">
      <formula>EXACT(MID(AS26,37,1),"x")</formula>
    </cfRule>
  </conditionalFormatting>
  <conditionalFormatting sqref="AA26">
    <cfRule type="expression" dxfId="6071" priority="6071" stopIfTrue="1">
      <formula>EXACT(MID(AS26,47,1),"0")</formula>
    </cfRule>
    <cfRule type="expression" dxfId="6070" priority="6072" stopIfTrue="1">
      <formula>EXACT(MID(AS26,47,1),"x")</formula>
    </cfRule>
  </conditionalFormatting>
  <conditionalFormatting sqref="AB26">
    <cfRule type="expression" dxfId="6069" priority="6069" stopIfTrue="1">
      <formula>EXACT(MID(AS26,49,1),"0")</formula>
    </cfRule>
    <cfRule type="expression" dxfId="6068" priority="6070" stopIfTrue="1">
      <formula>EXACT(MID(AS26,49,1),"x")</formula>
    </cfRule>
  </conditionalFormatting>
  <conditionalFormatting sqref="AI26">
    <cfRule type="expression" dxfId="6067" priority="6067" stopIfTrue="1">
      <formula>EXACT(MID(AS26,63,1),"0")</formula>
    </cfRule>
    <cfRule type="expression" dxfId="6066" priority="6068" stopIfTrue="1">
      <formula>EXACT(MID(AS26,63,1),"x")</formula>
    </cfRule>
  </conditionalFormatting>
  <conditionalFormatting sqref="AJ26">
    <cfRule type="expression" dxfId="6065" priority="6065" stopIfTrue="1">
      <formula>EXACT(MID(AS26,65,1),"0")</formula>
    </cfRule>
    <cfRule type="expression" dxfId="6064" priority="6066" stopIfTrue="1">
      <formula>EXACT(MID(AS26,65,1),"x")</formula>
    </cfRule>
  </conditionalFormatting>
  <conditionalFormatting sqref="AK26">
    <cfRule type="expression" dxfId="6063" priority="6063" stopIfTrue="1">
      <formula>EXACT(MID(AS26,67,1),"0")</formula>
    </cfRule>
    <cfRule type="expression" dxfId="6062" priority="6064" stopIfTrue="1">
      <formula>EXACT(MID(AS26,67,1),"x")</formula>
    </cfRule>
  </conditionalFormatting>
  <conditionalFormatting sqref="AL26">
    <cfRule type="expression" dxfId="6061" priority="6061" stopIfTrue="1">
      <formula>EXACT(MID(AS26,69,1),"0")</formula>
    </cfRule>
    <cfRule type="expression" dxfId="6060" priority="6062" stopIfTrue="1">
      <formula>EXACT(MID(AS26,69,1),"x")</formula>
    </cfRule>
  </conditionalFormatting>
  <conditionalFormatting sqref="AM26">
    <cfRule type="expression" dxfId="6059" priority="6059" stopIfTrue="1">
      <formula>EXACT(MID(AS26,71,1),"0")</formula>
    </cfRule>
    <cfRule type="expression" dxfId="6058" priority="6060" stopIfTrue="1">
      <formula>EXACT(MID(AS26,71,1),"x")</formula>
    </cfRule>
  </conditionalFormatting>
  <conditionalFormatting sqref="AN26">
    <cfRule type="expression" dxfId="6057" priority="6057" stopIfTrue="1">
      <formula>EXACT(MID(AS26,73,1),"0")</formula>
    </cfRule>
    <cfRule type="expression" dxfId="6056" priority="6058" stopIfTrue="1">
      <formula>EXACT(MID(AS26,73,1),"x")</formula>
    </cfRule>
  </conditionalFormatting>
  <conditionalFormatting sqref="E27">
    <cfRule type="expression" dxfId="6055" priority="6055" stopIfTrue="1">
      <formula>EXACT(MID(AS27,3,1),"0")</formula>
    </cfRule>
    <cfRule type="expression" dxfId="6054" priority="6056" stopIfTrue="1">
      <formula>EXACT(MID(AS27,3,1),"x")</formula>
    </cfRule>
  </conditionalFormatting>
  <conditionalFormatting sqref="F27">
    <cfRule type="expression" dxfId="6053" priority="6053" stopIfTrue="1">
      <formula>EXACT(MID(AS27,5,1),"0")</formula>
    </cfRule>
    <cfRule type="expression" dxfId="6052" priority="6054" stopIfTrue="1">
      <formula>EXACT(MID(AS27,5,1),"x")</formula>
    </cfRule>
  </conditionalFormatting>
  <conditionalFormatting sqref="I27">
    <cfRule type="expression" dxfId="6051" priority="6051" stopIfTrue="1">
      <formula>EXACT(MID(AS27,11,1),"0")</formula>
    </cfRule>
    <cfRule type="expression" dxfId="6050" priority="6052" stopIfTrue="1">
      <formula>EXACT(MID(AS27,11,1),"x")</formula>
    </cfRule>
  </conditionalFormatting>
  <conditionalFormatting sqref="J27">
    <cfRule type="expression" dxfId="6049" priority="6049" stopIfTrue="1">
      <formula>EXACT(MID(AS27,13,1),"0")</formula>
    </cfRule>
    <cfRule type="expression" dxfId="6048" priority="6050" stopIfTrue="1">
      <formula>EXACT(MID(AS27,13,1),"x")</formula>
    </cfRule>
  </conditionalFormatting>
  <conditionalFormatting sqref="K27">
    <cfRule type="expression" dxfId="6047" priority="6047" stopIfTrue="1">
      <formula>EXACT(MID(AS27,15,1),"0")</formula>
    </cfRule>
    <cfRule type="expression" dxfId="6046" priority="6048" stopIfTrue="1">
      <formula>EXACT(MID(AS27,15,1),"x")</formula>
    </cfRule>
  </conditionalFormatting>
  <conditionalFormatting sqref="L27">
    <cfRule type="expression" dxfId="6045" priority="6045" stopIfTrue="1">
      <formula>EXACT(MID(AS27,17,1),"0")</formula>
    </cfRule>
    <cfRule type="expression" dxfId="6044" priority="6046" stopIfTrue="1">
      <formula>EXACT(MID(AS27,17,1),"x")</formula>
    </cfRule>
  </conditionalFormatting>
  <conditionalFormatting sqref="M27">
    <cfRule type="expression" dxfId="6043" priority="6043" stopIfTrue="1">
      <formula>EXACT(MID(AS27,19,1),"0")</formula>
    </cfRule>
    <cfRule type="expression" dxfId="6042" priority="6044" stopIfTrue="1">
      <formula>EXACT(MID(AS27,19,1),"x")</formula>
    </cfRule>
  </conditionalFormatting>
  <conditionalFormatting sqref="N27">
    <cfRule type="expression" dxfId="6041" priority="6041" stopIfTrue="1">
      <formula>EXACT(MID(AS27,21,1),"0")</formula>
    </cfRule>
    <cfRule type="expression" dxfId="6040" priority="6042" stopIfTrue="1">
      <formula>EXACT(MID(AS27,21,1),"x")</formula>
    </cfRule>
  </conditionalFormatting>
  <conditionalFormatting sqref="S27">
    <cfRule type="expression" dxfId="6039" priority="6039" stopIfTrue="1">
      <formula>EXACT(MID(AS27,31,1),"0")</formula>
    </cfRule>
    <cfRule type="expression" dxfId="6038" priority="6040" stopIfTrue="1">
      <formula>EXACT(MID(AS27,31,1),"x")</formula>
    </cfRule>
  </conditionalFormatting>
  <conditionalFormatting sqref="T27">
    <cfRule type="expression" dxfId="6037" priority="6037" stopIfTrue="1">
      <formula>EXACT(MID(AS27,33,1),"0")</formula>
    </cfRule>
    <cfRule type="expression" dxfId="6036" priority="6038" stopIfTrue="1">
      <formula>EXACT(MID(AS27,33,1),"x")</formula>
    </cfRule>
  </conditionalFormatting>
  <conditionalFormatting sqref="W27">
    <cfRule type="expression" dxfId="6035" priority="6035" stopIfTrue="1">
      <formula>EXACT(MID(AS27,39,1),"0")</formula>
    </cfRule>
    <cfRule type="expression" dxfId="6034" priority="6036" stopIfTrue="1">
      <formula>EXACT(MID(AS27,39,1),"x")</formula>
    </cfRule>
  </conditionalFormatting>
  <conditionalFormatting sqref="X27">
    <cfRule type="expression" dxfId="6033" priority="6033" stopIfTrue="1">
      <formula>EXACT(MID(AS27,41,1),"0")</formula>
    </cfRule>
    <cfRule type="expression" dxfId="6032" priority="6034" stopIfTrue="1">
      <formula>EXACT(MID(AS27,41,1),"x")</formula>
    </cfRule>
  </conditionalFormatting>
  <conditionalFormatting sqref="Y27">
    <cfRule type="expression" dxfId="6031" priority="6031" stopIfTrue="1">
      <formula>EXACT(MID(AS27,43,1),"0")</formula>
    </cfRule>
    <cfRule type="expression" dxfId="6030" priority="6032" stopIfTrue="1">
      <formula>EXACT(MID(AS27,43,1),"x")</formula>
    </cfRule>
  </conditionalFormatting>
  <conditionalFormatting sqref="Z27">
    <cfRule type="expression" dxfId="6029" priority="6029" stopIfTrue="1">
      <formula>EXACT(MID(AS27,45,1),"0")</formula>
    </cfRule>
    <cfRule type="expression" dxfId="6028" priority="6030" stopIfTrue="1">
      <formula>EXACT(MID(AS27,45,1),"x")</formula>
    </cfRule>
  </conditionalFormatting>
  <conditionalFormatting sqref="AC27">
    <cfRule type="expression" dxfId="6027" priority="6027" stopIfTrue="1">
      <formula>EXACT(MID(AS27,51,1),"0")</formula>
    </cfRule>
    <cfRule type="expression" dxfId="6026" priority="6028" stopIfTrue="1">
      <formula>EXACT(MID(AS27,51,1),"x")</formula>
    </cfRule>
  </conditionalFormatting>
  <conditionalFormatting sqref="AD27">
    <cfRule type="expression" dxfId="6025" priority="6025" stopIfTrue="1">
      <formula>EXACT(MID(AS27,53,1),"0")</formula>
    </cfRule>
    <cfRule type="expression" dxfId="6024" priority="6026" stopIfTrue="1">
      <formula>EXACT(MID(AS27,53,1),"x")</formula>
    </cfRule>
  </conditionalFormatting>
  <conditionalFormatting sqref="AE27">
    <cfRule type="expression" dxfId="6023" priority="6023" stopIfTrue="1">
      <formula>EXACT(MID(AS27,55,1),"0")</formula>
    </cfRule>
    <cfRule type="expression" dxfId="6022" priority="6024" stopIfTrue="1">
      <formula>EXACT(MID(AS27,55,1),"x")</formula>
    </cfRule>
  </conditionalFormatting>
  <conditionalFormatting sqref="AF27">
    <cfRule type="expression" dxfId="6021" priority="6021" stopIfTrue="1">
      <formula>EXACT(MID(AS27,57,1),"0")</formula>
    </cfRule>
    <cfRule type="expression" dxfId="6020" priority="6022" stopIfTrue="1">
      <formula>EXACT(MID(AS27,57,1),"x")</formula>
    </cfRule>
  </conditionalFormatting>
  <conditionalFormatting sqref="AG27">
    <cfRule type="expression" dxfId="6019" priority="6019" stopIfTrue="1">
      <formula>EXACT(MID(AS27,59,1),"0")</formula>
    </cfRule>
    <cfRule type="expression" dxfId="6018" priority="6020" stopIfTrue="1">
      <formula>EXACT(MID(AS27,59,1),"x")</formula>
    </cfRule>
  </conditionalFormatting>
  <conditionalFormatting sqref="AH27">
    <cfRule type="expression" dxfId="6017" priority="6017" stopIfTrue="1">
      <formula>EXACT(MID(AS27,61,1),"0")</formula>
    </cfRule>
    <cfRule type="expression" dxfId="6016" priority="6018" stopIfTrue="1">
      <formula>EXACT(MID(AS27,61,1),"x")</formula>
    </cfRule>
  </conditionalFormatting>
  <conditionalFormatting sqref="AO27">
    <cfRule type="expression" dxfId="6015" priority="6015" stopIfTrue="1">
      <formula>EXACT(MID(AS27,75,1),"0")</formula>
    </cfRule>
    <cfRule type="expression" dxfId="6014" priority="6016" stopIfTrue="1">
      <formula>EXACT(MID(AS27,75,1),"x")</formula>
    </cfRule>
  </conditionalFormatting>
  <conditionalFormatting sqref="AP27">
    <cfRule type="expression" dxfId="6013" priority="6013" stopIfTrue="1">
      <formula>EXACT(MID(AS27,77,1),"0")</formula>
    </cfRule>
    <cfRule type="expression" dxfId="6012" priority="6014" stopIfTrue="1">
      <formula>EXACT(MID(AS27,77,1),"x")</formula>
    </cfRule>
  </conditionalFormatting>
  <conditionalFormatting sqref="AQ27">
    <cfRule type="expression" dxfId="6011" priority="6011" stopIfTrue="1">
      <formula>EXACT(MID(AS27,79,1),"0")</formula>
    </cfRule>
    <cfRule type="expression" dxfId="6010" priority="6012" stopIfTrue="1">
      <formula>EXACT(MID(AS27,79,1),"x")</formula>
    </cfRule>
  </conditionalFormatting>
  <conditionalFormatting sqref="AR27">
    <cfRule type="expression" dxfId="6009" priority="6009" stopIfTrue="1">
      <formula>EXACT(MID(AS27,81,1),"0")</formula>
    </cfRule>
    <cfRule type="expression" dxfId="6008" priority="6010" stopIfTrue="1">
      <formula>EXACT(MID(AS27,81,1),"x")</formula>
    </cfRule>
  </conditionalFormatting>
  <conditionalFormatting sqref="A27">
    <cfRule type="expression" dxfId="6007" priority="6006" stopIfTrue="1">
      <formula>EXACT(AT27,"4")</formula>
    </cfRule>
    <cfRule type="expression" dxfId="6006" priority="6007" stopIfTrue="1">
      <formula>EXACT(AT27,"2")</formula>
    </cfRule>
    <cfRule type="expression" dxfId="6005" priority="6008" stopIfTrue="1">
      <formula>EXACT(AT27,"1")</formula>
    </cfRule>
  </conditionalFormatting>
  <conditionalFormatting sqref="G27">
    <cfRule type="expression" dxfId="6004" priority="6004" stopIfTrue="1">
      <formula>EXACT(MID(AS27,7,1),"0")</formula>
    </cfRule>
    <cfRule type="expression" dxfId="6003" priority="6005" stopIfTrue="1">
      <formula>EXACT(MID(AS27,7,1),"x")</formula>
    </cfRule>
  </conditionalFormatting>
  <conditionalFormatting sqref="H27">
    <cfRule type="expression" dxfId="6002" priority="6002" stopIfTrue="1">
      <formula>EXACT(MID(AS27,9,1),"0")</formula>
    </cfRule>
    <cfRule type="expression" dxfId="6001" priority="6003" stopIfTrue="1">
      <formula>EXACT(MID(AS27,9,1),"x")</formula>
    </cfRule>
  </conditionalFormatting>
  <conditionalFormatting sqref="O27">
    <cfRule type="expression" dxfId="6000" priority="6000" stopIfTrue="1">
      <formula>EXACT(MID(AS27,23,1),"0")</formula>
    </cfRule>
    <cfRule type="expression" dxfId="5999" priority="6001" stopIfTrue="1">
      <formula>EXACT(MID(AS27,23,1),"x")</formula>
    </cfRule>
  </conditionalFormatting>
  <conditionalFormatting sqref="P27">
    <cfRule type="expression" dxfId="5998" priority="5998" stopIfTrue="1">
      <formula>EXACT(MID(AS27,25,1),"0")</formula>
    </cfRule>
    <cfRule type="expression" dxfId="5997" priority="5999" stopIfTrue="1">
      <formula>EXACT(MID(AS27,25,1),"x")</formula>
    </cfRule>
  </conditionalFormatting>
  <conditionalFormatting sqref="Q27">
    <cfRule type="expression" dxfId="5996" priority="5996" stopIfTrue="1">
      <formula>EXACT(MID(AS27,27,1),"0")</formula>
    </cfRule>
    <cfRule type="expression" dxfId="5995" priority="5997" stopIfTrue="1">
      <formula>EXACT(MID(AS27,27,1),"x")</formula>
    </cfRule>
  </conditionalFormatting>
  <conditionalFormatting sqref="R27">
    <cfRule type="expression" dxfId="5994" priority="5994" stopIfTrue="1">
      <formula>EXACT(MID(AS27,29,1),"0")</formula>
    </cfRule>
    <cfRule type="expression" dxfId="5993" priority="5995" stopIfTrue="1">
      <formula>EXACT(MID(AS27,29,1),"x")</formula>
    </cfRule>
  </conditionalFormatting>
  <conditionalFormatting sqref="U27">
    <cfRule type="expression" dxfId="5992" priority="5992" stopIfTrue="1">
      <formula>EXACT(MID(AS27,35,1),"0")</formula>
    </cfRule>
    <cfRule type="expression" dxfId="5991" priority="5993" stopIfTrue="1">
      <formula>EXACT(MID(AS27,35,1),"x")</formula>
    </cfRule>
  </conditionalFormatting>
  <conditionalFormatting sqref="V27">
    <cfRule type="expression" dxfId="5990" priority="5990" stopIfTrue="1">
      <formula>EXACT(MID(AS27,37,1),"0")</formula>
    </cfRule>
    <cfRule type="expression" dxfId="5989" priority="5991" stopIfTrue="1">
      <formula>EXACT(MID(AS27,37,1),"x")</formula>
    </cfRule>
  </conditionalFormatting>
  <conditionalFormatting sqref="AA27">
    <cfRule type="expression" dxfId="5988" priority="5988" stopIfTrue="1">
      <formula>EXACT(MID(AS27,47,1),"0")</formula>
    </cfRule>
    <cfRule type="expression" dxfId="5987" priority="5989" stopIfTrue="1">
      <formula>EXACT(MID(AS27,47,1),"x")</formula>
    </cfRule>
  </conditionalFormatting>
  <conditionalFormatting sqref="AB27">
    <cfRule type="expression" dxfId="5986" priority="5986" stopIfTrue="1">
      <formula>EXACT(MID(AS27,49,1),"0")</formula>
    </cfRule>
    <cfRule type="expression" dxfId="5985" priority="5987" stopIfTrue="1">
      <formula>EXACT(MID(AS27,49,1),"x")</formula>
    </cfRule>
  </conditionalFormatting>
  <conditionalFormatting sqref="AI27">
    <cfRule type="expression" dxfId="5984" priority="5984" stopIfTrue="1">
      <formula>EXACT(MID(AS27,63,1),"0")</formula>
    </cfRule>
    <cfRule type="expression" dxfId="5983" priority="5985" stopIfTrue="1">
      <formula>EXACT(MID(AS27,63,1),"x")</formula>
    </cfRule>
  </conditionalFormatting>
  <conditionalFormatting sqref="AJ27">
    <cfRule type="expression" dxfId="5982" priority="5982" stopIfTrue="1">
      <formula>EXACT(MID(AS27,65,1),"0")</formula>
    </cfRule>
    <cfRule type="expression" dxfId="5981" priority="5983" stopIfTrue="1">
      <formula>EXACT(MID(AS27,65,1),"x")</formula>
    </cfRule>
  </conditionalFormatting>
  <conditionalFormatting sqref="AK27">
    <cfRule type="expression" dxfId="5980" priority="5980" stopIfTrue="1">
      <formula>EXACT(MID(AS27,67,1),"0")</formula>
    </cfRule>
    <cfRule type="expression" dxfId="5979" priority="5981" stopIfTrue="1">
      <formula>EXACT(MID(AS27,67,1),"x")</formula>
    </cfRule>
  </conditionalFormatting>
  <conditionalFormatting sqref="AL27">
    <cfRule type="expression" dxfId="5978" priority="5978" stopIfTrue="1">
      <formula>EXACT(MID(AS27,69,1),"0")</formula>
    </cfRule>
    <cfRule type="expression" dxfId="5977" priority="5979" stopIfTrue="1">
      <formula>EXACT(MID(AS27,69,1),"x")</formula>
    </cfRule>
  </conditionalFormatting>
  <conditionalFormatting sqref="AM27">
    <cfRule type="expression" dxfId="5976" priority="5976" stopIfTrue="1">
      <formula>EXACT(MID(AS27,71,1),"0")</formula>
    </cfRule>
    <cfRule type="expression" dxfId="5975" priority="5977" stopIfTrue="1">
      <formula>EXACT(MID(AS27,71,1),"x")</formula>
    </cfRule>
  </conditionalFormatting>
  <conditionalFormatting sqref="AN27">
    <cfRule type="expression" dxfId="5974" priority="5974" stopIfTrue="1">
      <formula>EXACT(MID(AS27,73,1),"0")</formula>
    </cfRule>
    <cfRule type="expression" dxfId="5973" priority="5975" stopIfTrue="1">
      <formula>EXACT(MID(AS27,73,1),"x")</formula>
    </cfRule>
  </conditionalFormatting>
  <conditionalFormatting sqref="E28">
    <cfRule type="expression" dxfId="5972" priority="5972" stopIfTrue="1">
      <formula>EXACT(MID(AS28,3,1),"0")</formula>
    </cfRule>
    <cfRule type="expression" dxfId="5971" priority="5973" stopIfTrue="1">
      <formula>EXACT(MID(AS28,3,1),"x")</formula>
    </cfRule>
  </conditionalFormatting>
  <conditionalFormatting sqref="F28">
    <cfRule type="expression" dxfId="5970" priority="5970" stopIfTrue="1">
      <formula>EXACT(MID(AS28,5,1),"0")</formula>
    </cfRule>
    <cfRule type="expression" dxfId="5969" priority="5971" stopIfTrue="1">
      <formula>EXACT(MID(AS28,5,1),"x")</formula>
    </cfRule>
  </conditionalFormatting>
  <conditionalFormatting sqref="I28">
    <cfRule type="expression" dxfId="5968" priority="5968" stopIfTrue="1">
      <formula>EXACT(MID(AS28,11,1),"0")</formula>
    </cfRule>
    <cfRule type="expression" dxfId="5967" priority="5969" stopIfTrue="1">
      <formula>EXACT(MID(AS28,11,1),"x")</formula>
    </cfRule>
  </conditionalFormatting>
  <conditionalFormatting sqref="J28">
    <cfRule type="expression" dxfId="5966" priority="5966" stopIfTrue="1">
      <formula>EXACT(MID(AS28,13,1),"0")</formula>
    </cfRule>
    <cfRule type="expression" dxfId="5965" priority="5967" stopIfTrue="1">
      <formula>EXACT(MID(AS28,13,1),"x")</formula>
    </cfRule>
  </conditionalFormatting>
  <conditionalFormatting sqref="K28">
    <cfRule type="expression" dxfId="5964" priority="5964" stopIfTrue="1">
      <formula>EXACT(MID(AS28,15,1),"0")</formula>
    </cfRule>
    <cfRule type="expression" dxfId="5963" priority="5965" stopIfTrue="1">
      <formula>EXACT(MID(AS28,15,1),"x")</formula>
    </cfRule>
  </conditionalFormatting>
  <conditionalFormatting sqref="L28">
    <cfRule type="expression" dxfId="5962" priority="5962" stopIfTrue="1">
      <formula>EXACT(MID(AS28,17,1),"0")</formula>
    </cfRule>
    <cfRule type="expression" dxfId="5961" priority="5963" stopIfTrue="1">
      <formula>EXACT(MID(AS28,17,1),"x")</formula>
    </cfRule>
  </conditionalFormatting>
  <conditionalFormatting sqref="M28">
    <cfRule type="expression" dxfId="5960" priority="5960" stopIfTrue="1">
      <formula>EXACT(MID(AS28,19,1),"0")</formula>
    </cfRule>
    <cfRule type="expression" dxfId="5959" priority="5961" stopIfTrue="1">
      <formula>EXACT(MID(AS28,19,1),"x")</formula>
    </cfRule>
  </conditionalFormatting>
  <conditionalFormatting sqref="N28">
    <cfRule type="expression" dxfId="5958" priority="5958" stopIfTrue="1">
      <formula>EXACT(MID(AS28,21,1),"0")</formula>
    </cfRule>
    <cfRule type="expression" dxfId="5957" priority="5959" stopIfTrue="1">
      <formula>EXACT(MID(AS28,21,1),"x")</formula>
    </cfRule>
  </conditionalFormatting>
  <conditionalFormatting sqref="S28">
    <cfRule type="expression" dxfId="5956" priority="5956" stopIfTrue="1">
      <formula>EXACT(MID(AS28,31,1),"0")</formula>
    </cfRule>
    <cfRule type="expression" dxfId="5955" priority="5957" stopIfTrue="1">
      <formula>EXACT(MID(AS28,31,1),"x")</formula>
    </cfRule>
  </conditionalFormatting>
  <conditionalFormatting sqref="T28">
    <cfRule type="expression" dxfId="5954" priority="5954" stopIfTrue="1">
      <formula>EXACT(MID(AS28,33,1),"0")</formula>
    </cfRule>
    <cfRule type="expression" dxfId="5953" priority="5955" stopIfTrue="1">
      <formula>EXACT(MID(AS28,33,1),"x")</formula>
    </cfRule>
  </conditionalFormatting>
  <conditionalFormatting sqref="W28">
    <cfRule type="expression" dxfId="5952" priority="5952" stopIfTrue="1">
      <formula>EXACT(MID(AS28,39,1),"0")</formula>
    </cfRule>
    <cfRule type="expression" dxfId="5951" priority="5953" stopIfTrue="1">
      <formula>EXACT(MID(AS28,39,1),"x")</formula>
    </cfRule>
  </conditionalFormatting>
  <conditionalFormatting sqref="X28">
    <cfRule type="expression" dxfId="5950" priority="5950" stopIfTrue="1">
      <formula>EXACT(MID(AS28,41,1),"0")</formula>
    </cfRule>
    <cfRule type="expression" dxfId="5949" priority="5951" stopIfTrue="1">
      <formula>EXACT(MID(AS28,41,1),"x")</formula>
    </cfRule>
  </conditionalFormatting>
  <conditionalFormatting sqref="Y28">
    <cfRule type="expression" dxfId="5948" priority="5948" stopIfTrue="1">
      <formula>EXACT(MID(AS28,43,1),"0")</formula>
    </cfRule>
    <cfRule type="expression" dxfId="5947" priority="5949" stopIfTrue="1">
      <formula>EXACT(MID(AS28,43,1),"x")</formula>
    </cfRule>
  </conditionalFormatting>
  <conditionalFormatting sqref="Z28">
    <cfRule type="expression" dxfId="5946" priority="5946" stopIfTrue="1">
      <formula>EXACT(MID(AS28,45,1),"0")</formula>
    </cfRule>
    <cfRule type="expression" dxfId="5945" priority="5947" stopIfTrue="1">
      <formula>EXACT(MID(AS28,45,1),"x")</formula>
    </cfRule>
  </conditionalFormatting>
  <conditionalFormatting sqref="AC28">
    <cfRule type="expression" dxfId="5944" priority="5944" stopIfTrue="1">
      <formula>EXACT(MID(AS28,51,1),"0")</formula>
    </cfRule>
    <cfRule type="expression" dxfId="5943" priority="5945" stopIfTrue="1">
      <formula>EXACT(MID(AS28,51,1),"x")</formula>
    </cfRule>
  </conditionalFormatting>
  <conditionalFormatting sqref="AD28">
    <cfRule type="expression" dxfId="5942" priority="5942" stopIfTrue="1">
      <formula>EXACT(MID(AS28,53,1),"0")</formula>
    </cfRule>
    <cfRule type="expression" dxfId="5941" priority="5943" stopIfTrue="1">
      <formula>EXACT(MID(AS28,53,1),"x")</formula>
    </cfRule>
  </conditionalFormatting>
  <conditionalFormatting sqref="AE28">
    <cfRule type="expression" dxfId="5940" priority="5940" stopIfTrue="1">
      <formula>EXACT(MID(AS28,55,1),"0")</formula>
    </cfRule>
    <cfRule type="expression" dxfId="5939" priority="5941" stopIfTrue="1">
      <formula>EXACT(MID(AS28,55,1),"x")</formula>
    </cfRule>
  </conditionalFormatting>
  <conditionalFormatting sqref="AF28">
    <cfRule type="expression" dxfId="5938" priority="5938" stopIfTrue="1">
      <formula>EXACT(MID(AS28,57,1),"0")</formula>
    </cfRule>
    <cfRule type="expression" dxfId="5937" priority="5939" stopIfTrue="1">
      <formula>EXACT(MID(AS28,57,1),"x")</formula>
    </cfRule>
  </conditionalFormatting>
  <conditionalFormatting sqref="AG28">
    <cfRule type="expression" dxfId="5936" priority="5936" stopIfTrue="1">
      <formula>EXACT(MID(AS28,59,1),"0")</formula>
    </cfRule>
    <cfRule type="expression" dxfId="5935" priority="5937" stopIfTrue="1">
      <formula>EXACT(MID(AS28,59,1),"x")</formula>
    </cfRule>
  </conditionalFormatting>
  <conditionalFormatting sqref="AH28">
    <cfRule type="expression" dxfId="5934" priority="5934" stopIfTrue="1">
      <formula>EXACT(MID(AS28,61,1),"0")</formula>
    </cfRule>
    <cfRule type="expression" dxfId="5933" priority="5935" stopIfTrue="1">
      <formula>EXACT(MID(AS28,61,1),"x")</formula>
    </cfRule>
  </conditionalFormatting>
  <conditionalFormatting sqref="AO28">
    <cfRule type="expression" dxfId="5932" priority="5932" stopIfTrue="1">
      <formula>EXACT(MID(AS28,75,1),"0")</formula>
    </cfRule>
    <cfRule type="expression" dxfId="5931" priority="5933" stopIfTrue="1">
      <formula>EXACT(MID(AS28,75,1),"x")</formula>
    </cfRule>
  </conditionalFormatting>
  <conditionalFormatting sqref="AP28">
    <cfRule type="expression" dxfId="5930" priority="5930" stopIfTrue="1">
      <formula>EXACT(MID(AS28,77,1),"0")</formula>
    </cfRule>
    <cfRule type="expression" dxfId="5929" priority="5931" stopIfTrue="1">
      <formula>EXACT(MID(AS28,77,1),"x")</formula>
    </cfRule>
  </conditionalFormatting>
  <conditionalFormatting sqref="AQ28">
    <cfRule type="expression" dxfId="5928" priority="5928" stopIfTrue="1">
      <formula>EXACT(MID(AS28,79,1),"0")</formula>
    </cfRule>
    <cfRule type="expression" dxfId="5927" priority="5929" stopIfTrue="1">
      <formula>EXACT(MID(AS28,79,1),"x")</formula>
    </cfRule>
  </conditionalFormatting>
  <conditionalFormatting sqref="AR28">
    <cfRule type="expression" dxfId="5926" priority="5926" stopIfTrue="1">
      <formula>EXACT(MID(AS28,81,1),"0")</formula>
    </cfRule>
    <cfRule type="expression" dxfId="5925" priority="5927" stopIfTrue="1">
      <formula>EXACT(MID(AS28,81,1),"x")</formula>
    </cfRule>
  </conditionalFormatting>
  <conditionalFormatting sqref="A28">
    <cfRule type="expression" dxfId="5924" priority="5923" stopIfTrue="1">
      <formula>EXACT(AT28,"4")</formula>
    </cfRule>
    <cfRule type="expression" dxfId="5923" priority="5924" stopIfTrue="1">
      <formula>EXACT(AT28,"2")</formula>
    </cfRule>
    <cfRule type="expression" dxfId="5922" priority="5925" stopIfTrue="1">
      <formula>EXACT(AT28,"1")</formula>
    </cfRule>
  </conditionalFormatting>
  <conditionalFormatting sqref="G28">
    <cfRule type="expression" dxfId="5921" priority="5921" stopIfTrue="1">
      <formula>EXACT(MID(AS28,7,1),"0")</formula>
    </cfRule>
    <cfRule type="expression" dxfId="5920" priority="5922" stopIfTrue="1">
      <formula>EXACT(MID(AS28,7,1),"x")</formula>
    </cfRule>
  </conditionalFormatting>
  <conditionalFormatting sqref="H28">
    <cfRule type="expression" dxfId="5919" priority="5919" stopIfTrue="1">
      <formula>EXACT(MID(AS28,9,1),"0")</formula>
    </cfRule>
    <cfRule type="expression" dxfId="5918" priority="5920" stopIfTrue="1">
      <formula>EXACT(MID(AS28,9,1),"x")</formula>
    </cfRule>
  </conditionalFormatting>
  <conditionalFormatting sqref="O28">
    <cfRule type="expression" dxfId="5917" priority="5917" stopIfTrue="1">
      <formula>EXACT(MID(AS28,23,1),"0")</formula>
    </cfRule>
    <cfRule type="expression" dxfId="5916" priority="5918" stopIfTrue="1">
      <formula>EXACT(MID(AS28,23,1),"x")</formula>
    </cfRule>
  </conditionalFormatting>
  <conditionalFormatting sqref="P28">
    <cfRule type="expression" dxfId="5915" priority="5915" stopIfTrue="1">
      <formula>EXACT(MID(AS28,25,1),"0")</formula>
    </cfRule>
    <cfRule type="expression" dxfId="5914" priority="5916" stopIfTrue="1">
      <formula>EXACT(MID(AS28,25,1),"x")</formula>
    </cfRule>
  </conditionalFormatting>
  <conditionalFormatting sqref="Q28">
    <cfRule type="expression" dxfId="5913" priority="5913" stopIfTrue="1">
      <formula>EXACT(MID(AS28,27,1),"0")</formula>
    </cfRule>
    <cfRule type="expression" dxfId="5912" priority="5914" stopIfTrue="1">
      <formula>EXACT(MID(AS28,27,1),"x")</formula>
    </cfRule>
  </conditionalFormatting>
  <conditionalFormatting sqref="R28">
    <cfRule type="expression" dxfId="5911" priority="5911" stopIfTrue="1">
      <formula>EXACT(MID(AS28,29,1),"0")</formula>
    </cfRule>
    <cfRule type="expression" dxfId="5910" priority="5912" stopIfTrue="1">
      <formula>EXACT(MID(AS28,29,1),"x")</formula>
    </cfRule>
  </conditionalFormatting>
  <conditionalFormatting sqref="U28">
    <cfRule type="expression" dxfId="5909" priority="5909" stopIfTrue="1">
      <formula>EXACT(MID(AS28,35,1),"0")</formula>
    </cfRule>
    <cfRule type="expression" dxfId="5908" priority="5910" stopIfTrue="1">
      <formula>EXACT(MID(AS28,35,1),"x")</formula>
    </cfRule>
  </conditionalFormatting>
  <conditionalFormatting sqref="V28">
    <cfRule type="expression" dxfId="5907" priority="5907" stopIfTrue="1">
      <formula>EXACT(MID(AS28,37,1),"0")</formula>
    </cfRule>
    <cfRule type="expression" dxfId="5906" priority="5908" stopIfTrue="1">
      <formula>EXACT(MID(AS28,37,1),"x")</formula>
    </cfRule>
  </conditionalFormatting>
  <conditionalFormatting sqref="AA28">
    <cfRule type="expression" dxfId="5905" priority="5905" stopIfTrue="1">
      <formula>EXACT(MID(AS28,47,1),"0")</formula>
    </cfRule>
    <cfRule type="expression" dxfId="5904" priority="5906" stopIfTrue="1">
      <formula>EXACT(MID(AS28,47,1),"x")</formula>
    </cfRule>
  </conditionalFormatting>
  <conditionalFormatting sqref="AB28">
    <cfRule type="expression" dxfId="5903" priority="5903" stopIfTrue="1">
      <formula>EXACT(MID(AS28,49,1),"0")</formula>
    </cfRule>
    <cfRule type="expression" dxfId="5902" priority="5904" stopIfTrue="1">
      <formula>EXACT(MID(AS28,49,1),"x")</formula>
    </cfRule>
  </conditionalFormatting>
  <conditionalFormatting sqref="AI28">
    <cfRule type="expression" dxfId="5901" priority="5901" stopIfTrue="1">
      <formula>EXACT(MID(AS28,63,1),"0")</formula>
    </cfRule>
    <cfRule type="expression" dxfId="5900" priority="5902" stopIfTrue="1">
      <formula>EXACT(MID(AS28,63,1),"x")</formula>
    </cfRule>
  </conditionalFormatting>
  <conditionalFormatting sqref="AJ28">
    <cfRule type="expression" dxfId="5899" priority="5899" stopIfTrue="1">
      <formula>EXACT(MID(AS28,65,1),"0")</formula>
    </cfRule>
    <cfRule type="expression" dxfId="5898" priority="5900" stopIfTrue="1">
      <formula>EXACT(MID(AS28,65,1),"x")</formula>
    </cfRule>
  </conditionalFormatting>
  <conditionalFormatting sqref="AK28">
    <cfRule type="expression" dxfId="5897" priority="5897" stopIfTrue="1">
      <formula>EXACT(MID(AS28,67,1),"0")</formula>
    </cfRule>
    <cfRule type="expression" dxfId="5896" priority="5898" stopIfTrue="1">
      <formula>EXACT(MID(AS28,67,1),"x")</formula>
    </cfRule>
  </conditionalFormatting>
  <conditionalFormatting sqref="AL28">
    <cfRule type="expression" dxfId="5895" priority="5895" stopIfTrue="1">
      <formula>EXACT(MID(AS28,69,1),"0")</formula>
    </cfRule>
    <cfRule type="expression" dxfId="5894" priority="5896" stopIfTrue="1">
      <formula>EXACT(MID(AS28,69,1),"x")</formula>
    </cfRule>
  </conditionalFormatting>
  <conditionalFormatting sqref="AM28">
    <cfRule type="expression" dxfId="5893" priority="5893" stopIfTrue="1">
      <formula>EXACT(MID(AS28,71,1),"0")</formula>
    </cfRule>
    <cfRule type="expression" dxfId="5892" priority="5894" stopIfTrue="1">
      <formula>EXACT(MID(AS28,71,1),"x")</formula>
    </cfRule>
  </conditionalFormatting>
  <conditionalFormatting sqref="AN28">
    <cfRule type="expression" dxfId="5891" priority="5891" stopIfTrue="1">
      <formula>EXACT(MID(AS28,73,1),"0")</formula>
    </cfRule>
    <cfRule type="expression" dxfId="5890" priority="5892" stopIfTrue="1">
      <formula>EXACT(MID(AS28,73,1),"x")</formula>
    </cfRule>
  </conditionalFormatting>
  <conditionalFormatting sqref="E29">
    <cfRule type="expression" dxfId="5889" priority="5889" stopIfTrue="1">
      <formula>EXACT(MID(AS29,3,1),"0")</formula>
    </cfRule>
    <cfRule type="expression" dxfId="5888" priority="5890" stopIfTrue="1">
      <formula>EXACT(MID(AS29,3,1),"x")</formula>
    </cfRule>
  </conditionalFormatting>
  <conditionalFormatting sqref="F29">
    <cfRule type="expression" dxfId="5887" priority="5887" stopIfTrue="1">
      <formula>EXACT(MID(AS29,5,1),"0")</formula>
    </cfRule>
    <cfRule type="expression" dxfId="5886" priority="5888" stopIfTrue="1">
      <formula>EXACT(MID(AS29,5,1),"x")</formula>
    </cfRule>
  </conditionalFormatting>
  <conditionalFormatting sqref="I29">
    <cfRule type="expression" dxfId="5885" priority="5885" stopIfTrue="1">
      <formula>EXACT(MID(AS29,11,1),"0")</formula>
    </cfRule>
    <cfRule type="expression" dxfId="5884" priority="5886" stopIfTrue="1">
      <formula>EXACT(MID(AS29,11,1),"x")</formula>
    </cfRule>
  </conditionalFormatting>
  <conditionalFormatting sqref="J29">
    <cfRule type="expression" dxfId="5883" priority="5883" stopIfTrue="1">
      <formula>EXACT(MID(AS29,13,1),"0")</formula>
    </cfRule>
    <cfRule type="expression" dxfId="5882" priority="5884" stopIfTrue="1">
      <formula>EXACT(MID(AS29,13,1),"x")</formula>
    </cfRule>
  </conditionalFormatting>
  <conditionalFormatting sqref="K29">
    <cfRule type="expression" dxfId="5881" priority="5881" stopIfTrue="1">
      <formula>EXACT(MID(AS29,15,1),"0")</formula>
    </cfRule>
    <cfRule type="expression" dxfId="5880" priority="5882" stopIfTrue="1">
      <formula>EXACT(MID(AS29,15,1),"x")</formula>
    </cfRule>
  </conditionalFormatting>
  <conditionalFormatting sqref="L29">
    <cfRule type="expression" dxfId="5879" priority="5879" stopIfTrue="1">
      <formula>EXACT(MID(AS29,17,1),"0")</formula>
    </cfRule>
    <cfRule type="expression" dxfId="5878" priority="5880" stopIfTrue="1">
      <formula>EXACT(MID(AS29,17,1),"x")</formula>
    </cfRule>
  </conditionalFormatting>
  <conditionalFormatting sqref="M29">
    <cfRule type="expression" dxfId="5877" priority="5877" stopIfTrue="1">
      <formula>EXACT(MID(AS29,19,1),"0")</formula>
    </cfRule>
    <cfRule type="expression" dxfId="5876" priority="5878" stopIfTrue="1">
      <formula>EXACT(MID(AS29,19,1),"x")</formula>
    </cfRule>
  </conditionalFormatting>
  <conditionalFormatting sqref="N29">
    <cfRule type="expression" dxfId="5875" priority="5875" stopIfTrue="1">
      <formula>EXACT(MID(AS29,21,1),"0")</formula>
    </cfRule>
    <cfRule type="expression" dxfId="5874" priority="5876" stopIfTrue="1">
      <formula>EXACT(MID(AS29,21,1),"x")</formula>
    </cfRule>
  </conditionalFormatting>
  <conditionalFormatting sqref="S29">
    <cfRule type="expression" dxfId="5873" priority="5873" stopIfTrue="1">
      <formula>EXACT(MID(AS29,31,1),"0")</formula>
    </cfRule>
    <cfRule type="expression" dxfId="5872" priority="5874" stopIfTrue="1">
      <formula>EXACT(MID(AS29,31,1),"x")</formula>
    </cfRule>
  </conditionalFormatting>
  <conditionalFormatting sqref="T29">
    <cfRule type="expression" dxfId="5871" priority="5871" stopIfTrue="1">
      <formula>EXACT(MID(AS29,33,1),"0")</formula>
    </cfRule>
    <cfRule type="expression" dxfId="5870" priority="5872" stopIfTrue="1">
      <formula>EXACT(MID(AS29,33,1),"x")</formula>
    </cfRule>
  </conditionalFormatting>
  <conditionalFormatting sqref="W29">
    <cfRule type="expression" dxfId="5869" priority="5869" stopIfTrue="1">
      <formula>EXACT(MID(AS29,39,1),"0")</formula>
    </cfRule>
    <cfRule type="expression" dxfId="5868" priority="5870" stopIfTrue="1">
      <formula>EXACT(MID(AS29,39,1),"x")</formula>
    </cfRule>
  </conditionalFormatting>
  <conditionalFormatting sqref="X29">
    <cfRule type="expression" dxfId="5867" priority="5867" stopIfTrue="1">
      <formula>EXACT(MID(AS29,41,1),"0")</formula>
    </cfRule>
    <cfRule type="expression" dxfId="5866" priority="5868" stopIfTrue="1">
      <formula>EXACT(MID(AS29,41,1),"x")</formula>
    </cfRule>
  </conditionalFormatting>
  <conditionalFormatting sqref="Y29">
    <cfRule type="expression" dxfId="5865" priority="5865" stopIfTrue="1">
      <formula>EXACT(MID(AS29,43,1),"0")</formula>
    </cfRule>
    <cfRule type="expression" dxfId="5864" priority="5866" stopIfTrue="1">
      <formula>EXACT(MID(AS29,43,1),"x")</formula>
    </cfRule>
  </conditionalFormatting>
  <conditionalFormatting sqref="Z29">
    <cfRule type="expression" dxfId="5863" priority="5863" stopIfTrue="1">
      <formula>EXACT(MID(AS29,45,1),"0")</formula>
    </cfRule>
    <cfRule type="expression" dxfId="5862" priority="5864" stopIfTrue="1">
      <formula>EXACT(MID(AS29,45,1),"x")</formula>
    </cfRule>
  </conditionalFormatting>
  <conditionalFormatting sqref="AC29">
    <cfRule type="expression" dxfId="5861" priority="5861" stopIfTrue="1">
      <formula>EXACT(MID(AS29,51,1),"0")</formula>
    </cfRule>
    <cfRule type="expression" dxfId="5860" priority="5862" stopIfTrue="1">
      <formula>EXACT(MID(AS29,51,1),"x")</formula>
    </cfRule>
  </conditionalFormatting>
  <conditionalFormatting sqref="AD29">
    <cfRule type="expression" dxfId="5859" priority="5859" stopIfTrue="1">
      <formula>EXACT(MID(AS29,53,1),"0")</formula>
    </cfRule>
    <cfRule type="expression" dxfId="5858" priority="5860" stopIfTrue="1">
      <formula>EXACT(MID(AS29,53,1),"x")</formula>
    </cfRule>
  </conditionalFormatting>
  <conditionalFormatting sqref="AE29">
    <cfRule type="expression" dxfId="5857" priority="5857" stopIfTrue="1">
      <formula>EXACT(MID(AS29,55,1),"0")</formula>
    </cfRule>
    <cfRule type="expression" dxfId="5856" priority="5858" stopIfTrue="1">
      <formula>EXACT(MID(AS29,55,1),"x")</formula>
    </cfRule>
  </conditionalFormatting>
  <conditionalFormatting sqref="AF29">
    <cfRule type="expression" dxfId="5855" priority="5855" stopIfTrue="1">
      <formula>EXACT(MID(AS29,57,1),"0")</formula>
    </cfRule>
    <cfRule type="expression" dxfId="5854" priority="5856" stopIfTrue="1">
      <formula>EXACT(MID(AS29,57,1),"x")</formula>
    </cfRule>
  </conditionalFormatting>
  <conditionalFormatting sqref="AG29">
    <cfRule type="expression" dxfId="5853" priority="5853" stopIfTrue="1">
      <formula>EXACT(MID(AS29,59,1),"0")</formula>
    </cfRule>
    <cfRule type="expression" dxfId="5852" priority="5854" stopIfTrue="1">
      <formula>EXACT(MID(AS29,59,1),"x")</formula>
    </cfRule>
  </conditionalFormatting>
  <conditionalFormatting sqref="AH29">
    <cfRule type="expression" dxfId="5851" priority="5851" stopIfTrue="1">
      <formula>EXACT(MID(AS29,61,1),"0")</formula>
    </cfRule>
    <cfRule type="expression" dxfId="5850" priority="5852" stopIfTrue="1">
      <formula>EXACT(MID(AS29,61,1),"x")</formula>
    </cfRule>
  </conditionalFormatting>
  <conditionalFormatting sqref="AO29">
    <cfRule type="expression" dxfId="5849" priority="5849" stopIfTrue="1">
      <formula>EXACT(MID(AS29,75,1),"0")</formula>
    </cfRule>
    <cfRule type="expression" dxfId="5848" priority="5850" stopIfTrue="1">
      <formula>EXACT(MID(AS29,75,1),"x")</formula>
    </cfRule>
  </conditionalFormatting>
  <conditionalFormatting sqref="AP29">
    <cfRule type="expression" dxfId="5847" priority="5847" stopIfTrue="1">
      <formula>EXACT(MID(AS29,77,1),"0")</formula>
    </cfRule>
    <cfRule type="expression" dxfId="5846" priority="5848" stopIfTrue="1">
      <formula>EXACT(MID(AS29,77,1),"x")</formula>
    </cfRule>
  </conditionalFormatting>
  <conditionalFormatting sqref="AQ29">
    <cfRule type="expression" dxfId="5845" priority="5845" stopIfTrue="1">
      <formula>EXACT(MID(AS29,79,1),"0")</formula>
    </cfRule>
    <cfRule type="expression" dxfId="5844" priority="5846" stopIfTrue="1">
      <formula>EXACT(MID(AS29,79,1),"x")</formula>
    </cfRule>
  </conditionalFormatting>
  <conditionalFormatting sqref="AR29">
    <cfRule type="expression" dxfId="5843" priority="5843" stopIfTrue="1">
      <formula>EXACT(MID(AS29,81,1),"0")</formula>
    </cfRule>
    <cfRule type="expression" dxfId="5842" priority="5844" stopIfTrue="1">
      <formula>EXACT(MID(AS29,81,1),"x")</formula>
    </cfRule>
  </conditionalFormatting>
  <conditionalFormatting sqref="A29">
    <cfRule type="expression" dxfId="5841" priority="5840" stopIfTrue="1">
      <formula>EXACT(AT29,"4")</formula>
    </cfRule>
    <cfRule type="expression" dxfId="5840" priority="5841" stopIfTrue="1">
      <formula>EXACT(AT29,"2")</formula>
    </cfRule>
    <cfRule type="expression" dxfId="5839" priority="5842" stopIfTrue="1">
      <formula>EXACT(AT29,"1")</formula>
    </cfRule>
  </conditionalFormatting>
  <conditionalFormatting sqref="G29">
    <cfRule type="expression" dxfId="5838" priority="5838" stopIfTrue="1">
      <formula>EXACT(MID(AS29,7,1),"0")</formula>
    </cfRule>
    <cfRule type="expression" dxfId="5837" priority="5839" stopIfTrue="1">
      <formula>EXACT(MID(AS29,7,1),"x")</formula>
    </cfRule>
  </conditionalFormatting>
  <conditionalFormatting sqref="H29">
    <cfRule type="expression" dxfId="5836" priority="5836" stopIfTrue="1">
      <formula>EXACT(MID(AS29,9,1),"0")</formula>
    </cfRule>
    <cfRule type="expression" dxfId="5835" priority="5837" stopIfTrue="1">
      <formula>EXACT(MID(AS29,9,1),"x")</formula>
    </cfRule>
  </conditionalFormatting>
  <conditionalFormatting sqref="O29">
    <cfRule type="expression" dxfId="5834" priority="5834" stopIfTrue="1">
      <formula>EXACT(MID(AS29,23,1),"0")</formula>
    </cfRule>
    <cfRule type="expression" dxfId="5833" priority="5835" stopIfTrue="1">
      <formula>EXACT(MID(AS29,23,1),"x")</formula>
    </cfRule>
  </conditionalFormatting>
  <conditionalFormatting sqref="P29">
    <cfRule type="expression" dxfId="5832" priority="5832" stopIfTrue="1">
      <formula>EXACT(MID(AS29,25,1),"0")</formula>
    </cfRule>
    <cfRule type="expression" dxfId="5831" priority="5833" stopIfTrue="1">
      <formula>EXACT(MID(AS29,25,1),"x")</formula>
    </cfRule>
  </conditionalFormatting>
  <conditionalFormatting sqref="Q29">
    <cfRule type="expression" dxfId="5830" priority="5830" stopIfTrue="1">
      <formula>EXACT(MID(AS29,27,1),"0")</formula>
    </cfRule>
    <cfRule type="expression" dxfId="5829" priority="5831" stopIfTrue="1">
      <formula>EXACT(MID(AS29,27,1),"x")</formula>
    </cfRule>
  </conditionalFormatting>
  <conditionalFormatting sqref="R29">
    <cfRule type="expression" dxfId="5828" priority="5828" stopIfTrue="1">
      <formula>EXACT(MID(AS29,29,1),"0")</formula>
    </cfRule>
    <cfRule type="expression" dxfId="5827" priority="5829" stopIfTrue="1">
      <formula>EXACT(MID(AS29,29,1),"x")</formula>
    </cfRule>
  </conditionalFormatting>
  <conditionalFormatting sqref="U29">
    <cfRule type="expression" dxfId="5826" priority="5826" stopIfTrue="1">
      <formula>EXACT(MID(AS29,35,1),"0")</formula>
    </cfRule>
    <cfRule type="expression" dxfId="5825" priority="5827" stopIfTrue="1">
      <formula>EXACT(MID(AS29,35,1),"x")</formula>
    </cfRule>
  </conditionalFormatting>
  <conditionalFormatting sqref="V29">
    <cfRule type="expression" dxfId="5824" priority="5824" stopIfTrue="1">
      <formula>EXACT(MID(AS29,37,1),"0")</formula>
    </cfRule>
    <cfRule type="expression" dxfId="5823" priority="5825" stopIfTrue="1">
      <formula>EXACT(MID(AS29,37,1),"x")</formula>
    </cfRule>
  </conditionalFormatting>
  <conditionalFormatting sqref="AA29">
    <cfRule type="expression" dxfId="5822" priority="5822" stopIfTrue="1">
      <formula>EXACT(MID(AS29,47,1),"0")</formula>
    </cfRule>
    <cfRule type="expression" dxfId="5821" priority="5823" stopIfTrue="1">
      <formula>EXACT(MID(AS29,47,1),"x")</formula>
    </cfRule>
  </conditionalFormatting>
  <conditionalFormatting sqref="AB29">
    <cfRule type="expression" dxfId="5820" priority="5820" stopIfTrue="1">
      <formula>EXACT(MID(AS29,49,1),"0")</formula>
    </cfRule>
    <cfRule type="expression" dxfId="5819" priority="5821" stopIfTrue="1">
      <formula>EXACT(MID(AS29,49,1),"x")</formula>
    </cfRule>
  </conditionalFormatting>
  <conditionalFormatting sqref="AI29">
    <cfRule type="expression" dxfId="5818" priority="5818" stopIfTrue="1">
      <formula>EXACT(MID(AS29,63,1),"0")</formula>
    </cfRule>
    <cfRule type="expression" dxfId="5817" priority="5819" stopIfTrue="1">
      <formula>EXACT(MID(AS29,63,1),"x")</formula>
    </cfRule>
  </conditionalFormatting>
  <conditionalFormatting sqref="AJ29">
    <cfRule type="expression" dxfId="5816" priority="5816" stopIfTrue="1">
      <formula>EXACT(MID(AS29,65,1),"0")</formula>
    </cfRule>
    <cfRule type="expression" dxfId="5815" priority="5817" stopIfTrue="1">
      <formula>EXACT(MID(AS29,65,1),"x")</formula>
    </cfRule>
  </conditionalFormatting>
  <conditionalFormatting sqref="AK29">
    <cfRule type="expression" dxfId="5814" priority="5814" stopIfTrue="1">
      <formula>EXACT(MID(AS29,67,1),"0")</formula>
    </cfRule>
    <cfRule type="expression" dxfId="5813" priority="5815" stopIfTrue="1">
      <formula>EXACT(MID(AS29,67,1),"x")</formula>
    </cfRule>
  </conditionalFormatting>
  <conditionalFormatting sqref="AL29">
    <cfRule type="expression" dxfId="5812" priority="5812" stopIfTrue="1">
      <formula>EXACT(MID(AS29,69,1),"0")</formula>
    </cfRule>
    <cfRule type="expression" dxfId="5811" priority="5813" stopIfTrue="1">
      <formula>EXACT(MID(AS29,69,1),"x")</formula>
    </cfRule>
  </conditionalFormatting>
  <conditionalFormatting sqref="AM29">
    <cfRule type="expression" dxfId="5810" priority="5810" stopIfTrue="1">
      <formula>EXACT(MID(AS29,71,1),"0")</formula>
    </cfRule>
    <cfRule type="expression" dxfId="5809" priority="5811" stopIfTrue="1">
      <formula>EXACT(MID(AS29,71,1),"x")</formula>
    </cfRule>
  </conditionalFormatting>
  <conditionalFormatting sqref="AN29">
    <cfRule type="expression" dxfId="5808" priority="5808" stopIfTrue="1">
      <formula>EXACT(MID(AS29,73,1),"0")</formula>
    </cfRule>
    <cfRule type="expression" dxfId="5807" priority="5809" stopIfTrue="1">
      <formula>EXACT(MID(AS29,73,1),"x")</formula>
    </cfRule>
  </conditionalFormatting>
  <conditionalFormatting sqref="E30">
    <cfRule type="expression" dxfId="5806" priority="5806" stopIfTrue="1">
      <formula>EXACT(MID(AS30,3,1),"0")</formula>
    </cfRule>
    <cfRule type="expression" dxfId="5805" priority="5807" stopIfTrue="1">
      <formula>EXACT(MID(AS30,3,1),"x")</formula>
    </cfRule>
  </conditionalFormatting>
  <conditionalFormatting sqref="F30">
    <cfRule type="expression" dxfId="5804" priority="5804" stopIfTrue="1">
      <formula>EXACT(MID(AS30,5,1),"0")</formula>
    </cfRule>
    <cfRule type="expression" dxfId="5803" priority="5805" stopIfTrue="1">
      <formula>EXACT(MID(AS30,5,1),"x")</formula>
    </cfRule>
  </conditionalFormatting>
  <conditionalFormatting sqref="I30">
    <cfRule type="expression" dxfId="5802" priority="5802" stopIfTrue="1">
      <formula>EXACT(MID(AS30,11,1),"0")</formula>
    </cfRule>
    <cfRule type="expression" dxfId="5801" priority="5803" stopIfTrue="1">
      <formula>EXACT(MID(AS30,11,1),"x")</formula>
    </cfRule>
  </conditionalFormatting>
  <conditionalFormatting sqref="J30">
    <cfRule type="expression" dxfId="5800" priority="5800" stopIfTrue="1">
      <formula>EXACT(MID(AS30,13,1),"0")</formula>
    </cfRule>
    <cfRule type="expression" dxfId="5799" priority="5801" stopIfTrue="1">
      <formula>EXACT(MID(AS30,13,1),"x")</formula>
    </cfRule>
  </conditionalFormatting>
  <conditionalFormatting sqref="K30">
    <cfRule type="expression" dxfId="5798" priority="5798" stopIfTrue="1">
      <formula>EXACT(MID(AS30,15,1),"0")</formula>
    </cfRule>
    <cfRule type="expression" dxfId="5797" priority="5799" stopIfTrue="1">
      <formula>EXACT(MID(AS30,15,1),"x")</formula>
    </cfRule>
  </conditionalFormatting>
  <conditionalFormatting sqref="L30">
    <cfRule type="expression" dxfId="5796" priority="5796" stopIfTrue="1">
      <formula>EXACT(MID(AS30,17,1),"0")</formula>
    </cfRule>
    <cfRule type="expression" dxfId="5795" priority="5797" stopIfTrue="1">
      <formula>EXACT(MID(AS30,17,1),"x")</formula>
    </cfRule>
  </conditionalFormatting>
  <conditionalFormatting sqref="M30">
    <cfRule type="expression" dxfId="5794" priority="5794" stopIfTrue="1">
      <formula>EXACT(MID(AS30,19,1),"0")</formula>
    </cfRule>
    <cfRule type="expression" dxfId="5793" priority="5795" stopIfTrue="1">
      <formula>EXACT(MID(AS30,19,1),"x")</formula>
    </cfRule>
  </conditionalFormatting>
  <conditionalFormatting sqref="N30">
    <cfRule type="expression" dxfId="5792" priority="5792" stopIfTrue="1">
      <formula>EXACT(MID(AS30,21,1),"0")</formula>
    </cfRule>
    <cfRule type="expression" dxfId="5791" priority="5793" stopIfTrue="1">
      <formula>EXACT(MID(AS30,21,1),"x")</formula>
    </cfRule>
  </conditionalFormatting>
  <conditionalFormatting sqref="S30">
    <cfRule type="expression" dxfId="5790" priority="5790" stopIfTrue="1">
      <formula>EXACT(MID(AS30,31,1),"0")</formula>
    </cfRule>
    <cfRule type="expression" dxfId="5789" priority="5791" stopIfTrue="1">
      <formula>EXACT(MID(AS30,31,1),"x")</formula>
    </cfRule>
  </conditionalFormatting>
  <conditionalFormatting sqref="T30">
    <cfRule type="expression" dxfId="5788" priority="5788" stopIfTrue="1">
      <formula>EXACT(MID(AS30,33,1),"0")</formula>
    </cfRule>
    <cfRule type="expression" dxfId="5787" priority="5789" stopIfTrue="1">
      <formula>EXACT(MID(AS30,33,1),"x")</formula>
    </cfRule>
  </conditionalFormatting>
  <conditionalFormatting sqref="W30">
    <cfRule type="expression" dxfId="5786" priority="5786" stopIfTrue="1">
      <formula>EXACT(MID(AS30,39,1),"0")</formula>
    </cfRule>
    <cfRule type="expression" dxfId="5785" priority="5787" stopIfTrue="1">
      <formula>EXACT(MID(AS30,39,1),"x")</formula>
    </cfRule>
  </conditionalFormatting>
  <conditionalFormatting sqref="X30">
    <cfRule type="expression" dxfId="5784" priority="5784" stopIfTrue="1">
      <formula>EXACT(MID(AS30,41,1),"0")</formula>
    </cfRule>
    <cfRule type="expression" dxfId="5783" priority="5785" stopIfTrue="1">
      <formula>EXACT(MID(AS30,41,1),"x")</formula>
    </cfRule>
  </conditionalFormatting>
  <conditionalFormatting sqref="Y30">
    <cfRule type="expression" dxfId="5782" priority="5782" stopIfTrue="1">
      <formula>EXACT(MID(AS30,43,1),"0")</formula>
    </cfRule>
    <cfRule type="expression" dxfId="5781" priority="5783" stopIfTrue="1">
      <formula>EXACT(MID(AS30,43,1),"x")</formula>
    </cfRule>
  </conditionalFormatting>
  <conditionalFormatting sqref="Z30">
    <cfRule type="expression" dxfId="5780" priority="5780" stopIfTrue="1">
      <formula>EXACT(MID(AS30,45,1),"0")</formula>
    </cfRule>
    <cfRule type="expression" dxfId="5779" priority="5781" stopIfTrue="1">
      <formula>EXACT(MID(AS30,45,1),"x")</formula>
    </cfRule>
  </conditionalFormatting>
  <conditionalFormatting sqref="AC30">
    <cfRule type="expression" dxfId="5778" priority="5778" stopIfTrue="1">
      <formula>EXACT(MID(AS30,51,1),"0")</formula>
    </cfRule>
    <cfRule type="expression" dxfId="5777" priority="5779" stopIfTrue="1">
      <formula>EXACT(MID(AS30,51,1),"x")</formula>
    </cfRule>
  </conditionalFormatting>
  <conditionalFormatting sqref="AD30">
    <cfRule type="expression" dxfId="5776" priority="5776" stopIfTrue="1">
      <formula>EXACT(MID(AS30,53,1),"0")</formula>
    </cfRule>
    <cfRule type="expression" dxfId="5775" priority="5777" stopIfTrue="1">
      <formula>EXACT(MID(AS30,53,1),"x")</formula>
    </cfRule>
  </conditionalFormatting>
  <conditionalFormatting sqref="AE30">
    <cfRule type="expression" dxfId="5774" priority="5774" stopIfTrue="1">
      <formula>EXACT(MID(AS30,55,1),"0")</formula>
    </cfRule>
    <cfRule type="expression" dxfId="5773" priority="5775" stopIfTrue="1">
      <formula>EXACT(MID(AS30,55,1),"x")</formula>
    </cfRule>
  </conditionalFormatting>
  <conditionalFormatting sqref="AF30">
    <cfRule type="expression" dxfId="5772" priority="5772" stopIfTrue="1">
      <formula>EXACT(MID(AS30,57,1),"0")</formula>
    </cfRule>
    <cfRule type="expression" dxfId="5771" priority="5773" stopIfTrue="1">
      <formula>EXACT(MID(AS30,57,1),"x")</formula>
    </cfRule>
  </conditionalFormatting>
  <conditionalFormatting sqref="AG30">
    <cfRule type="expression" dxfId="5770" priority="5770" stopIfTrue="1">
      <formula>EXACT(MID(AS30,59,1),"0")</formula>
    </cfRule>
    <cfRule type="expression" dxfId="5769" priority="5771" stopIfTrue="1">
      <formula>EXACT(MID(AS30,59,1),"x")</formula>
    </cfRule>
  </conditionalFormatting>
  <conditionalFormatting sqref="AH30">
    <cfRule type="expression" dxfId="5768" priority="5768" stopIfTrue="1">
      <formula>EXACT(MID(AS30,61,1),"0")</formula>
    </cfRule>
    <cfRule type="expression" dxfId="5767" priority="5769" stopIfTrue="1">
      <formula>EXACT(MID(AS30,61,1),"x")</formula>
    </cfRule>
  </conditionalFormatting>
  <conditionalFormatting sqref="AO30">
    <cfRule type="expression" dxfId="5766" priority="5766" stopIfTrue="1">
      <formula>EXACT(MID(AS30,75,1),"0")</formula>
    </cfRule>
    <cfRule type="expression" dxfId="5765" priority="5767" stopIfTrue="1">
      <formula>EXACT(MID(AS30,75,1),"x")</formula>
    </cfRule>
  </conditionalFormatting>
  <conditionalFormatting sqref="AP30">
    <cfRule type="expression" dxfId="5764" priority="5764" stopIfTrue="1">
      <formula>EXACT(MID(AS30,77,1),"0")</formula>
    </cfRule>
    <cfRule type="expression" dxfId="5763" priority="5765" stopIfTrue="1">
      <formula>EXACT(MID(AS30,77,1),"x")</formula>
    </cfRule>
  </conditionalFormatting>
  <conditionalFormatting sqref="AQ30">
    <cfRule type="expression" dxfId="5762" priority="5762" stopIfTrue="1">
      <formula>EXACT(MID(AS30,79,1),"0")</formula>
    </cfRule>
    <cfRule type="expression" dxfId="5761" priority="5763" stopIfTrue="1">
      <formula>EXACT(MID(AS30,79,1),"x")</formula>
    </cfRule>
  </conditionalFormatting>
  <conditionalFormatting sqref="AR30">
    <cfRule type="expression" dxfId="5760" priority="5760" stopIfTrue="1">
      <formula>EXACT(MID(AS30,81,1),"0")</formula>
    </cfRule>
    <cfRule type="expression" dxfId="5759" priority="5761" stopIfTrue="1">
      <formula>EXACT(MID(AS30,81,1),"x")</formula>
    </cfRule>
  </conditionalFormatting>
  <conditionalFormatting sqref="A30">
    <cfRule type="expression" dxfId="5758" priority="5757" stopIfTrue="1">
      <formula>EXACT(AT30,"4")</formula>
    </cfRule>
    <cfRule type="expression" dxfId="5757" priority="5758" stopIfTrue="1">
      <formula>EXACT(AT30,"2")</formula>
    </cfRule>
    <cfRule type="expression" dxfId="5756" priority="5759" stopIfTrue="1">
      <formula>EXACT(AT30,"1")</formula>
    </cfRule>
  </conditionalFormatting>
  <conditionalFormatting sqref="G30">
    <cfRule type="expression" dxfId="5755" priority="5755" stopIfTrue="1">
      <formula>EXACT(MID(AS30,7,1),"0")</formula>
    </cfRule>
    <cfRule type="expression" dxfId="5754" priority="5756" stopIfTrue="1">
      <formula>EXACT(MID(AS30,7,1),"x")</formula>
    </cfRule>
  </conditionalFormatting>
  <conditionalFormatting sqref="H30">
    <cfRule type="expression" dxfId="5753" priority="5753" stopIfTrue="1">
      <formula>EXACT(MID(AS30,9,1),"0")</formula>
    </cfRule>
    <cfRule type="expression" dxfId="5752" priority="5754" stopIfTrue="1">
      <formula>EXACT(MID(AS30,9,1),"x")</formula>
    </cfRule>
  </conditionalFormatting>
  <conditionalFormatting sqref="O30">
    <cfRule type="expression" dxfId="5751" priority="5751" stopIfTrue="1">
      <formula>EXACT(MID(AS30,23,1),"0")</formula>
    </cfRule>
    <cfRule type="expression" dxfId="5750" priority="5752" stopIfTrue="1">
      <formula>EXACT(MID(AS30,23,1),"x")</formula>
    </cfRule>
  </conditionalFormatting>
  <conditionalFormatting sqref="P30">
    <cfRule type="expression" dxfId="5749" priority="5749" stopIfTrue="1">
      <formula>EXACT(MID(AS30,25,1),"0")</formula>
    </cfRule>
    <cfRule type="expression" dxfId="5748" priority="5750" stopIfTrue="1">
      <formula>EXACT(MID(AS30,25,1),"x")</formula>
    </cfRule>
  </conditionalFormatting>
  <conditionalFormatting sqref="Q30">
    <cfRule type="expression" dxfId="5747" priority="5747" stopIfTrue="1">
      <formula>EXACT(MID(AS30,27,1),"0")</formula>
    </cfRule>
    <cfRule type="expression" dxfId="5746" priority="5748" stopIfTrue="1">
      <formula>EXACT(MID(AS30,27,1),"x")</formula>
    </cfRule>
  </conditionalFormatting>
  <conditionalFormatting sqref="R30">
    <cfRule type="expression" dxfId="5745" priority="5745" stopIfTrue="1">
      <formula>EXACT(MID(AS30,29,1),"0")</formula>
    </cfRule>
    <cfRule type="expression" dxfId="5744" priority="5746" stopIfTrue="1">
      <formula>EXACT(MID(AS30,29,1),"x")</formula>
    </cfRule>
  </conditionalFormatting>
  <conditionalFormatting sqref="U30">
    <cfRule type="expression" dxfId="5743" priority="5743" stopIfTrue="1">
      <formula>EXACT(MID(AS30,35,1),"0")</formula>
    </cfRule>
    <cfRule type="expression" dxfId="5742" priority="5744" stopIfTrue="1">
      <formula>EXACT(MID(AS30,35,1),"x")</formula>
    </cfRule>
  </conditionalFormatting>
  <conditionalFormatting sqref="V30">
    <cfRule type="expression" dxfId="5741" priority="5741" stopIfTrue="1">
      <formula>EXACT(MID(AS30,37,1),"0")</formula>
    </cfRule>
    <cfRule type="expression" dxfId="5740" priority="5742" stopIfTrue="1">
      <formula>EXACT(MID(AS30,37,1),"x")</formula>
    </cfRule>
  </conditionalFormatting>
  <conditionalFormatting sqref="AA30">
    <cfRule type="expression" dxfId="5739" priority="5739" stopIfTrue="1">
      <formula>EXACT(MID(AS30,47,1),"0")</formula>
    </cfRule>
    <cfRule type="expression" dxfId="5738" priority="5740" stopIfTrue="1">
      <formula>EXACT(MID(AS30,47,1),"x")</formula>
    </cfRule>
  </conditionalFormatting>
  <conditionalFormatting sqref="AB30">
    <cfRule type="expression" dxfId="5737" priority="5737" stopIfTrue="1">
      <formula>EXACT(MID(AS30,49,1),"0")</formula>
    </cfRule>
    <cfRule type="expression" dxfId="5736" priority="5738" stopIfTrue="1">
      <formula>EXACT(MID(AS30,49,1),"x")</formula>
    </cfRule>
  </conditionalFormatting>
  <conditionalFormatting sqref="AI30">
    <cfRule type="expression" dxfId="5735" priority="5735" stopIfTrue="1">
      <formula>EXACT(MID(AS30,63,1),"0")</formula>
    </cfRule>
    <cfRule type="expression" dxfId="5734" priority="5736" stopIfTrue="1">
      <formula>EXACT(MID(AS30,63,1),"x")</formula>
    </cfRule>
  </conditionalFormatting>
  <conditionalFormatting sqref="AJ30">
    <cfRule type="expression" dxfId="5733" priority="5733" stopIfTrue="1">
      <formula>EXACT(MID(AS30,65,1),"0")</formula>
    </cfRule>
    <cfRule type="expression" dxfId="5732" priority="5734" stopIfTrue="1">
      <formula>EXACT(MID(AS30,65,1),"x")</formula>
    </cfRule>
  </conditionalFormatting>
  <conditionalFormatting sqref="AK30">
    <cfRule type="expression" dxfId="5731" priority="5731" stopIfTrue="1">
      <formula>EXACT(MID(AS30,67,1),"0")</formula>
    </cfRule>
    <cfRule type="expression" dxfId="5730" priority="5732" stopIfTrue="1">
      <formula>EXACT(MID(AS30,67,1),"x")</formula>
    </cfRule>
  </conditionalFormatting>
  <conditionalFormatting sqref="AL30">
    <cfRule type="expression" dxfId="5729" priority="5729" stopIfTrue="1">
      <formula>EXACT(MID(AS30,69,1),"0")</formula>
    </cfRule>
    <cfRule type="expression" dxfId="5728" priority="5730" stopIfTrue="1">
      <formula>EXACT(MID(AS30,69,1),"x")</formula>
    </cfRule>
  </conditionalFormatting>
  <conditionalFormatting sqref="AM30">
    <cfRule type="expression" dxfId="5727" priority="5727" stopIfTrue="1">
      <formula>EXACT(MID(AS30,71,1),"0")</formula>
    </cfRule>
    <cfRule type="expression" dxfId="5726" priority="5728" stopIfTrue="1">
      <formula>EXACT(MID(AS30,71,1),"x")</formula>
    </cfRule>
  </conditionalFormatting>
  <conditionalFormatting sqref="AN30">
    <cfRule type="expression" dxfId="5725" priority="5725" stopIfTrue="1">
      <formula>EXACT(MID(AS30,73,1),"0")</formula>
    </cfRule>
    <cfRule type="expression" dxfId="5724" priority="5726" stopIfTrue="1">
      <formula>EXACT(MID(AS30,73,1),"x")</formula>
    </cfRule>
  </conditionalFormatting>
  <conditionalFormatting sqref="E31">
    <cfRule type="expression" dxfId="5723" priority="5723" stopIfTrue="1">
      <formula>EXACT(MID(AS31,3,1),"0")</formula>
    </cfRule>
    <cfRule type="expression" dxfId="5722" priority="5724" stopIfTrue="1">
      <formula>EXACT(MID(AS31,3,1),"x")</formula>
    </cfRule>
  </conditionalFormatting>
  <conditionalFormatting sqref="F31">
    <cfRule type="expression" dxfId="5721" priority="5721" stopIfTrue="1">
      <formula>EXACT(MID(AS31,5,1),"0")</formula>
    </cfRule>
    <cfRule type="expression" dxfId="5720" priority="5722" stopIfTrue="1">
      <formula>EXACT(MID(AS31,5,1),"x")</formula>
    </cfRule>
  </conditionalFormatting>
  <conditionalFormatting sqref="I31">
    <cfRule type="expression" dxfId="5719" priority="5719" stopIfTrue="1">
      <formula>EXACT(MID(AS31,11,1),"0")</formula>
    </cfRule>
    <cfRule type="expression" dxfId="5718" priority="5720" stopIfTrue="1">
      <formula>EXACT(MID(AS31,11,1),"x")</formula>
    </cfRule>
  </conditionalFormatting>
  <conditionalFormatting sqref="J31">
    <cfRule type="expression" dxfId="5717" priority="5717" stopIfTrue="1">
      <formula>EXACT(MID(AS31,13,1),"0")</formula>
    </cfRule>
    <cfRule type="expression" dxfId="5716" priority="5718" stopIfTrue="1">
      <formula>EXACT(MID(AS31,13,1),"x")</formula>
    </cfRule>
  </conditionalFormatting>
  <conditionalFormatting sqref="K31">
    <cfRule type="expression" dxfId="5715" priority="5715" stopIfTrue="1">
      <formula>EXACT(MID(AS31,15,1),"0")</formula>
    </cfRule>
    <cfRule type="expression" dxfId="5714" priority="5716" stopIfTrue="1">
      <formula>EXACT(MID(AS31,15,1),"x")</formula>
    </cfRule>
  </conditionalFormatting>
  <conditionalFormatting sqref="L31">
    <cfRule type="expression" dxfId="5713" priority="5713" stopIfTrue="1">
      <formula>EXACT(MID(AS31,17,1),"0")</formula>
    </cfRule>
    <cfRule type="expression" dxfId="5712" priority="5714" stopIfTrue="1">
      <formula>EXACT(MID(AS31,17,1),"x")</formula>
    </cfRule>
  </conditionalFormatting>
  <conditionalFormatting sqref="M31">
    <cfRule type="expression" dxfId="5711" priority="5711" stopIfTrue="1">
      <formula>EXACT(MID(AS31,19,1),"0")</formula>
    </cfRule>
    <cfRule type="expression" dxfId="5710" priority="5712" stopIfTrue="1">
      <formula>EXACT(MID(AS31,19,1),"x")</formula>
    </cfRule>
  </conditionalFormatting>
  <conditionalFormatting sqref="N31">
    <cfRule type="expression" dxfId="5709" priority="5709" stopIfTrue="1">
      <formula>EXACT(MID(AS31,21,1),"0")</formula>
    </cfRule>
    <cfRule type="expression" dxfId="5708" priority="5710" stopIfTrue="1">
      <formula>EXACT(MID(AS31,21,1),"x")</formula>
    </cfRule>
  </conditionalFormatting>
  <conditionalFormatting sqref="S31">
    <cfRule type="expression" dxfId="5707" priority="5707" stopIfTrue="1">
      <formula>EXACT(MID(AS31,31,1),"0")</formula>
    </cfRule>
    <cfRule type="expression" dxfId="5706" priority="5708" stopIfTrue="1">
      <formula>EXACT(MID(AS31,31,1),"x")</formula>
    </cfRule>
  </conditionalFormatting>
  <conditionalFormatting sqref="T31">
    <cfRule type="expression" dxfId="5705" priority="5705" stopIfTrue="1">
      <formula>EXACT(MID(AS31,33,1),"0")</formula>
    </cfRule>
    <cfRule type="expression" dxfId="5704" priority="5706" stopIfTrue="1">
      <formula>EXACT(MID(AS31,33,1),"x")</formula>
    </cfRule>
  </conditionalFormatting>
  <conditionalFormatting sqref="W31">
    <cfRule type="expression" dxfId="5703" priority="5703" stopIfTrue="1">
      <formula>EXACT(MID(AS31,39,1),"0")</formula>
    </cfRule>
    <cfRule type="expression" dxfId="5702" priority="5704" stopIfTrue="1">
      <formula>EXACT(MID(AS31,39,1),"x")</formula>
    </cfRule>
  </conditionalFormatting>
  <conditionalFormatting sqref="X31">
    <cfRule type="expression" dxfId="5701" priority="5701" stopIfTrue="1">
      <formula>EXACT(MID(AS31,41,1),"0")</formula>
    </cfRule>
    <cfRule type="expression" dxfId="5700" priority="5702" stopIfTrue="1">
      <formula>EXACT(MID(AS31,41,1),"x")</formula>
    </cfRule>
  </conditionalFormatting>
  <conditionalFormatting sqref="Y31">
    <cfRule type="expression" dxfId="5699" priority="5699" stopIfTrue="1">
      <formula>EXACT(MID(AS31,43,1),"0")</formula>
    </cfRule>
    <cfRule type="expression" dxfId="5698" priority="5700" stopIfTrue="1">
      <formula>EXACT(MID(AS31,43,1),"x")</formula>
    </cfRule>
  </conditionalFormatting>
  <conditionalFormatting sqref="Z31">
    <cfRule type="expression" dxfId="5697" priority="5697" stopIfTrue="1">
      <formula>EXACT(MID(AS31,45,1),"0")</formula>
    </cfRule>
    <cfRule type="expression" dxfId="5696" priority="5698" stopIfTrue="1">
      <formula>EXACT(MID(AS31,45,1),"x")</formula>
    </cfRule>
  </conditionalFormatting>
  <conditionalFormatting sqref="AC31">
    <cfRule type="expression" dxfId="5695" priority="5695" stopIfTrue="1">
      <formula>EXACT(MID(AS31,51,1),"0")</formula>
    </cfRule>
    <cfRule type="expression" dxfId="5694" priority="5696" stopIfTrue="1">
      <formula>EXACT(MID(AS31,51,1),"x")</formula>
    </cfRule>
  </conditionalFormatting>
  <conditionalFormatting sqref="AD31">
    <cfRule type="expression" dxfId="5693" priority="5693" stopIfTrue="1">
      <formula>EXACT(MID(AS31,53,1),"0")</formula>
    </cfRule>
    <cfRule type="expression" dxfId="5692" priority="5694" stopIfTrue="1">
      <formula>EXACT(MID(AS31,53,1),"x")</formula>
    </cfRule>
  </conditionalFormatting>
  <conditionalFormatting sqref="AE31">
    <cfRule type="expression" dxfId="5691" priority="5691" stopIfTrue="1">
      <formula>EXACT(MID(AS31,55,1),"0")</formula>
    </cfRule>
    <cfRule type="expression" dxfId="5690" priority="5692" stopIfTrue="1">
      <formula>EXACT(MID(AS31,55,1),"x")</formula>
    </cfRule>
  </conditionalFormatting>
  <conditionalFormatting sqref="AF31">
    <cfRule type="expression" dxfId="5689" priority="5689" stopIfTrue="1">
      <formula>EXACT(MID(AS31,57,1),"0")</formula>
    </cfRule>
    <cfRule type="expression" dxfId="5688" priority="5690" stopIfTrue="1">
      <formula>EXACT(MID(AS31,57,1),"x")</formula>
    </cfRule>
  </conditionalFormatting>
  <conditionalFormatting sqref="AG31">
    <cfRule type="expression" dxfId="5687" priority="5687" stopIfTrue="1">
      <formula>EXACT(MID(AS31,59,1),"0")</formula>
    </cfRule>
    <cfRule type="expression" dxfId="5686" priority="5688" stopIfTrue="1">
      <formula>EXACT(MID(AS31,59,1),"x")</formula>
    </cfRule>
  </conditionalFormatting>
  <conditionalFormatting sqref="AH31">
    <cfRule type="expression" dxfId="5685" priority="5685" stopIfTrue="1">
      <formula>EXACT(MID(AS31,61,1),"0")</formula>
    </cfRule>
    <cfRule type="expression" dxfId="5684" priority="5686" stopIfTrue="1">
      <formula>EXACT(MID(AS31,61,1),"x")</formula>
    </cfRule>
  </conditionalFormatting>
  <conditionalFormatting sqref="AO31">
    <cfRule type="expression" dxfId="5683" priority="5683" stopIfTrue="1">
      <formula>EXACT(MID(AS31,75,1),"0")</formula>
    </cfRule>
    <cfRule type="expression" dxfId="5682" priority="5684" stopIfTrue="1">
      <formula>EXACT(MID(AS31,75,1),"x")</formula>
    </cfRule>
  </conditionalFormatting>
  <conditionalFormatting sqref="AP31">
    <cfRule type="expression" dxfId="5681" priority="5681" stopIfTrue="1">
      <formula>EXACT(MID(AS31,77,1),"0")</formula>
    </cfRule>
    <cfRule type="expression" dxfId="5680" priority="5682" stopIfTrue="1">
      <formula>EXACT(MID(AS31,77,1),"x")</formula>
    </cfRule>
  </conditionalFormatting>
  <conditionalFormatting sqref="AQ31">
    <cfRule type="expression" dxfId="5679" priority="5679" stopIfTrue="1">
      <formula>EXACT(MID(AS31,79,1),"0")</formula>
    </cfRule>
    <cfRule type="expression" dxfId="5678" priority="5680" stopIfTrue="1">
      <formula>EXACT(MID(AS31,79,1),"x")</formula>
    </cfRule>
  </conditionalFormatting>
  <conditionalFormatting sqref="AR31">
    <cfRule type="expression" dxfId="5677" priority="5677" stopIfTrue="1">
      <formula>EXACT(MID(AS31,81,1),"0")</formula>
    </cfRule>
    <cfRule type="expression" dxfId="5676" priority="5678" stopIfTrue="1">
      <formula>EXACT(MID(AS31,81,1),"x")</formula>
    </cfRule>
  </conditionalFormatting>
  <conditionalFormatting sqref="A31">
    <cfRule type="expression" dxfId="5675" priority="5674" stopIfTrue="1">
      <formula>EXACT(AT31,"4")</formula>
    </cfRule>
    <cfRule type="expression" dxfId="5674" priority="5675" stopIfTrue="1">
      <formula>EXACT(AT31,"2")</formula>
    </cfRule>
    <cfRule type="expression" dxfId="5673" priority="5676" stopIfTrue="1">
      <formula>EXACT(AT31,"1")</formula>
    </cfRule>
  </conditionalFormatting>
  <conditionalFormatting sqref="G31">
    <cfRule type="expression" dxfId="5672" priority="5672" stopIfTrue="1">
      <formula>EXACT(MID(AS31,7,1),"0")</formula>
    </cfRule>
    <cfRule type="expression" dxfId="5671" priority="5673" stopIfTrue="1">
      <formula>EXACT(MID(AS31,7,1),"x")</formula>
    </cfRule>
  </conditionalFormatting>
  <conditionalFormatting sqref="H31">
    <cfRule type="expression" dxfId="5670" priority="5670" stopIfTrue="1">
      <formula>EXACT(MID(AS31,9,1),"0")</formula>
    </cfRule>
    <cfRule type="expression" dxfId="5669" priority="5671" stopIfTrue="1">
      <formula>EXACT(MID(AS31,9,1),"x")</formula>
    </cfRule>
  </conditionalFormatting>
  <conditionalFormatting sqref="O31">
    <cfRule type="expression" dxfId="5668" priority="5668" stopIfTrue="1">
      <formula>EXACT(MID(AS31,23,1),"0")</formula>
    </cfRule>
    <cfRule type="expression" dxfId="5667" priority="5669" stopIfTrue="1">
      <formula>EXACT(MID(AS31,23,1),"x")</formula>
    </cfRule>
  </conditionalFormatting>
  <conditionalFormatting sqref="P31">
    <cfRule type="expression" dxfId="5666" priority="5666" stopIfTrue="1">
      <formula>EXACT(MID(AS31,25,1),"0")</formula>
    </cfRule>
    <cfRule type="expression" dxfId="5665" priority="5667" stopIfTrue="1">
      <formula>EXACT(MID(AS31,25,1),"x")</formula>
    </cfRule>
  </conditionalFormatting>
  <conditionalFormatting sqref="Q31">
    <cfRule type="expression" dxfId="5664" priority="5664" stopIfTrue="1">
      <formula>EXACT(MID(AS31,27,1),"0")</formula>
    </cfRule>
    <cfRule type="expression" dxfId="5663" priority="5665" stopIfTrue="1">
      <formula>EXACT(MID(AS31,27,1),"x")</formula>
    </cfRule>
  </conditionalFormatting>
  <conditionalFormatting sqref="R31">
    <cfRule type="expression" dxfId="5662" priority="5662" stopIfTrue="1">
      <formula>EXACT(MID(AS31,29,1),"0")</formula>
    </cfRule>
    <cfRule type="expression" dxfId="5661" priority="5663" stopIfTrue="1">
      <formula>EXACT(MID(AS31,29,1),"x")</formula>
    </cfRule>
  </conditionalFormatting>
  <conditionalFormatting sqref="U31">
    <cfRule type="expression" dxfId="5660" priority="5660" stopIfTrue="1">
      <formula>EXACT(MID(AS31,35,1),"0")</formula>
    </cfRule>
    <cfRule type="expression" dxfId="5659" priority="5661" stopIfTrue="1">
      <formula>EXACT(MID(AS31,35,1),"x")</formula>
    </cfRule>
  </conditionalFormatting>
  <conditionalFormatting sqref="V31">
    <cfRule type="expression" dxfId="5658" priority="5658" stopIfTrue="1">
      <formula>EXACT(MID(AS31,37,1),"0")</formula>
    </cfRule>
    <cfRule type="expression" dxfId="5657" priority="5659" stopIfTrue="1">
      <formula>EXACT(MID(AS31,37,1),"x")</formula>
    </cfRule>
  </conditionalFormatting>
  <conditionalFormatting sqref="AA31">
    <cfRule type="expression" dxfId="5656" priority="5656" stopIfTrue="1">
      <formula>EXACT(MID(AS31,47,1),"0")</formula>
    </cfRule>
    <cfRule type="expression" dxfId="5655" priority="5657" stopIfTrue="1">
      <formula>EXACT(MID(AS31,47,1),"x")</formula>
    </cfRule>
  </conditionalFormatting>
  <conditionalFormatting sqref="AB31">
    <cfRule type="expression" dxfId="5654" priority="5654" stopIfTrue="1">
      <formula>EXACT(MID(AS31,49,1),"0")</formula>
    </cfRule>
    <cfRule type="expression" dxfId="5653" priority="5655" stopIfTrue="1">
      <formula>EXACT(MID(AS31,49,1),"x")</formula>
    </cfRule>
  </conditionalFormatting>
  <conditionalFormatting sqref="AI31">
    <cfRule type="expression" dxfId="5652" priority="5652" stopIfTrue="1">
      <formula>EXACT(MID(AS31,63,1),"0")</formula>
    </cfRule>
    <cfRule type="expression" dxfId="5651" priority="5653" stopIfTrue="1">
      <formula>EXACT(MID(AS31,63,1),"x")</formula>
    </cfRule>
  </conditionalFormatting>
  <conditionalFormatting sqref="AJ31">
    <cfRule type="expression" dxfId="5650" priority="5650" stopIfTrue="1">
      <formula>EXACT(MID(AS31,65,1),"0")</formula>
    </cfRule>
    <cfRule type="expression" dxfId="5649" priority="5651" stopIfTrue="1">
      <formula>EXACT(MID(AS31,65,1),"x")</formula>
    </cfRule>
  </conditionalFormatting>
  <conditionalFormatting sqref="AK31">
    <cfRule type="expression" dxfId="5648" priority="5648" stopIfTrue="1">
      <formula>EXACT(MID(AS31,67,1),"0")</formula>
    </cfRule>
    <cfRule type="expression" dxfId="5647" priority="5649" stopIfTrue="1">
      <formula>EXACT(MID(AS31,67,1),"x")</formula>
    </cfRule>
  </conditionalFormatting>
  <conditionalFormatting sqref="AL31">
    <cfRule type="expression" dxfId="5646" priority="5646" stopIfTrue="1">
      <formula>EXACT(MID(AS31,69,1),"0")</formula>
    </cfRule>
    <cfRule type="expression" dxfId="5645" priority="5647" stopIfTrue="1">
      <formula>EXACT(MID(AS31,69,1),"x")</formula>
    </cfRule>
  </conditionalFormatting>
  <conditionalFormatting sqref="AM31">
    <cfRule type="expression" dxfId="5644" priority="5644" stopIfTrue="1">
      <formula>EXACT(MID(AS31,71,1),"0")</formula>
    </cfRule>
    <cfRule type="expression" dxfId="5643" priority="5645" stopIfTrue="1">
      <formula>EXACT(MID(AS31,71,1),"x")</formula>
    </cfRule>
  </conditionalFormatting>
  <conditionalFormatting sqref="AN31">
    <cfRule type="expression" dxfId="5642" priority="5642" stopIfTrue="1">
      <formula>EXACT(MID(AS31,73,1),"0")</formula>
    </cfRule>
    <cfRule type="expression" dxfId="5641" priority="5643" stopIfTrue="1">
      <formula>EXACT(MID(AS31,73,1),"x")</formula>
    </cfRule>
  </conditionalFormatting>
  <conditionalFormatting sqref="E32">
    <cfRule type="expression" dxfId="5640" priority="5640" stopIfTrue="1">
      <formula>EXACT(MID(AS32,3,1),"0")</formula>
    </cfRule>
    <cfRule type="expression" dxfId="5639" priority="5641" stopIfTrue="1">
      <formula>EXACT(MID(AS32,3,1),"x")</formula>
    </cfRule>
  </conditionalFormatting>
  <conditionalFormatting sqref="F32">
    <cfRule type="expression" dxfId="5638" priority="5638" stopIfTrue="1">
      <formula>EXACT(MID(AS32,5,1),"0")</formula>
    </cfRule>
    <cfRule type="expression" dxfId="5637" priority="5639" stopIfTrue="1">
      <formula>EXACT(MID(AS32,5,1),"x")</formula>
    </cfRule>
  </conditionalFormatting>
  <conditionalFormatting sqref="I32">
    <cfRule type="expression" dxfId="5636" priority="5636" stopIfTrue="1">
      <formula>EXACT(MID(AS32,11,1),"0")</formula>
    </cfRule>
    <cfRule type="expression" dxfId="5635" priority="5637" stopIfTrue="1">
      <formula>EXACT(MID(AS32,11,1),"x")</formula>
    </cfRule>
  </conditionalFormatting>
  <conditionalFormatting sqref="J32">
    <cfRule type="expression" dxfId="5634" priority="5634" stopIfTrue="1">
      <formula>EXACT(MID(AS32,13,1),"0")</formula>
    </cfRule>
    <cfRule type="expression" dxfId="5633" priority="5635" stopIfTrue="1">
      <formula>EXACT(MID(AS32,13,1),"x")</formula>
    </cfRule>
  </conditionalFormatting>
  <conditionalFormatting sqref="K32">
    <cfRule type="expression" dxfId="5632" priority="5632" stopIfTrue="1">
      <formula>EXACT(MID(AS32,15,1),"0")</formula>
    </cfRule>
    <cfRule type="expression" dxfId="5631" priority="5633" stopIfTrue="1">
      <formula>EXACT(MID(AS32,15,1),"x")</formula>
    </cfRule>
  </conditionalFormatting>
  <conditionalFormatting sqref="L32">
    <cfRule type="expression" dxfId="5630" priority="5630" stopIfTrue="1">
      <formula>EXACT(MID(AS32,17,1),"0")</formula>
    </cfRule>
    <cfRule type="expression" dxfId="5629" priority="5631" stopIfTrue="1">
      <formula>EXACT(MID(AS32,17,1),"x")</formula>
    </cfRule>
  </conditionalFormatting>
  <conditionalFormatting sqref="M32">
    <cfRule type="expression" dxfId="5628" priority="5628" stopIfTrue="1">
      <formula>EXACT(MID(AS32,19,1),"0")</formula>
    </cfRule>
    <cfRule type="expression" dxfId="5627" priority="5629" stopIfTrue="1">
      <formula>EXACT(MID(AS32,19,1),"x")</formula>
    </cfRule>
  </conditionalFormatting>
  <conditionalFormatting sqref="N32">
    <cfRule type="expression" dxfId="5626" priority="5626" stopIfTrue="1">
      <formula>EXACT(MID(AS32,21,1),"0")</formula>
    </cfRule>
    <cfRule type="expression" dxfId="5625" priority="5627" stopIfTrue="1">
      <formula>EXACT(MID(AS32,21,1),"x")</formula>
    </cfRule>
  </conditionalFormatting>
  <conditionalFormatting sqref="S32">
    <cfRule type="expression" dxfId="5624" priority="5624" stopIfTrue="1">
      <formula>EXACT(MID(AS32,31,1),"0")</formula>
    </cfRule>
    <cfRule type="expression" dxfId="5623" priority="5625" stopIfTrue="1">
      <formula>EXACT(MID(AS32,31,1),"x")</formula>
    </cfRule>
  </conditionalFormatting>
  <conditionalFormatting sqref="T32">
    <cfRule type="expression" dxfId="5622" priority="5622" stopIfTrue="1">
      <formula>EXACT(MID(AS32,33,1),"0")</formula>
    </cfRule>
    <cfRule type="expression" dxfId="5621" priority="5623" stopIfTrue="1">
      <formula>EXACT(MID(AS32,33,1),"x")</formula>
    </cfRule>
  </conditionalFormatting>
  <conditionalFormatting sqref="W32">
    <cfRule type="expression" dxfId="5620" priority="5620" stopIfTrue="1">
      <formula>EXACT(MID(AS32,39,1),"0")</formula>
    </cfRule>
    <cfRule type="expression" dxfId="5619" priority="5621" stopIfTrue="1">
      <formula>EXACT(MID(AS32,39,1),"x")</formula>
    </cfRule>
  </conditionalFormatting>
  <conditionalFormatting sqref="X32">
    <cfRule type="expression" dxfId="5618" priority="5618" stopIfTrue="1">
      <formula>EXACT(MID(AS32,41,1),"0")</formula>
    </cfRule>
    <cfRule type="expression" dxfId="5617" priority="5619" stopIfTrue="1">
      <formula>EXACT(MID(AS32,41,1),"x")</formula>
    </cfRule>
  </conditionalFormatting>
  <conditionalFormatting sqref="Y32">
    <cfRule type="expression" dxfId="5616" priority="5616" stopIfTrue="1">
      <formula>EXACT(MID(AS32,43,1),"0")</formula>
    </cfRule>
    <cfRule type="expression" dxfId="5615" priority="5617" stopIfTrue="1">
      <formula>EXACT(MID(AS32,43,1),"x")</formula>
    </cfRule>
  </conditionalFormatting>
  <conditionalFormatting sqref="Z32">
    <cfRule type="expression" dxfId="5614" priority="5614" stopIfTrue="1">
      <formula>EXACT(MID(AS32,45,1),"0")</formula>
    </cfRule>
    <cfRule type="expression" dxfId="5613" priority="5615" stopIfTrue="1">
      <formula>EXACT(MID(AS32,45,1),"x")</formula>
    </cfRule>
  </conditionalFormatting>
  <conditionalFormatting sqref="AC32">
    <cfRule type="expression" dxfId="5612" priority="5612" stopIfTrue="1">
      <formula>EXACT(MID(AS32,51,1),"0")</formula>
    </cfRule>
    <cfRule type="expression" dxfId="5611" priority="5613" stopIfTrue="1">
      <formula>EXACT(MID(AS32,51,1),"x")</formula>
    </cfRule>
  </conditionalFormatting>
  <conditionalFormatting sqref="AD32">
    <cfRule type="expression" dxfId="5610" priority="5610" stopIfTrue="1">
      <formula>EXACT(MID(AS32,53,1),"0")</formula>
    </cfRule>
    <cfRule type="expression" dxfId="5609" priority="5611" stopIfTrue="1">
      <formula>EXACT(MID(AS32,53,1),"x")</formula>
    </cfRule>
  </conditionalFormatting>
  <conditionalFormatting sqref="AE32">
    <cfRule type="expression" dxfId="5608" priority="5608" stopIfTrue="1">
      <formula>EXACT(MID(AS32,55,1),"0")</formula>
    </cfRule>
    <cfRule type="expression" dxfId="5607" priority="5609" stopIfTrue="1">
      <formula>EXACT(MID(AS32,55,1),"x")</formula>
    </cfRule>
  </conditionalFormatting>
  <conditionalFormatting sqref="AF32">
    <cfRule type="expression" dxfId="5606" priority="5606" stopIfTrue="1">
      <formula>EXACT(MID(AS32,57,1),"0")</formula>
    </cfRule>
    <cfRule type="expression" dxfId="5605" priority="5607" stopIfTrue="1">
      <formula>EXACT(MID(AS32,57,1),"x")</formula>
    </cfRule>
  </conditionalFormatting>
  <conditionalFormatting sqref="AG32">
    <cfRule type="expression" dxfId="5604" priority="5604" stopIfTrue="1">
      <formula>EXACT(MID(AS32,59,1),"0")</formula>
    </cfRule>
    <cfRule type="expression" dxfId="5603" priority="5605" stopIfTrue="1">
      <formula>EXACT(MID(AS32,59,1),"x")</formula>
    </cfRule>
  </conditionalFormatting>
  <conditionalFormatting sqref="AH32">
    <cfRule type="expression" dxfId="5602" priority="5602" stopIfTrue="1">
      <formula>EXACT(MID(AS32,61,1),"0")</formula>
    </cfRule>
    <cfRule type="expression" dxfId="5601" priority="5603" stopIfTrue="1">
      <formula>EXACT(MID(AS32,61,1),"x")</formula>
    </cfRule>
  </conditionalFormatting>
  <conditionalFormatting sqref="AO32">
    <cfRule type="expression" dxfId="5600" priority="5600" stopIfTrue="1">
      <formula>EXACT(MID(AS32,75,1),"0")</formula>
    </cfRule>
    <cfRule type="expression" dxfId="5599" priority="5601" stopIfTrue="1">
      <formula>EXACT(MID(AS32,75,1),"x")</formula>
    </cfRule>
  </conditionalFormatting>
  <conditionalFormatting sqref="AP32">
    <cfRule type="expression" dxfId="5598" priority="5598" stopIfTrue="1">
      <formula>EXACT(MID(AS32,77,1),"0")</formula>
    </cfRule>
    <cfRule type="expression" dxfId="5597" priority="5599" stopIfTrue="1">
      <formula>EXACT(MID(AS32,77,1),"x")</formula>
    </cfRule>
  </conditionalFormatting>
  <conditionalFormatting sqref="AQ32">
    <cfRule type="expression" dxfId="5596" priority="5596" stopIfTrue="1">
      <formula>EXACT(MID(AS32,79,1),"0")</formula>
    </cfRule>
    <cfRule type="expression" dxfId="5595" priority="5597" stopIfTrue="1">
      <formula>EXACT(MID(AS32,79,1),"x")</formula>
    </cfRule>
  </conditionalFormatting>
  <conditionalFormatting sqref="AR32">
    <cfRule type="expression" dxfId="5594" priority="5594" stopIfTrue="1">
      <formula>EXACT(MID(AS32,81,1),"0")</formula>
    </cfRule>
    <cfRule type="expression" dxfId="5593" priority="5595" stopIfTrue="1">
      <formula>EXACT(MID(AS32,81,1),"x")</formula>
    </cfRule>
  </conditionalFormatting>
  <conditionalFormatting sqref="A32">
    <cfRule type="expression" dxfId="5592" priority="5591" stopIfTrue="1">
      <formula>EXACT(AT32,"4")</formula>
    </cfRule>
    <cfRule type="expression" dxfId="5591" priority="5592" stopIfTrue="1">
      <formula>EXACT(AT32,"2")</formula>
    </cfRule>
    <cfRule type="expression" dxfId="5590" priority="5593" stopIfTrue="1">
      <formula>EXACT(AT32,"1")</formula>
    </cfRule>
  </conditionalFormatting>
  <conditionalFormatting sqref="G32">
    <cfRule type="expression" dxfId="5589" priority="5589" stopIfTrue="1">
      <formula>EXACT(MID(AS32,7,1),"0")</formula>
    </cfRule>
    <cfRule type="expression" dxfId="5588" priority="5590" stopIfTrue="1">
      <formula>EXACT(MID(AS32,7,1),"x")</formula>
    </cfRule>
  </conditionalFormatting>
  <conditionalFormatting sqref="H32">
    <cfRule type="expression" dxfId="5587" priority="5587" stopIfTrue="1">
      <formula>EXACT(MID(AS32,9,1),"0")</formula>
    </cfRule>
    <cfRule type="expression" dxfId="5586" priority="5588" stopIfTrue="1">
      <formula>EXACT(MID(AS32,9,1),"x")</formula>
    </cfRule>
  </conditionalFormatting>
  <conditionalFormatting sqref="O32">
    <cfRule type="expression" dxfId="5585" priority="5585" stopIfTrue="1">
      <formula>EXACT(MID(AS32,23,1),"0")</formula>
    </cfRule>
    <cfRule type="expression" dxfId="5584" priority="5586" stopIfTrue="1">
      <formula>EXACT(MID(AS32,23,1),"x")</formula>
    </cfRule>
  </conditionalFormatting>
  <conditionalFormatting sqref="P32">
    <cfRule type="expression" dxfId="5583" priority="5583" stopIfTrue="1">
      <formula>EXACT(MID(AS32,25,1),"0")</formula>
    </cfRule>
    <cfRule type="expression" dxfId="5582" priority="5584" stopIfTrue="1">
      <formula>EXACT(MID(AS32,25,1),"x")</formula>
    </cfRule>
  </conditionalFormatting>
  <conditionalFormatting sqref="Q32">
    <cfRule type="expression" dxfId="5581" priority="5581" stopIfTrue="1">
      <formula>EXACT(MID(AS32,27,1),"0")</formula>
    </cfRule>
    <cfRule type="expression" dxfId="5580" priority="5582" stopIfTrue="1">
      <formula>EXACT(MID(AS32,27,1),"x")</formula>
    </cfRule>
  </conditionalFormatting>
  <conditionalFormatting sqref="R32">
    <cfRule type="expression" dxfId="5579" priority="5579" stopIfTrue="1">
      <formula>EXACT(MID(AS32,29,1),"0")</formula>
    </cfRule>
    <cfRule type="expression" dxfId="5578" priority="5580" stopIfTrue="1">
      <formula>EXACT(MID(AS32,29,1),"x")</formula>
    </cfRule>
  </conditionalFormatting>
  <conditionalFormatting sqref="U32">
    <cfRule type="expression" dxfId="5577" priority="5577" stopIfTrue="1">
      <formula>EXACT(MID(AS32,35,1),"0")</formula>
    </cfRule>
    <cfRule type="expression" dxfId="5576" priority="5578" stopIfTrue="1">
      <formula>EXACT(MID(AS32,35,1),"x")</formula>
    </cfRule>
  </conditionalFormatting>
  <conditionalFormatting sqref="V32">
    <cfRule type="expression" dxfId="5575" priority="5575" stopIfTrue="1">
      <formula>EXACT(MID(AS32,37,1),"0")</formula>
    </cfRule>
    <cfRule type="expression" dxfId="5574" priority="5576" stopIfTrue="1">
      <formula>EXACT(MID(AS32,37,1),"x")</formula>
    </cfRule>
  </conditionalFormatting>
  <conditionalFormatting sqref="AA32">
    <cfRule type="expression" dxfId="5573" priority="5573" stopIfTrue="1">
      <formula>EXACT(MID(AS32,47,1),"0")</formula>
    </cfRule>
    <cfRule type="expression" dxfId="5572" priority="5574" stopIfTrue="1">
      <formula>EXACT(MID(AS32,47,1),"x")</formula>
    </cfRule>
  </conditionalFormatting>
  <conditionalFormatting sqref="AB32">
    <cfRule type="expression" dxfId="5571" priority="5571" stopIfTrue="1">
      <formula>EXACT(MID(AS32,49,1),"0")</formula>
    </cfRule>
    <cfRule type="expression" dxfId="5570" priority="5572" stopIfTrue="1">
      <formula>EXACT(MID(AS32,49,1),"x")</formula>
    </cfRule>
  </conditionalFormatting>
  <conditionalFormatting sqref="AI32">
    <cfRule type="expression" dxfId="5569" priority="5569" stopIfTrue="1">
      <formula>EXACT(MID(AS32,63,1),"0")</formula>
    </cfRule>
    <cfRule type="expression" dxfId="5568" priority="5570" stopIfTrue="1">
      <formula>EXACT(MID(AS32,63,1),"x")</formula>
    </cfRule>
  </conditionalFormatting>
  <conditionalFormatting sqref="AJ32">
    <cfRule type="expression" dxfId="5567" priority="5567" stopIfTrue="1">
      <formula>EXACT(MID(AS32,65,1),"0")</formula>
    </cfRule>
    <cfRule type="expression" dxfId="5566" priority="5568" stopIfTrue="1">
      <formula>EXACT(MID(AS32,65,1),"x")</formula>
    </cfRule>
  </conditionalFormatting>
  <conditionalFormatting sqref="AK32">
    <cfRule type="expression" dxfId="5565" priority="5565" stopIfTrue="1">
      <formula>EXACT(MID(AS32,67,1),"0")</formula>
    </cfRule>
    <cfRule type="expression" dxfId="5564" priority="5566" stopIfTrue="1">
      <formula>EXACT(MID(AS32,67,1),"x")</formula>
    </cfRule>
  </conditionalFormatting>
  <conditionalFormatting sqref="AL32">
    <cfRule type="expression" dxfId="5563" priority="5563" stopIfTrue="1">
      <formula>EXACT(MID(AS32,69,1),"0")</formula>
    </cfRule>
    <cfRule type="expression" dxfId="5562" priority="5564" stopIfTrue="1">
      <formula>EXACT(MID(AS32,69,1),"x")</formula>
    </cfRule>
  </conditionalFormatting>
  <conditionalFormatting sqref="AM32">
    <cfRule type="expression" dxfId="5561" priority="5561" stopIfTrue="1">
      <formula>EXACT(MID(AS32,71,1),"0")</formula>
    </cfRule>
    <cfRule type="expression" dxfId="5560" priority="5562" stopIfTrue="1">
      <formula>EXACT(MID(AS32,71,1),"x")</formula>
    </cfRule>
  </conditionalFormatting>
  <conditionalFormatting sqref="AN32">
    <cfRule type="expression" dxfId="5559" priority="5559" stopIfTrue="1">
      <formula>EXACT(MID(AS32,73,1),"0")</formula>
    </cfRule>
    <cfRule type="expression" dxfId="5558" priority="5560" stopIfTrue="1">
      <formula>EXACT(MID(AS32,73,1),"x")</formula>
    </cfRule>
  </conditionalFormatting>
  <conditionalFormatting sqref="E33">
    <cfRule type="expression" dxfId="5557" priority="5557" stopIfTrue="1">
      <formula>EXACT(MID(AS33,3,1),"0")</formula>
    </cfRule>
    <cfRule type="expression" dxfId="5556" priority="5558" stopIfTrue="1">
      <formula>EXACT(MID(AS33,3,1),"x")</formula>
    </cfRule>
  </conditionalFormatting>
  <conditionalFormatting sqref="F33">
    <cfRule type="expression" dxfId="5555" priority="5555" stopIfTrue="1">
      <formula>EXACT(MID(AS33,5,1),"0")</formula>
    </cfRule>
    <cfRule type="expression" dxfId="5554" priority="5556" stopIfTrue="1">
      <formula>EXACT(MID(AS33,5,1),"x")</formula>
    </cfRule>
  </conditionalFormatting>
  <conditionalFormatting sqref="I33">
    <cfRule type="expression" dxfId="5553" priority="5553" stopIfTrue="1">
      <formula>EXACT(MID(AS33,11,1),"0")</formula>
    </cfRule>
    <cfRule type="expression" dxfId="5552" priority="5554" stopIfTrue="1">
      <formula>EXACT(MID(AS33,11,1),"x")</formula>
    </cfRule>
  </conditionalFormatting>
  <conditionalFormatting sqref="J33">
    <cfRule type="expression" dxfId="5551" priority="5551" stopIfTrue="1">
      <formula>EXACT(MID(AS33,13,1),"0")</formula>
    </cfRule>
    <cfRule type="expression" dxfId="5550" priority="5552" stopIfTrue="1">
      <formula>EXACT(MID(AS33,13,1),"x")</formula>
    </cfRule>
  </conditionalFormatting>
  <conditionalFormatting sqref="K33">
    <cfRule type="expression" dxfId="5549" priority="5549" stopIfTrue="1">
      <formula>EXACT(MID(AS33,15,1),"0")</formula>
    </cfRule>
    <cfRule type="expression" dxfId="5548" priority="5550" stopIfTrue="1">
      <formula>EXACT(MID(AS33,15,1),"x")</formula>
    </cfRule>
  </conditionalFormatting>
  <conditionalFormatting sqref="L33">
    <cfRule type="expression" dxfId="5547" priority="5547" stopIfTrue="1">
      <formula>EXACT(MID(AS33,17,1),"0")</formula>
    </cfRule>
    <cfRule type="expression" dxfId="5546" priority="5548" stopIfTrue="1">
      <formula>EXACT(MID(AS33,17,1),"x")</formula>
    </cfRule>
  </conditionalFormatting>
  <conditionalFormatting sqref="M33">
    <cfRule type="expression" dxfId="5545" priority="5545" stopIfTrue="1">
      <formula>EXACT(MID(AS33,19,1),"0")</formula>
    </cfRule>
    <cfRule type="expression" dxfId="5544" priority="5546" stopIfTrue="1">
      <formula>EXACT(MID(AS33,19,1),"x")</formula>
    </cfRule>
  </conditionalFormatting>
  <conditionalFormatting sqref="N33">
    <cfRule type="expression" dxfId="5543" priority="5543" stopIfTrue="1">
      <formula>EXACT(MID(AS33,21,1),"0")</formula>
    </cfRule>
    <cfRule type="expression" dxfId="5542" priority="5544" stopIfTrue="1">
      <formula>EXACT(MID(AS33,21,1),"x")</formula>
    </cfRule>
  </conditionalFormatting>
  <conditionalFormatting sqref="S33">
    <cfRule type="expression" dxfId="5541" priority="5541" stopIfTrue="1">
      <formula>EXACT(MID(AS33,31,1),"0")</formula>
    </cfRule>
    <cfRule type="expression" dxfId="5540" priority="5542" stopIfTrue="1">
      <formula>EXACT(MID(AS33,31,1),"x")</formula>
    </cfRule>
  </conditionalFormatting>
  <conditionalFormatting sqref="T33">
    <cfRule type="expression" dxfId="5539" priority="5539" stopIfTrue="1">
      <formula>EXACT(MID(AS33,33,1),"0")</formula>
    </cfRule>
    <cfRule type="expression" dxfId="5538" priority="5540" stopIfTrue="1">
      <formula>EXACT(MID(AS33,33,1),"x")</formula>
    </cfRule>
  </conditionalFormatting>
  <conditionalFormatting sqref="W33">
    <cfRule type="expression" dxfId="5537" priority="5537" stopIfTrue="1">
      <formula>EXACT(MID(AS33,39,1),"0")</formula>
    </cfRule>
    <cfRule type="expression" dxfId="5536" priority="5538" stopIfTrue="1">
      <formula>EXACT(MID(AS33,39,1),"x")</formula>
    </cfRule>
  </conditionalFormatting>
  <conditionalFormatting sqref="X33">
    <cfRule type="expression" dxfId="5535" priority="5535" stopIfTrue="1">
      <formula>EXACT(MID(AS33,41,1),"0")</formula>
    </cfRule>
    <cfRule type="expression" dxfId="5534" priority="5536" stopIfTrue="1">
      <formula>EXACT(MID(AS33,41,1),"x")</formula>
    </cfRule>
  </conditionalFormatting>
  <conditionalFormatting sqref="Y33">
    <cfRule type="expression" dxfId="5533" priority="5533" stopIfTrue="1">
      <formula>EXACT(MID(AS33,43,1),"0")</formula>
    </cfRule>
    <cfRule type="expression" dxfId="5532" priority="5534" stopIfTrue="1">
      <formula>EXACT(MID(AS33,43,1),"x")</formula>
    </cfRule>
  </conditionalFormatting>
  <conditionalFormatting sqref="Z33">
    <cfRule type="expression" dxfId="5531" priority="5531" stopIfTrue="1">
      <formula>EXACT(MID(AS33,45,1),"0")</formula>
    </cfRule>
    <cfRule type="expression" dxfId="5530" priority="5532" stopIfTrue="1">
      <formula>EXACT(MID(AS33,45,1),"x")</formula>
    </cfRule>
  </conditionalFormatting>
  <conditionalFormatting sqref="AC33">
    <cfRule type="expression" dxfId="5529" priority="5529" stopIfTrue="1">
      <formula>EXACT(MID(AS33,51,1),"0")</formula>
    </cfRule>
    <cfRule type="expression" dxfId="5528" priority="5530" stopIfTrue="1">
      <formula>EXACT(MID(AS33,51,1),"x")</formula>
    </cfRule>
  </conditionalFormatting>
  <conditionalFormatting sqref="AD33">
    <cfRule type="expression" dxfId="5527" priority="5527" stopIfTrue="1">
      <formula>EXACT(MID(AS33,53,1),"0")</formula>
    </cfRule>
    <cfRule type="expression" dxfId="5526" priority="5528" stopIfTrue="1">
      <formula>EXACT(MID(AS33,53,1),"x")</formula>
    </cfRule>
  </conditionalFormatting>
  <conditionalFormatting sqref="AE33">
    <cfRule type="expression" dxfId="5525" priority="5525" stopIfTrue="1">
      <formula>EXACT(MID(AS33,55,1),"0")</formula>
    </cfRule>
    <cfRule type="expression" dxfId="5524" priority="5526" stopIfTrue="1">
      <formula>EXACT(MID(AS33,55,1),"x")</formula>
    </cfRule>
  </conditionalFormatting>
  <conditionalFormatting sqref="AF33">
    <cfRule type="expression" dxfId="5523" priority="5523" stopIfTrue="1">
      <formula>EXACT(MID(AS33,57,1),"0")</formula>
    </cfRule>
    <cfRule type="expression" dxfId="5522" priority="5524" stopIfTrue="1">
      <formula>EXACT(MID(AS33,57,1),"x")</formula>
    </cfRule>
  </conditionalFormatting>
  <conditionalFormatting sqref="AG33">
    <cfRule type="expression" dxfId="5521" priority="5521" stopIfTrue="1">
      <formula>EXACT(MID(AS33,59,1),"0")</formula>
    </cfRule>
    <cfRule type="expression" dxfId="5520" priority="5522" stopIfTrue="1">
      <formula>EXACT(MID(AS33,59,1),"x")</formula>
    </cfRule>
  </conditionalFormatting>
  <conditionalFormatting sqref="AH33">
    <cfRule type="expression" dxfId="5519" priority="5519" stopIfTrue="1">
      <formula>EXACT(MID(AS33,61,1),"0")</formula>
    </cfRule>
    <cfRule type="expression" dxfId="5518" priority="5520" stopIfTrue="1">
      <formula>EXACT(MID(AS33,61,1),"x")</formula>
    </cfRule>
  </conditionalFormatting>
  <conditionalFormatting sqref="AO33">
    <cfRule type="expression" dxfId="5517" priority="5517" stopIfTrue="1">
      <formula>EXACT(MID(AS33,75,1),"0")</formula>
    </cfRule>
    <cfRule type="expression" dxfId="5516" priority="5518" stopIfTrue="1">
      <formula>EXACT(MID(AS33,75,1),"x")</formula>
    </cfRule>
  </conditionalFormatting>
  <conditionalFormatting sqref="AP33">
    <cfRule type="expression" dxfId="5515" priority="5515" stopIfTrue="1">
      <formula>EXACT(MID(AS33,77,1),"0")</formula>
    </cfRule>
    <cfRule type="expression" dxfId="5514" priority="5516" stopIfTrue="1">
      <formula>EXACT(MID(AS33,77,1),"x")</formula>
    </cfRule>
  </conditionalFormatting>
  <conditionalFormatting sqref="AQ33">
    <cfRule type="expression" dxfId="5513" priority="5513" stopIfTrue="1">
      <formula>EXACT(MID(AS33,79,1),"0")</formula>
    </cfRule>
    <cfRule type="expression" dxfId="5512" priority="5514" stopIfTrue="1">
      <formula>EXACT(MID(AS33,79,1),"x")</formula>
    </cfRule>
  </conditionalFormatting>
  <conditionalFormatting sqref="AR33">
    <cfRule type="expression" dxfId="5511" priority="5511" stopIfTrue="1">
      <formula>EXACT(MID(AS33,81,1),"0")</formula>
    </cfRule>
    <cfRule type="expression" dxfId="5510" priority="5512" stopIfTrue="1">
      <formula>EXACT(MID(AS33,81,1),"x")</formula>
    </cfRule>
  </conditionalFormatting>
  <conditionalFormatting sqref="A33">
    <cfRule type="expression" dxfId="5509" priority="5508" stopIfTrue="1">
      <formula>EXACT(AT33,"4")</formula>
    </cfRule>
    <cfRule type="expression" dxfId="5508" priority="5509" stopIfTrue="1">
      <formula>EXACT(AT33,"2")</formula>
    </cfRule>
    <cfRule type="expression" dxfId="5507" priority="5510" stopIfTrue="1">
      <formula>EXACT(AT33,"1")</formula>
    </cfRule>
  </conditionalFormatting>
  <conditionalFormatting sqref="G33">
    <cfRule type="expression" dxfId="5506" priority="5506" stopIfTrue="1">
      <formula>EXACT(MID(AS33,7,1),"0")</formula>
    </cfRule>
    <cfRule type="expression" dxfId="5505" priority="5507" stopIfTrue="1">
      <formula>EXACT(MID(AS33,7,1),"x")</formula>
    </cfRule>
  </conditionalFormatting>
  <conditionalFormatting sqref="H33">
    <cfRule type="expression" dxfId="5504" priority="5504" stopIfTrue="1">
      <formula>EXACT(MID(AS33,9,1),"0")</formula>
    </cfRule>
    <cfRule type="expression" dxfId="5503" priority="5505" stopIfTrue="1">
      <formula>EXACT(MID(AS33,9,1),"x")</formula>
    </cfRule>
  </conditionalFormatting>
  <conditionalFormatting sqref="O33">
    <cfRule type="expression" dxfId="5502" priority="5502" stopIfTrue="1">
      <formula>EXACT(MID(AS33,23,1),"0")</formula>
    </cfRule>
    <cfRule type="expression" dxfId="5501" priority="5503" stopIfTrue="1">
      <formula>EXACT(MID(AS33,23,1),"x")</formula>
    </cfRule>
  </conditionalFormatting>
  <conditionalFormatting sqref="P33">
    <cfRule type="expression" dxfId="5500" priority="5500" stopIfTrue="1">
      <formula>EXACT(MID(AS33,25,1),"0")</formula>
    </cfRule>
    <cfRule type="expression" dxfId="5499" priority="5501" stopIfTrue="1">
      <formula>EXACT(MID(AS33,25,1),"x")</formula>
    </cfRule>
  </conditionalFormatting>
  <conditionalFormatting sqref="Q33">
    <cfRule type="expression" dxfId="5498" priority="5498" stopIfTrue="1">
      <formula>EXACT(MID(AS33,27,1),"0")</formula>
    </cfRule>
    <cfRule type="expression" dxfId="5497" priority="5499" stopIfTrue="1">
      <formula>EXACT(MID(AS33,27,1),"x")</formula>
    </cfRule>
  </conditionalFormatting>
  <conditionalFormatting sqref="R33">
    <cfRule type="expression" dxfId="5496" priority="5496" stopIfTrue="1">
      <formula>EXACT(MID(AS33,29,1),"0")</formula>
    </cfRule>
    <cfRule type="expression" dxfId="5495" priority="5497" stopIfTrue="1">
      <formula>EXACT(MID(AS33,29,1),"x")</formula>
    </cfRule>
  </conditionalFormatting>
  <conditionalFormatting sqref="U33">
    <cfRule type="expression" dxfId="5494" priority="5494" stopIfTrue="1">
      <formula>EXACT(MID(AS33,35,1),"0")</formula>
    </cfRule>
    <cfRule type="expression" dxfId="5493" priority="5495" stopIfTrue="1">
      <formula>EXACT(MID(AS33,35,1),"x")</formula>
    </cfRule>
  </conditionalFormatting>
  <conditionalFormatting sqref="V33">
    <cfRule type="expression" dxfId="5492" priority="5492" stopIfTrue="1">
      <formula>EXACT(MID(AS33,37,1),"0")</formula>
    </cfRule>
    <cfRule type="expression" dxfId="5491" priority="5493" stopIfTrue="1">
      <formula>EXACT(MID(AS33,37,1),"x")</formula>
    </cfRule>
  </conditionalFormatting>
  <conditionalFormatting sqref="AA33">
    <cfRule type="expression" dxfId="5490" priority="5490" stopIfTrue="1">
      <formula>EXACT(MID(AS33,47,1),"0")</formula>
    </cfRule>
    <cfRule type="expression" dxfId="5489" priority="5491" stopIfTrue="1">
      <formula>EXACT(MID(AS33,47,1),"x")</formula>
    </cfRule>
  </conditionalFormatting>
  <conditionalFormatting sqref="AB33">
    <cfRule type="expression" dxfId="5488" priority="5488" stopIfTrue="1">
      <formula>EXACT(MID(AS33,49,1),"0")</formula>
    </cfRule>
    <cfRule type="expression" dxfId="5487" priority="5489" stopIfTrue="1">
      <formula>EXACT(MID(AS33,49,1),"x")</formula>
    </cfRule>
  </conditionalFormatting>
  <conditionalFormatting sqref="AI33">
    <cfRule type="expression" dxfId="5486" priority="5486" stopIfTrue="1">
      <formula>EXACT(MID(AS33,63,1),"0")</formula>
    </cfRule>
    <cfRule type="expression" dxfId="5485" priority="5487" stopIfTrue="1">
      <formula>EXACT(MID(AS33,63,1),"x")</formula>
    </cfRule>
  </conditionalFormatting>
  <conditionalFormatting sqref="AJ33">
    <cfRule type="expression" dxfId="5484" priority="5484" stopIfTrue="1">
      <formula>EXACT(MID(AS33,65,1),"0")</formula>
    </cfRule>
    <cfRule type="expression" dxfId="5483" priority="5485" stopIfTrue="1">
      <formula>EXACT(MID(AS33,65,1),"x")</formula>
    </cfRule>
  </conditionalFormatting>
  <conditionalFormatting sqref="AK33">
    <cfRule type="expression" dxfId="5482" priority="5482" stopIfTrue="1">
      <formula>EXACT(MID(AS33,67,1),"0")</formula>
    </cfRule>
    <cfRule type="expression" dxfId="5481" priority="5483" stopIfTrue="1">
      <formula>EXACT(MID(AS33,67,1),"x")</formula>
    </cfRule>
  </conditionalFormatting>
  <conditionalFormatting sqref="AL33">
    <cfRule type="expression" dxfId="5480" priority="5480" stopIfTrue="1">
      <formula>EXACT(MID(AS33,69,1),"0")</formula>
    </cfRule>
    <cfRule type="expression" dxfId="5479" priority="5481" stopIfTrue="1">
      <formula>EXACT(MID(AS33,69,1),"x")</formula>
    </cfRule>
  </conditionalFormatting>
  <conditionalFormatting sqref="AM33">
    <cfRule type="expression" dxfId="5478" priority="5478" stopIfTrue="1">
      <formula>EXACT(MID(AS33,71,1),"0")</formula>
    </cfRule>
    <cfRule type="expression" dxfId="5477" priority="5479" stopIfTrue="1">
      <formula>EXACT(MID(AS33,71,1),"x")</formula>
    </cfRule>
  </conditionalFormatting>
  <conditionalFormatting sqref="AN33">
    <cfRule type="expression" dxfId="5476" priority="5476" stopIfTrue="1">
      <formula>EXACT(MID(AS33,73,1),"0")</formula>
    </cfRule>
    <cfRule type="expression" dxfId="5475" priority="5477" stopIfTrue="1">
      <formula>EXACT(MID(AS33,73,1),"x")</formula>
    </cfRule>
  </conditionalFormatting>
  <conditionalFormatting sqref="E34">
    <cfRule type="expression" dxfId="5474" priority="5474" stopIfTrue="1">
      <formula>EXACT(MID(AS34,3,1),"0")</formula>
    </cfRule>
    <cfRule type="expression" dxfId="5473" priority="5475" stopIfTrue="1">
      <formula>EXACT(MID(AS34,3,1),"x")</formula>
    </cfRule>
  </conditionalFormatting>
  <conditionalFormatting sqref="F34">
    <cfRule type="expression" dxfId="5472" priority="5472" stopIfTrue="1">
      <formula>EXACT(MID(AS34,5,1),"0")</formula>
    </cfRule>
    <cfRule type="expression" dxfId="5471" priority="5473" stopIfTrue="1">
      <formula>EXACT(MID(AS34,5,1),"x")</formula>
    </cfRule>
  </conditionalFormatting>
  <conditionalFormatting sqref="I34">
    <cfRule type="expression" dxfId="5470" priority="5470" stopIfTrue="1">
      <formula>EXACT(MID(AS34,11,1),"0")</formula>
    </cfRule>
    <cfRule type="expression" dxfId="5469" priority="5471" stopIfTrue="1">
      <formula>EXACT(MID(AS34,11,1),"x")</formula>
    </cfRule>
  </conditionalFormatting>
  <conditionalFormatting sqref="J34">
    <cfRule type="expression" dxfId="5468" priority="5468" stopIfTrue="1">
      <formula>EXACT(MID(AS34,13,1),"0")</formula>
    </cfRule>
    <cfRule type="expression" dxfId="5467" priority="5469" stopIfTrue="1">
      <formula>EXACT(MID(AS34,13,1),"x")</formula>
    </cfRule>
  </conditionalFormatting>
  <conditionalFormatting sqref="K34">
    <cfRule type="expression" dxfId="5466" priority="5466" stopIfTrue="1">
      <formula>EXACT(MID(AS34,15,1),"0")</formula>
    </cfRule>
    <cfRule type="expression" dxfId="5465" priority="5467" stopIfTrue="1">
      <formula>EXACT(MID(AS34,15,1),"x")</formula>
    </cfRule>
  </conditionalFormatting>
  <conditionalFormatting sqref="L34">
    <cfRule type="expression" dxfId="5464" priority="5464" stopIfTrue="1">
      <formula>EXACT(MID(AS34,17,1),"0")</formula>
    </cfRule>
    <cfRule type="expression" dxfId="5463" priority="5465" stopIfTrue="1">
      <formula>EXACT(MID(AS34,17,1),"x")</formula>
    </cfRule>
  </conditionalFormatting>
  <conditionalFormatting sqref="M34">
    <cfRule type="expression" dxfId="5462" priority="5462" stopIfTrue="1">
      <formula>EXACT(MID(AS34,19,1),"0")</formula>
    </cfRule>
    <cfRule type="expression" dxfId="5461" priority="5463" stopIfTrue="1">
      <formula>EXACT(MID(AS34,19,1),"x")</formula>
    </cfRule>
  </conditionalFormatting>
  <conditionalFormatting sqref="N34">
    <cfRule type="expression" dxfId="5460" priority="5460" stopIfTrue="1">
      <formula>EXACT(MID(AS34,21,1),"0")</formula>
    </cfRule>
    <cfRule type="expression" dxfId="5459" priority="5461" stopIfTrue="1">
      <formula>EXACT(MID(AS34,21,1),"x")</formula>
    </cfRule>
  </conditionalFormatting>
  <conditionalFormatting sqref="S34">
    <cfRule type="expression" dxfId="5458" priority="5458" stopIfTrue="1">
      <formula>EXACT(MID(AS34,31,1),"0")</formula>
    </cfRule>
    <cfRule type="expression" dxfId="5457" priority="5459" stopIfTrue="1">
      <formula>EXACT(MID(AS34,31,1),"x")</formula>
    </cfRule>
  </conditionalFormatting>
  <conditionalFormatting sqref="T34">
    <cfRule type="expression" dxfId="5456" priority="5456" stopIfTrue="1">
      <formula>EXACT(MID(AS34,33,1),"0")</formula>
    </cfRule>
    <cfRule type="expression" dxfId="5455" priority="5457" stopIfTrue="1">
      <formula>EXACT(MID(AS34,33,1),"x")</formula>
    </cfRule>
  </conditionalFormatting>
  <conditionalFormatting sqref="W34">
    <cfRule type="expression" dxfId="5454" priority="5454" stopIfTrue="1">
      <formula>EXACT(MID(AS34,39,1),"0")</formula>
    </cfRule>
    <cfRule type="expression" dxfId="5453" priority="5455" stopIfTrue="1">
      <formula>EXACT(MID(AS34,39,1),"x")</formula>
    </cfRule>
  </conditionalFormatting>
  <conditionalFormatting sqref="X34">
    <cfRule type="expression" dxfId="5452" priority="5452" stopIfTrue="1">
      <formula>EXACT(MID(AS34,41,1),"0")</formula>
    </cfRule>
    <cfRule type="expression" dxfId="5451" priority="5453" stopIfTrue="1">
      <formula>EXACT(MID(AS34,41,1),"x")</formula>
    </cfRule>
  </conditionalFormatting>
  <conditionalFormatting sqref="Y34">
    <cfRule type="expression" dxfId="5450" priority="5450" stopIfTrue="1">
      <formula>EXACT(MID(AS34,43,1),"0")</formula>
    </cfRule>
    <cfRule type="expression" dxfId="5449" priority="5451" stopIfTrue="1">
      <formula>EXACT(MID(AS34,43,1),"x")</formula>
    </cfRule>
  </conditionalFormatting>
  <conditionalFormatting sqref="Z34">
    <cfRule type="expression" dxfId="5448" priority="5448" stopIfTrue="1">
      <formula>EXACT(MID(AS34,45,1),"0")</formula>
    </cfRule>
    <cfRule type="expression" dxfId="5447" priority="5449" stopIfTrue="1">
      <formula>EXACT(MID(AS34,45,1),"x")</formula>
    </cfRule>
  </conditionalFormatting>
  <conditionalFormatting sqref="AC34">
    <cfRule type="expression" dxfId="5446" priority="5446" stopIfTrue="1">
      <formula>EXACT(MID(AS34,51,1),"0")</formula>
    </cfRule>
    <cfRule type="expression" dxfId="5445" priority="5447" stopIfTrue="1">
      <formula>EXACT(MID(AS34,51,1),"x")</formula>
    </cfRule>
  </conditionalFormatting>
  <conditionalFormatting sqref="AD34">
    <cfRule type="expression" dxfId="5444" priority="5444" stopIfTrue="1">
      <formula>EXACT(MID(AS34,53,1),"0")</formula>
    </cfRule>
    <cfRule type="expression" dxfId="5443" priority="5445" stopIfTrue="1">
      <formula>EXACT(MID(AS34,53,1),"x")</formula>
    </cfRule>
  </conditionalFormatting>
  <conditionalFormatting sqref="AE34">
    <cfRule type="expression" dxfId="5442" priority="5442" stopIfTrue="1">
      <formula>EXACT(MID(AS34,55,1),"0")</formula>
    </cfRule>
    <cfRule type="expression" dxfId="5441" priority="5443" stopIfTrue="1">
      <formula>EXACT(MID(AS34,55,1),"x")</formula>
    </cfRule>
  </conditionalFormatting>
  <conditionalFormatting sqref="AF34">
    <cfRule type="expression" dxfId="5440" priority="5440" stopIfTrue="1">
      <formula>EXACT(MID(AS34,57,1),"0")</formula>
    </cfRule>
    <cfRule type="expression" dxfId="5439" priority="5441" stopIfTrue="1">
      <formula>EXACT(MID(AS34,57,1),"x")</formula>
    </cfRule>
  </conditionalFormatting>
  <conditionalFormatting sqref="AG34">
    <cfRule type="expression" dxfId="5438" priority="5438" stopIfTrue="1">
      <formula>EXACT(MID(AS34,59,1),"0")</formula>
    </cfRule>
    <cfRule type="expression" dxfId="5437" priority="5439" stopIfTrue="1">
      <formula>EXACT(MID(AS34,59,1),"x")</formula>
    </cfRule>
  </conditionalFormatting>
  <conditionalFormatting sqref="AH34">
    <cfRule type="expression" dxfId="5436" priority="5436" stopIfTrue="1">
      <formula>EXACT(MID(AS34,61,1),"0")</formula>
    </cfRule>
    <cfRule type="expression" dxfId="5435" priority="5437" stopIfTrue="1">
      <formula>EXACT(MID(AS34,61,1),"x")</formula>
    </cfRule>
  </conditionalFormatting>
  <conditionalFormatting sqref="AO34">
    <cfRule type="expression" dxfId="5434" priority="5434" stopIfTrue="1">
      <formula>EXACT(MID(AS34,75,1),"0")</formula>
    </cfRule>
    <cfRule type="expression" dxfId="5433" priority="5435" stopIfTrue="1">
      <formula>EXACT(MID(AS34,75,1),"x")</formula>
    </cfRule>
  </conditionalFormatting>
  <conditionalFormatting sqref="AP34">
    <cfRule type="expression" dxfId="5432" priority="5432" stopIfTrue="1">
      <formula>EXACT(MID(AS34,77,1),"0")</formula>
    </cfRule>
    <cfRule type="expression" dxfId="5431" priority="5433" stopIfTrue="1">
      <formula>EXACT(MID(AS34,77,1),"x")</formula>
    </cfRule>
  </conditionalFormatting>
  <conditionalFormatting sqref="AQ34">
    <cfRule type="expression" dxfId="5430" priority="5430" stopIfTrue="1">
      <formula>EXACT(MID(AS34,79,1),"0")</formula>
    </cfRule>
    <cfRule type="expression" dxfId="5429" priority="5431" stopIfTrue="1">
      <formula>EXACT(MID(AS34,79,1),"x")</formula>
    </cfRule>
  </conditionalFormatting>
  <conditionalFormatting sqref="AR34">
    <cfRule type="expression" dxfId="5428" priority="5428" stopIfTrue="1">
      <formula>EXACT(MID(AS34,81,1),"0")</formula>
    </cfRule>
    <cfRule type="expression" dxfId="5427" priority="5429" stopIfTrue="1">
      <formula>EXACT(MID(AS34,81,1),"x")</formula>
    </cfRule>
  </conditionalFormatting>
  <conditionalFormatting sqref="A34">
    <cfRule type="expression" dxfId="5426" priority="5425" stopIfTrue="1">
      <formula>EXACT(AT34,"4")</formula>
    </cfRule>
    <cfRule type="expression" dxfId="5425" priority="5426" stopIfTrue="1">
      <formula>EXACT(AT34,"2")</formula>
    </cfRule>
    <cfRule type="expression" dxfId="5424" priority="5427" stopIfTrue="1">
      <formula>EXACT(AT34,"1")</formula>
    </cfRule>
  </conditionalFormatting>
  <conditionalFormatting sqref="G34">
    <cfRule type="expression" dxfId="5423" priority="5423" stopIfTrue="1">
      <formula>EXACT(MID(AS34,7,1),"0")</formula>
    </cfRule>
    <cfRule type="expression" dxfId="5422" priority="5424" stopIfTrue="1">
      <formula>EXACT(MID(AS34,7,1),"x")</formula>
    </cfRule>
  </conditionalFormatting>
  <conditionalFormatting sqref="H34">
    <cfRule type="expression" dxfId="5421" priority="5421" stopIfTrue="1">
      <formula>EXACT(MID(AS34,9,1),"0")</formula>
    </cfRule>
    <cfRule type="expression" dxfId="5420" priority="5422" stopIfTrue="1">
      <formula>EXACT(MID(AS34,9,1),"x")</formula>
    </cfRule>
  </conditionalFormatting>
  <conditionalFormatting sqref="O34">
    <cfRule type="expression" dxfId="5419" priority="5419" stopIfTrue="1">
      <formula>EXACT(MID(AS34,23,1),"0")</formula>
    </cfRule>
    <cfRule type="expression" dxfId="5418" priority="5420" stopIfTrue="1">
      <formula>EXACT(MID(AS34,23,1),"x")</formula>
    </cfRule>
  </conditionalFormatting>
  <conditionalFormatting sqref="P34">
    <cfRule type="expression" dxfId="5417" priority="5417" stopIfTrue="1">
      <formula>EXACT(MID(AS34,25,1),"0")</formula>
    </cfRule>
    <cfRule type="expression" dxfId="5416" priority="5418" stopIfTrue="1">
      <formula>EXACT(MID(AS34,25,1),"x")</formula>
    </cfRule>
  </conditionalFormatting>
  <conditionalFormatting sqref="Q34">
    <cfRule type="expression" dxfId="5415" priority="5415" stopIfTrue="1">
      <formula>EXACT(MID(AS34,27,1),"0")</formula>
    </cfRule>
    <cfRule type="expression" dxfId="5414" priority="5416" stopIfTrue="1">
      <formula>EXACT(MID(AS34,27,1),"x")</formula>
    </cfRule>
  </conditionalFormatting>
  <conditionalFormatting sqref="R34">
    <cfRule type="expression" dxfId="5413" priority="5413" stopIfTrue="1">
      <formula>EXACT(MID(AS34,29,1),"0")</formula>
    </cfRule>
    <cfRule type="expression" dxfId="5412" priority="5414" stopIfTrue="1">
      <formula>EXACT(MID(AS34,29,1),"x")</formula>
    </cfRule>
  </conditionalFormatting>
  <conditionalFormatting sqref="U34">
    <cfRule type="expression" dxfId="5411" priority="5411" stopIfTrue="1">
      <formula>EXACT(MID(AS34,35,1),"0")</formula>
    </cfRule>
    <cfRule type="expression" dxfId="5410" priority="5412" stopIfTrue="1">
      <formula>EXACT(MID(AS34,35,1),"x")</formula>
    </cfRule>
  </conditionalFormatting>
  <conditionalFormatting sqref="V34">
    <cfRule type="expression" dxfId="5409" priority="5409" stopIfTrue="1">
      <formula>EXACT(MID(AS34,37,1),"0")</formula>
    </cfRule>
    <cfRule type="expression" dxfId="5408" priority="5410" stopIfTrue="1">
      <formula>EXACT(MID(AS34,37,1),"x")</formula>
    </cfRule>
  </conditionalFormatting>
  <conditionalFormatting sqref="AA34">
    <cfRule type="expression" dxfId="5407" priority="5407" stopIfTrue="1">
      <formula>EXACT(MID(AS34,47,1),"0")</formula>
    </cfRule>
    <cfRule type="expression" dxfId="5406" priority="5408" stopIfTrue="1">
      <formula>EXACT(MID(AS34,47,1),"x")</formula>
    </cfRule>
  </conditionalFormatting>
  <conditionalFormatting sqref="AB34">
    <cfRule type="expression" dxfId="5405" priority="5405" stopIfTrue="1">
      <formula>EXACT(MID(AS34,49,1),"0")</formula>
    </cfRule>
    <cfRule type="expression" dxfId="5404" priority="5406" stopIfTrue="1">
      <formula>EXACT(MID(AS34,49,1),"x")</formula>
    </cfRule>
  </conditionalFormatting>
  <conditionalFormatting sqref="AI34">
    <cfRule type="expression" dxfId="5403" priority="5403" stopIfTrue="1">
      <formula>EXACT(MID(AS34,63,1),"0")</formula>
    </cfRule>
    <cfRule type="expression" dxfId="5402" priority="5404" stopIfTrue="1">
      <formula>EXACT(MID(AS34,63,1),"x")</formula>
    </cfRule>
  </conditionalFormatting>
  <conditionalFormatting sqref="AJ34">
    <cfRule type="expression" dxfId="5401" priority="5401" stopIfTrue="1">
      <formula>EXACT(MID(AS34,65,1),"0")</formula>
    </cfRule>
    <cfRule type="expression" dxfId="5400" priority="5402" stopIfTrue="1">
      <formula>EXACT(MID(AS34,65,1),"x")</formula>
    </cfRule>
  </conditionalFormatting>
  <conditionalFormatting sqref="AK34">
    <cfRule type="expression" dxfId="5399" priority="5399" stopIfTrue="1">
      <formula>EXACT(MID(AS34,67,1),"0")</formula>
    </cfRule>
    <cfRule type="expression" dxfId="5398" priority="5400" stopIfTrue="1">
      <formula>EXACT(MID(AS34,67,1),"x")</formula>
    </cfRule>
  </conditionalFormatting>
  <conditionalFormatting sqref="AL34">
    <cfRule type="expression" dxfId="5397" priority="5397" stopIfTrue="1">
      <formula>EXACT(MID(AS34,69,1),"0")</formula>
    </cfRule>
    <cfRule type="expression" dxfId="5396" priority="5398" stopIfTrue="1">
      <formula>EXACT(MID(AS34,69,1),"x")</formula>
    </cfRule>
  </conditionalFormatting>
  <conditionalFormatting sqref="AM34">
    <cfRule type="expression" dxfId="5395" priority="5395" stopIfTrue="1">
      <formula>EXACT(MID(AS34,71,1),"0")</formula>
    </cfRule>
    <cfRule type="expression" dxfId="5394" priority="5396" stopIfTrue="1">
      <formula>EXACT(MID(AS34,71,1),"x")</formula>
    </cfRule>
  </conditionalFormatting>
  <conditionalFormatting sqref="AN34">
    <cfRule type="expression" dxfId="5393" priority="5393" stopIfTrue="1">
      <formula>EXACT(MID(AS34,73,1),"0")</formula>
    </cfRule>
    <cfRule type="expression" dxfId="5392" priority="5394" stopIfTrue="1">
      <formula>EXACT(MID(AS34,73,1),"x")</formula>
    </cfRule>
  </conditionalFormatting>
  <conditionalFormatting sqref="E35">
    <cfRule type="expression" dxfId="5391" priority="5391" stopIfTrue="1">
      <formula>EXACT(MID(AS35,3,1),"0")</formula>
    </cfRule>
    <cfRule type="expression" dxfId="5390" priority="5392" stopIfTrue="1">
      <formula>EXACT(MID(AS35,3,1),"x")</formula>
    </cfRule>
  </conditionalFormatting>
  <conditionalFormatting sqref="F35">
    <cfRule type="expression" dxfId="5389" priority="5389" stopIfTrue="1">
      <formula>EXACT(MID(AS35,5,1),"0")</formula>
    </cfRule>
    <cfRule type="expression" dxfId="5388" priority="5390" stopIfTrue="1">
      <formula>EXACT(MID(AS35,5,1),"x")</formula>
    </cfRule>
  </conditionalFormatting>
  <conditionalFormatting sqref="I35">
    <cfRule type="expression" dxfId="5387" priority="5387" stopIfTrue="1">
      <formula>EXACT(MID(AS35,11,1),"0")</formula>
    </cfRule>
    <cfRule type="expression" dxfId="5386" priority="5388" stopIfTrue="1">
      <formula>EXACT(MID(AS35,11,1),"x")</formula>
    </cfRule>
  </conditionalFormatting>
  <conditionalFormatting sqref="J35">
    <cfRule type="expression" dxfId="5385" priority="5385" stopIfTrue="1">
      <formula>EXACT(MID(AS35,13,1),"0")</formula>
    </cfRule>
    <cfRule type="expression" dxfId="5384" priority="5386" stopIfTrue="1">
      <formula>EXACT(MID(AS35,13,1),"x")</formula>
    </cfRule>
  </conditionalFormatting>
  <conditionalFormatting sqref="K35">
    <cfRule type="expression" dxfId="5383" priority="5383" stopIfTrue="1">
      <formula>EXACT(MID(AS35,15,1),"0")</formula>
    </cfRule>
    <cfRule type="expression" dxfId="5382" priority="5384" stopIfTrue="1">
      <formula>EXACT(MID(AS35,15,1),"x")</formula>
    </cfRule>
  </conditionalFormatting>
  <conditionalFormatting sqref="L35">
    <cfRule type="expression" dxfId="5381" priority="5381" stopIfTrue="1">
      <formula>EXACT(MID(AS35,17,1),"0")</formula>
    </cfRule>
    <cfRule type="expression" dxfId="5380" priority="5382" stopIfTrue="1">
      <formula>EXACT(MID(AS35,17,1),"x")</formula>
    </cfRule>
  </conditionalFormatting>
  <conditionalFormatting sqref="M35">
    <cfRule type="expression" dxfId="5379" priority="5379" stopIfTrue="1">
      <formula>EXACT(MID(AS35,19,1),"0")</formula>
    </cfRule>
    <cfRule type="expression" dxfId="5378" priority="5380" stopIfTrue="1">
      <formula>EXACT(MID(AS35,19,1),"x")</formula>
    </cfRule>
  </conditionalFormatting>
  <conditionalFormatting sqref="N35">
    <cfRule type="expression" dxfId="5377" priority="5377" stopIfTrue="1">
      <formula>EXACT(MID(AS35,21,1),"0")</formula>
    </cfRule>
    <cfRule type="expression" dxfId="5376" priority="5378" stopIfTrue="1">
      <formula>EXACT(MID(AS35,21,1),"x")</formula>
    </cfRule>
  </conditionalFormatting>
  <conditionalFormatting sqref="S35">
    <cfRule type="expression" dxfId="5375" priority="5375" stopIfTrue="1">
      <formula>EXACT(MID(AS35,31,1),"0")</formula>
    </cfRule>
    <cfRule type="expression" dxfId="5374" priority="5376" stopIfTrue="1">
      <formula>EXACT(MID(AS35,31,1),"x")</formula>
    </cfRule>
  </conditionalFormatting>
  <conditionalFormatting sqref="T35">
    <cfRule type="expression" dxfId="5373" priority="5373" stopIfTrue="1">
      <formula>EXACT(MID(AS35,33,1),"0")</formula>
    </cfRule>
    <cfRule type="expression" dxfId="5372" priority="5374" stopIfTrue="1">
      <formula>EXACT(MID(AS35,33,1),"x")</formula>
    </cfRule>
  </conditionalFormatting>
  <conditionalFormatting sqref="W35">
    <cfRule type="expression" dxfId="5371" priority="5371" stopIfTrue="1">
      <formula>EXACT(MID(AS35,39,1),"0")</formula>
    </cfRule>
    <cfRule type="expression" dxfId="5370" priority="5372" stopIfTrue="1">
      <formula>EXACT(MID(AS35,39,1),"x")</formula>
    </cfRule>
  </conditionalFormatting>
  <conditionalFormatting sqref="X35">
    <cfRule type="expression" dxfId="5369" priority="5369" stopIfTrue="1">
      <formula>EXACT(MID(AS35,41,1),"0")</formula>
    </cfRule>
    <cfRule type="expression" dxfId="5368" priority="5370" stopIfTrue="1">
      <formula>EXACT(MID(AS35,41,1),"x")</formula>
    </cfRule>
  </conditionalFormatting>
  <conditionalFormatting sqref="Y35">
    <cfRule type="expression" dxfId="5367" priority="5367" stopIfTrue="1">
      <formula>EXACT(MID(AS35,43,1),"0")</formula>
    </cfRule>
    <cfRule type="expression" dxfId="5366" priority="5368" stopIfTrue="1">
      <formula>EXACT(MID(AS35,43,1),"x")</formula>
    </cfRule>
  </conditionalFormatting>
  <conditionalFormatting sqref="Z35">
    <cfRule type="expression" dxfId="5365" priority="5365" stopIfTrue="1">
      <formula>EXACT(MID(AS35,45,1),"0")</formula>
    </cfRule>
    <cfRule type="expression" dxfId="5364" priority="5366" stopIfTrue="1">
      <formula>EXACT(MID(AS35,45,1),"x")</formula>
    </cfRule>
  </conditionalFormatting>
  <conditionalFormatting sqref="AC35">
    <cfRule type="expression" dxfId="5363" priority="5363" stopIfTrue="1">
      <formula>EXACT(MID(AS35,51,1),"0")</formula>
    </cfRule>
    <cfRule type="expression" dxfId="5362" priority="5364" stopIfTrue="1">
      <formula>EXACT(MID(AS35,51,1),"x")</formula>
    </cfRule>
  </conditionalFormatting>
  <conditionalFormatting sqref="AD35">
    <cfRule type="expression" dxfId="5361" priority="5361" stopIfTrue="1">
      <formula>EXACT(MID(AS35,53,1),"0")</formula>
    </cfRule>
    <cfRule type="expression" dxfId="5360" priority="5362" stopIfTrue="1">
      <formula>EXACT(MID(AS35,53,1),"x")</formula>
    </cfRule>
  </conditionalFormatting>
  <conditionalFormatting sqref="AE35">
    <cfRule type="expression" dxfId="5359" priority="5359" stopIfTrue="1">
      <formula>EXACT(MID(AS35,55,1),"0")</formula>
    </cfRule>
    <cfRule type="expression" dxfId="5358" priority="5360" stopIfTrue="1">
      <formula>EXACT(MID(AS35,55,1),"x")</formula>
    </cfRule>
  </conditionalFormatting>
  <conditionalFormatting sqref="AF35">
    <cfRule type="expression" dxfId="5357" priority="5357" stopIfTrue="1">
      <formula>EXACT(MID(AS35,57,1),"0")</formula>
    </cfRule>
    <cfRule type="expression" dxfId="5356" priority="5358" stopIfTrue="1">
      <formula>EXACT(MID(AS35,57,1),"x")</formula>
    </cfRule>
  </conditionalFormatting>
  <conditionalFormatting sqref="AG35">
    <cfRule type="expression" dxfId="5355" priority="5355" stopIfTrue="1">
      <formula>EXACT(MID(AS35,59,1),"0")</formula>
    </cfRule>
    <cfRule type="expression" dxfId="5354" priority="5356" stopIfTrue="1">
      <formula>EXACT(MID(AS35,59,1),"x")</formula>
    </cfRule>
  </conditionalFormatting>
  <conditionalFormatting sqref="AH35">
    <cfRule type="expression" dxfId="5353" priority="5353" stopIfTrue="1">
      <formula>EXACT(MID(AS35,61,1),"0")</formula>
    </cfRule>
    <cfRule type="expression" dxfId="5352" priority="5354" stopIfTrue="1">
      <formula>EXACT(MID(AS35,61,1),"x")</formula>
    </cfRule>
  </conditionalFormatting>
  <conditionalFormatting sqref="AO35">
    <cfRule type="expression" dxfId="5351" priority="5351" stopIfTrue="1">
      <formula>EXACT(MID(AS35,75,1),"0")</formula>
    </cfRule>
    <cfRule type="expression" dxfId="5350" priority="5352" stopIfTrue="1">
      <formula>EXACT(MID(AS35,75,1),"x")</formula>
    </cfRule>
  </conditionalFormatting>
  <conditionalFormatting sqref="AP35">
    <cfRule type="expression" dxfId="5349" priority="5349" stopIfTrue="1">
      <formula>EXACT(MID(AS35,77,1),"0")</formula>
    </cfRule>
    <cfRule type="expression" dxfId="5348" priority="5350" stopIfTrue="1">
      <formula>EXACT(MID(AS35,77,1),"x")</formula>
    </cfRule>
  </conditionalFormatting>
  <conditionalFormatting sqref="AQ35">
    <cfRule type="expression" dxfId="5347" priority="5347" stopIfTrue="1">
      <formula>EXACT(MID(AS35,79,1),"0")</formula>
    </cfRule>
    <cfRule type="expression" dxfId="5346" priority="5348" stopIfTrue="1">
      <formula>EXACT(MID(AS35,79,1),"x")</formula>
    </cfRule>
  </conditionalFormatting>
  <conditionalFormatting sqref="AR35">
    <cfRule type="expression" dxfId="5345" priority="5345" stopIfTrue="1">
      <formula>EXACT(MID(AS35,81,1),"0")</formula>
    </cfRule>
    <cfRule type="expression" dxfId="5344" priority="5346" stopIfTrue="1">
      <formula>EXACT(MID(AS35,81,1),"x")</formula>
    </cfRule>
  </conditionalFormatting>
  <conditionalFormatting sqref="A35">
    <cfRule type="expression" dxfId="5343" priority="5342" stopIfTrue="1">
      <formula>EXACT(AT35,"4")</formula>
    </cfRule>
    <cfRule type="expression" dxfId="5342" priority="5343" stopIfTrue="1">
      <formula>EXACT(AT35,"2")</formula>
    </cfRule>
    <cfRule type="expression" dxfId="5341" priority="5344" stopIfTrue="1">
      <formula>EXACT(AT35,"1")</formula>
    </cfRule>
  </conditionalFormatting>
  <conditionalFormatting sqref="G35">
    <cfRule type="expression" dxfId="5340" priority="5340" stopIfTrue="1">
      <formula>EXACT(MID(AS35,7,1),"0")</formula>
    </cfRule>
    <cfRule type="expression" dxfId="5339" priority="5341" stopIfTrue="1">
      <formula>EXACT(MID(AS35,7,1),"x")</formula>
    </cfRule>
  </conditionalFormatting>
  <conditionalFormatting sqref="H35">
    <cfRule type="expression" dxfId="5338" priority="5338" stopIfTrue="1">
      <formula>EXACT(MID(AS35,9,1),"0")</formula>
    </cfRule>
    <cfRule type="expression" dxfId="5337" priority="5339" stopIfTrue="1">
      <formula>EXACT(MID(AS35,9,1),"x")</formula>
    </cfRule>
  </conditionalFormatting>
  <conditionalFormatting sqref="O35">
    <cfRule type="expression" dxfId="5336" priority="5336" stopIfTrue="1">
      <formula>EXACT(MID(AS35,23,1),"0")</formula>
    </cfRule>
    <cfRule type="expression" dxfId="5335" priority="5337" stopIfTrue="1">
      <formula>EXACT(MID(AS35,23,1),"x")</formula>
    </cfRule>
  </conditionalFormatting>
  <conditionalFormatting sqref="P35">
    <cfRule type="expression" dxfId="5334" priority="5334" stopIfTrue="1">
      <formula>EXACT(MID(AS35,25,1),"0")</formula>
    </cfRule>
    <cfRule type="expression" dxfId="5333" priority="5335" stopIfTrue="1">
      <formula>EXACT(MID(AS35,25,1),"x")</formula>
    </cfRule>
  </conditionalFormatting>
  <conditionalFormatting sqref="Q35">
    <cfRule type="expression" dxfId="5332" priority="5332" stopIfTrue="1">
      <formula>EXACT(MID(AS35,27,1),"0")</formula>
    </cfRule>
    <cfRule type="expression" dxfId="5331" priority="5333" stopIfTrue="1">
      <formula>EXACT(MID(AS35,27,1),"x")</formula>
    </cfRule>
  </conditionalFormatting>
  <conditionalFormatting sqref="R35">
    <cfRule type="expression" dxfId="5330" priority="5330" stopIfTrue="1">
      <formula>EXACT(MID(AS35,29,1),"0")</formula>
    </cfRule>
    <cfRule type="expression" dxfId="5329" priority="5331" stopIfTrue="1">
      <formula>EXACT(MID(AS35,29,1),"x")</formula>
    </cfRule>
  </conditionalFormatting>
  <conditionalFormatting sqref="U35">
    <cfRule type="expression" dxfId="5328" priority="5328" stopIfTrue="1">
      <formula>EXACT(MID(AS35,35,1),"0")</formula>
    </cfRule>
    <cfRule type="expression" dxfId="5327" priority="5329" stopIfTrue="1">
      <formula>EXACT(MID(AS35,35,1),"x")</formula>
    </cfRule>
  </conditionalFormatting>
  <conditionalFormatting sqref="V35">
    <cfRule type="expression" dxfId="5326" priority="5326" stopIfTrue="1">
      <formula>EXACT(MID(AS35,37,1),"0")</formula>
    </cfRule>
    <cfRule type="expression" dxfId="5325" priority="5327" stopIfTrue="1">
      <formula>EXACT(MID(AS35,37,1),"x")</formula>
    </cfRule>
  </conditionalFormatting>
  <conditionalFormatting sqref="AA35">
    <cfRule type="expression" dxfId="5324" priority="5324" stopIfTrue="1">
      <formula>EXACT(MID(AS35,47,1),"0")</formula>
    </cfRule>
    <cfRule type="expression" dxfId="5323" priority="5325" stopIfTrue="1">
      <formula>EXACT(MID(AS35,47,1),"x")</formula>
    </cfRule>
  </conditionalFormatting>
  <conditionalFormatting sqref="AB35">
    <cfRule type="expression" dxfId="5322" priority="5322" stopIfTrue="1">
      <formula>EXACT(MID(AS35,49,1),"0")</formula>
    </cfRule>
    <cfRule type="expression" dxfId="5321" priority="5323" stopIfTrue="1">
      <formula>EXACT(MID(AS35,49,1),"x")</formula>
    </cfRule>
  </conditionalFormatting>
  <conditionalFormatting sqref="AI35">
    <cfRule type="expression" dxfId="5320" priority="5320" stopIfTrue="1">
      <formula>EXACT(MID(AS35,63,1),"0")</formula>
    </cfRule>
    <cfRule type="expression" dxfId="5319" priority="5321" stopIfTrue="1">
      <formula>EXACT(MID(AS35,63,1),"x")</formula>
    </cfRule>
  </conditionalFormatting>
  <conditionalFormatting sqref="AJ35">
    <cfRule type="expression" dxfId="5318" priority="5318" stopIfTrue="1">
      <formula>EXACT(MID(AS35,65,1),"0")</formula>
    </cfRule>
    <cfRule type="expression" dxfId="5317" priority="5319" stopIfTrue="1">
      <formula>EXACT(MID(AS35,65,1),"x")</formula>
    </cfRule>
  </conditionalFormatting>
  <conditionalFormatting sqref="AK35">
    <cfRule type="expression" dxfId="5316" priority="5316" stopIfTrue="1">
      <formula>EXACT(MID(AS35,67,1),"0")</formula>
    </cfRule>
    <cfRule type="expression" dxfId="5315" priority="5317" stopIfTrue="1">
      <formula>EXACT(MID(AS35,67,1),"x")</formula>
    </cfRule>
  </conditionalFormatting>
  <conditionalFormatting sqref="AL35">
    <cfRule type="expression" dxfId="5314" priority="5314" stopIfTrue="1">
      <formula>EXACT(MID(AS35,69,1),"0")</formula>
    </cfRule>
    <cfRule type="expression" dxfId="5313" priority="5315" stopIfTrue="1">
      <formula>EXACT(MID(AS35,69,1),"x")</formula>
    </cfRule>
  </conditionalFormatting>
  <conditionalFormatting sqref="AM35">
    <cfRule type="expression" dxfId="5312" priority="5312" stopIfTrue="1">
      <formula>EXACT(MID(AS35,71,1),"0")</formula>
    </cfRule>
    <cfRule type="expression" dxfId="5311" priority="5313" stopIfTrue="1">
      <formula>EXACT(MID(AS35,71,1),"x")</formula>
    </cfRule>
  </conditionalFormatting>
  <conditionalFormatting sqref="AN35">
    <cfRule type="expression" dxfId="5310" priority="5310" stopIfTrue="1">
      <formula>EXACT(MID(AS35,73,1),"0")</formula>
    </cfRule>
    <cfRule type="expression" dxfId="5309" priority="5311" stopIfTrue="1">
      <formula>EXACT(MID(AS35,73,1),"x")</formula>
    </cfRule>
  </conditionalFormatting>
  <conditionalFormatting sqref="E36">
    <cfRule type="expression" dxfId="5308" priority="5308" stopIfTrue="1">
      <formula>EXACT(MID(AS36,3,1),"0")</formula>
    </cfRule>
    <cfRule type="expression" dxfId="5307" priority="5309" stopIfTrue="1">
      <formula>EXACT(MID(AS36,3,1),"x")</formula>
    </cfRule>
  </conditionalFormatting>
  <conditionalFormatting sqref="F36">
    <cfRule type="expression" dxfId="5306" priority="5306" stopIfTrue="1">
      <formula>EXACT(MID(AS36,5,1),"0")</formula>
    </cfRule>
    <cfRule type="expression" dxfId="5305" priority="5307" stopIfTrue="1">
      <formula>EXACT(MID(AS36,5,1),"x")</formula>
    </cfRule>
  </conditionalFormatting>
  <conditionalFormatting sqref="I36">
    <cfRule type="expression" dxfId="5304" priority="5304" stopIfTrue="1">
      <formula>EXACT(MID(AS36,11,1),"0")</formula>
    </cfRule>
    <cfRule type="expression" dxfId="5303" priority="5305" stopIfTrue="1">
      <formula>EXACT(MID(AS36,11,1),"x")</formula>
    </cfRule>
  </conditionalFormatting>
  <conditionalFormatting sqref="J36">
    <cfRule type="expression" dxfId="5302" priority="5302" stopIfTrue="1">
      <formula>EXACT(MID(AS36,13,1),"0")</formula>
    </cfRule>
    <cfRule type="expression" dxfId="5301" priority="5303" stopIfTrue="1">
      <formula>EXACT(MID(AS36,13,1),"x")</formula>
    </cfRule>
  </conditionalFormatting>
  <conditionalFormatting sqref="K36">
    <cfRule type="expression" dxfId="5300" priority="5300" stopIfTrue="1">
      <formula>EXACT(MID(AS36,15,1),"0")</formula>
    </cfRule>
    <cfRule type="expression" dxfId="5299" priority="5301" stopIfTrue="1">
      <formula>EXACT(MID(AS36,15,1),"x")</formula>
    </cfRule>
  </conditionalFormatting>
  <conditionalFormatting sqref="L36">
    <cfRule type="expression" dxfId="5298" priority="5298" stopIfTrue="1">
      <formula>EXACT(MID(AS36,17,1),"0")</formula>
    </cfRule>
    <cfRule type="expression" dxfId="5297" priority="5299" stopIfTrue="1">
      <formula>EXACT(MID(AS36,17,1),"x")</formula>
    </cfRule>
  </conditionalFormatting>
  <conditionalFormatting sqref="M36">
    <cfRule type="expression" dxfId="5296" priority="5296" stopIfTrue="1">
      <formula>EXACT(MID(AS36,19,1),"0")</formula>
    </cfRule>
    <cfRule type="expression" dxfId="5295" priority="5297" stopIfTrue="1">
      <formula>EXACT(MID(AS36,19,1),"x")</formula>
    </cfRule>
  </conditionalFormatting>
  <conditionalFormatting sqref="N36">
    <cfRule type="expression" dxfId="5294" priority="5294" stopIfTrue="1">
      <formula>EXACT(MID(AS36,21,1),"0")</formula>
    </cfRule>
    <cfRule type="expression" dxfId="5293" priority="5295" stopIfTrue="1">
      <formula>EXACT(MID(AS36,21,1),"x")</formula>
    </cfRule>
  </conditionalFormatting>
  <conditionalFormatting sqref="S36">
    <cfRule type="expression" dxfId="5292" priority="5292" stopIfTrue="1">
      <formula>EXACT(MID(AS36,31,1),"0")</formula>
    </cfRule>
    <cfRule type="expression" dxfId="5291" priority="5293" stopIfTrue="1">
      <formula>EXACT(MID(AS36,31,1),"x")</formula>
    </cfRule>
  </conditionalFormatting>
  <conditionalFormatting sqref="T36">
    <cfRule type="expression" dxfId="5290" priority="5290" stopIfTrue="1">
      <formula>EXACT(MID(AS36,33,1),"0")</formula>
    </cfRule>
    <cfRule type="expression" dxfId="5289" priority="5291" stopIfTrue="1">
      <formula>EXACT(MID(AS36,33,1),"x")</formula>
    </cfRule>
  </conditionalFormatting>
  <conditionalFormatting sqref="W36">
    <cfRule type="expression" dxfId="5288" priority="5288" stopIfTrue="1">
      <formula>EXACT(MID(AS36,39,1),"0")</formula>
    </cfRule>
    <cfRule type="expression" dxfId="5287" priority="5289" stopIfTrue="1">
      <formula>EXACT(MID(AS36,39,1),"x")</formula>
    </cfRule>
  </conditionalFormatting>
  <conditionalFormatting sqref="X36">
    <cfRule type="expression" dxfId="5286" priority="5286" stopIfTrue="1">
      <formula>EXACT(MID(AS36,41,1),"0")</formula>
    </cfRule>
    <cfRule type="expression" dxfId="5285" priority="5287" stopIfTrue="1">
      <formula>EXACT(MID(AS36,41,1),"x")</formula>
    </cfRule>
  </conditionalFormatting>
  <conditionalFormatting sqref="Y36">
    <cfRule type="expression" dxfId="5284" priority="5284" stopIfTrue="1">
      <formula>EXACT(MID(AS36,43,1),"0")</formula>
    </cfRule>
    <cfRule type="expression" dxfId="5283" priority="5285" stopIfTrue="1">
      <formula>EXACT(MID(AS36,43,1),"x")</formula>
    </cfRule>
  </conditionalFormatting>
  <conditionalFormatting sqref="Z36">
    <cfRule type="expression" dxfId="5282" priority="5282" stopIfTrue="1">
      <formula>EXACT(MID(AS36,45,1),"0")</formula>
    </cfRule>
    <cfRule type="expression" dxfId="5281" priority="5283" stopIfTrue="1">
      <formula>EXACT(MID(AS36,45,1),"x")</formula>
    </cfRule>
  </conditionalFormatting>
  <conditionalFormatting sqref="AC36">
    <cfRule type="expression" dxfId="5280" priority="5280" stopIfTrue="1">
      <formula>EXACT(MID(AS36,51,1),"0")</formula>
    </cfRule>
    <cfRule type="expression" dxfId="5279" priority="5281" stopIfTrue="1">
      <formula>EXACT(MID(AS36,51,1),"x")</formula>
    </cfRule>
  </conditionalFormatting>
  <conditionalFormatting sqref="AD36">
    <cfRule type="expression" dxfId="5278" priority="5278" stopIfTrue="1">
      <formula>EXACT(MID(AS36,53,1),"0")</formula>
    </cfRule>
    <cfRule type="expression" dxfId="5277" priority="5279" stopIfTrue="1">
      <formula>EXACT(MID(AS36,53,1),"x")</formula>
    </cfRule>
  </conditionalFormatting>
  <conditionalFormatting sqref="AE36">
    <cfRule type="expression" dxfId="5276" priority="5276" stopIfTrue="1">
      <formula>EXACT(MID(AS36,55,1),"0")</formula>
    </cfRule>
    <cfRule type="expression" dxfId="5275" priority="5277" stopIfTrue="1">
      <formula>EXACT(MID(AS36,55,1),"x")</formula>
    </cfRule>
  </conditionalFormatting>
  <conditionalFormatting sqref="AF36">
    <cfRule type="expression" dxfId="5274" priority="5274" stopIfTrue="1">
      <formula>EXACT(MID(AS36,57,1),"0")</formula>
    </cfRule>
    <cfRule type="expression" dxfId="5273" priority="5275" stopIfTrue="1">
      <formula>EXACT(MID(AS36,57,1),"x")</formula>
    </cfRule>
  </conditionalFormatting>
  <conditionalFormatting sqref="AG36">
    <cfRule type="expression" dxfId="5272" priority="5272" stopIfTrue="1">
      <formula>EXACT(MID(AS36,59,1),"0")</formula>
    </cfRule>
    <cfRule type="expression" dxfId="5271" priority="5273" stopIfTrue="1">
      <formula>EXACT(MID(AS36,59,1),"x")</formula>
    </cfRule>
  </conditionalFormatting>
  <conditionalFormatting sqref="AH36">
    <cfRule type="expression" dxfId="5270" priority="5270" stopIfTrue="1">
      <formula>EXACT(MID(AS36,61,1),"0")</formula>
    </cfRule>
    <cfRule type="expression" dxfId="5269" priority="5271" stopIfTrue="1">
      <formula>EXACT(MID(AS36,61,1),"x")</formula>
    </cfRule>
  </conditionalFormatting>
  <conditionalFormatting sqref="AO36">
    <cfRule type="expression" dxfId="5268" priority="5268" stopIfTrue="1">
      <formula>EXACT(MID(AS36,75,1),"0")</formula>
    </cfRule>
    <cfRule type="expression" dxfId="5267" priority="5269" stopIfTrue="1">
      <formula>EXACT(MID(AS36,75,1),"x")</formula>
    </cfRule>
  </conditionalFormatting>
  <conditionalFormatting sqref="AP36">
    <cfRule type="expression" dxfId="5266" priority="5266" stopIfTrue="1">
      <formula>EXACT(MID(AS36,77,1),"0")</formula>
    </cfRule>
    <cfRule type="expression" dxfId="5265" priority="5267" stopIfTrue="1">
      <formula>EXACT(MID(AS36,77,1),"x")</formula>
    </cfRule>
  </conditionalFormatting>
  <conditionalFormatting sqref="AQ36">
    <cfRule type="expression" dxfId="5264" priority="5264" stopIfTrue="1">
      <formula>EXACT(MID(AS36,79,1),"0")</formula>
    </cfRule>
    <cfRule type="expression" dxfId="5263" priority="5265" stopIfTrue="1">
      <formula>EXACT(MID(AS36,79,1),"x")</formula>
    </cfRule>
  </conditionalFormatting>
  <conditionalFormatting sqref="AR36">
    <cfRule type="expression" dxfId="5262" priority="5262" stopIfTrue="1">
      <formula>EXACT(MID(AS36,81,1),"0")</formula>
    </cfRule>
    <cfRule type="expression" dxfId="5261" priority="5263" stopIfTrue="1">
      <formula>EXACT(MID(AS36,81,1),"x")</formula>
    </cfRule>
  </conditionalFormatting>
  <conditionalFormatting sqref="A36">
    <cfRule type="expression" dxfId="5260" priority="5259" stopIfTrue="1">
      <formula>EXACT(AT36,"4")</formula>
    </cfRule>
    <cfRule type="expression" dxfId="5259" priority="5260" stopIfTrue="1">
      <formula>EXACT(AT36,"2")</formula>
    </cfRule>
    <cfRule type="expression" dxfId="5258" priority="5261" stopIfTrue="1">
      <formula>EXACT(AT36,"1")</formula>
    </cfRule>
  </conditionalFormatting>
  <conditionalFormatting sqref="G36">
    <cfRule type="expression" dxfId="5257" priority="5257" stopIfTrue="1">
      <formula>EXACT(MID(AS36,7,1),"0")</formula>
    </cfRule>
    <cfRule type="expression" dxfId="5256" priority="5258" stopIfTrue="1">
      <formula>EXACT(MID(AS36,7,1),"x")</formula>
    </cfRule>
  </conditionalFormatting>
  <conditionalFormatting sqref="H36">
    <cfRule type="expression" dxfId="5255" priority="5255" stopIfTrue="1">
      <formula>EXACT(MID(AS36,9,1),"0")</formula>
    </cfRule>
    <cfRule type="expression" dxfId="5254" priority="5256" stopIfTrue="1">
      <formula>EXACT(MID(AS36,9,1),"x")</formula>
    </cfRule>
  </conditionalFormatting>
  <conditionalFormatting sqref="O36">
    <cfRule type="expression" dxfId="5253" priority="5253" stopIfTrue="1">
      <formula>EXACT(MID(AS36,23,1),"0")</formula>
    </cfRule>
    <cfRule type="expression" dxfId="5252" priority="5254" stopIfTrue="1">
      <formula>EXACT(MID(AS36,23,1),"x")</formula>
    </cfRule>
  </conditionalFormatting>
  <conditionalFormatting sqref="P36">
    <cfRule type="expression" dxfId="5251" priority="5251" stopIfTrue="1">
      <formula>EXACT(MID(AS36,25,1),"0")</formula>
    </cfRule>
    <cfRule type="expression" dxfId="5250" priority="5252" stopIfTrue="1">
      <formula>EXACT(MID(AS36,25,1),"x")</formula>
    </cfRule>
  </conditionalFormatting>
  <conditionalFormatting sqref="Q36">
    <cfRule type="expression" dxfId="5249" priority="5249" stopIfTrue="1">
      <formula>EXACT(MID(AS36,27,1),"0")</formula>
    </cfRule>
    <cfRule type="expression" dxfId="5248" priority="5250" stopIfTrue="1">
      <formula>EXACT(MID(AS36,27,1),"x")</formula>
    </cfRule>
  </conditionalFormatting>
  <conditionalFormatting sqref="R36">
    <cfRule type="expression" dxfId="5247" priority="5247" stopIfTrue="1">
      <formula>EXACT(MID(AS36,29,1),"0")</formula>
    </cfRule>
    <cfRule type="expression" dxfId="5246" priority="5248" stopIfTrue="1">
      <formula>EXACT(MID(AS36,29,1),"x")</formula>
    </cfRule>
  </conditionalFormatting>
  <conditionalFormatting sqref="U36">
    <cfRule type="expression" dxfId="5245" priority="5245" stopIfTrue="1">
      <formula>EXACT(MID(AS36,35,1),"0")</formula>
    </cfRule>
    <cfRule type="expression" dxfId="5244" priority="5246" stopIfTrue="1">
      <formula>EXACT(MID(AS36,35,1),"x")</formula>
    </cfRule>
  </conditionalFormatting>
  <conditionalFormatting sqref="V36">
    <cfRule type="expression" dxfId="5243" priority="5243" stopIfTrue="1">
      <formula>EXACT(MID(AS36,37,1),"0")</formula>
    </cfRule>
    <cfRule type="expression" dxfId="5242" priority="5244" stopIfTrue="1">
      <formula>EXACT(MID(AS36,37,1),"x")</formula>
    </cfRule>
  </conditionalFormatting>
  <conditionalFormatting sqref="AA36">
    <cfRule type="expression" dxfId="5241" priority="5241" stopIfTrue="1">
      <formula>EXACT(MID(AS36,47,1),"0")</formula>
    </cfRule>
    <cfRule type="expression" dxfId="5240" priority="5242" stopIfTrue="1">
      <formula>EXACT(MID(AS36,47,1),"x")</formula>
    </cfRule>
  </conditionalFormatting>
  <conditionalFormatting sqref="AB36">
    <cfRule type="expression" dxfId="5239" priority="5239" stopIfTrue="1">
      <formula>EXACT(MID(AS36,49,1),"0")</formula>
    </cfRule>
    <cfRule type="expression" dxfId="5238" priority="5240" stopIfTrue="1">
      <formula>EXACT(MID(AS36,49,1),"x")</formula>
    </cfRule>
  </conditionalFormatting>
  <conditionalFormatting sqref="AI36">
    <cfRule type="expression" dxfId="5237" priority="5237" stopIfTrue="1">
      <formula>EXACT(MID(AS36,63,1),"0")</formula>
    </cfRule>
    <cfRule type="expression" dxfId="5236" priority="5238" stopIfTrue="1">
      <formula>EXACT(MID(AS36,63,1),"x")</formula>
    </cfRule>
  </conditionalFormatting>
  <conditionalFormatting sqref="AJ36">
    <cfRule type="expression" dxfId="5235" priority="5235" stopIfTrue="1">
      <formula>EXACT(MID(AS36,65,1),"0")</formula>
    </cfRule>
    <cfRule type="expression" dxfId="5234" priority="5236" stopIfTrue="1">
      <formula>EXACT(MID(AS36,65,1),"x")</formula>
    </cfRule>
  </conditionalFormatting>
  <conditionalFormatting sqref="AK36">
    <cfRule type="expression" dxfId="5233" priority="5233" stopIfTrue="1">
      <formula>EXACT(MID(AS36,67,1),"0")</formula>
    </cfRule>
    <cfRule type="expression" dxfId="5232" priority="5234" stopIfTrue="1">
      <formula>EXACT(MID(AS36,67,1),"x")</formula>
    </cfRule>
  </conditionalFormatting>
  <conditionalFormatting sqref="AL36">
    <cfRule type="expression" dxfId="5231" priority="5231" stopIfTrue="1">
      <formula>EXACT(MID(AS36,69,1),"0")</formula>
    </cfRule>
    <cfRule type="expression" dxfId="5230" priority="5232" stopIfTrue="1">
      <formula>EXACT(MID(AS36,69,1),"x")</formula>
    </cfRule>
  </conditionalFormatting>
  <conditionalFormatting sqref="AM36">
    <cfRule type="expression" dxfId="5229" priority="5229" stopIfTrue="1">
      <formula>EXACT(MID(AS36,71,1),"0")</formula>
    </cfRule>
    <cfRule type="expression" dxfId="5228" priority="5230" stopIfTrue="1">
      <formula>EXACT(MID(AS36,71,1),"x")</formula>
    </cfRule>
  </conditionalFormatting>
  <conditionalFormatting sqref="AN36">
    <cfRule type="expression" dxfId="5227" priority="5227" stopIfTrue="1">
      <formula>EXACT(MID(AS36,73,1),"0")</formula>
    </cfRule>
    <cfRule type="expression" dxfId="5226" priority="5228" stopIfTrue="1">
      <formula>EXACT(MID(AS36,73,1),"x")</formula>
    </cfRule>
  </conditionalFormatting>
  <conditionalFormatting sqref="E37">
    <cfRule type="expression" dxfId="5225" priority="5225" stopIfTrue="1">
      <formula>EXACT(MID(AS37,3,1),"0")</formula>
    </cfRule>
    <cfRule type="expression" dxfId="5224" priority="5226" stopIfTrue="1">
      <formula>EXACT(MID(AS37,3,1),"x")</formula>
    </cfRule>
  </conditionalFormatting>
  <conditionalFormatting sqref="F37">
    <cfRule type="expression" dxfId="5223" priority="5223" stopIfTrue="1">
      <formula>EXACT(MID(AS37,5,1),"0")</formula>
    </cfRule>
    <cfRule type="expression" dxfId="5222" priority="5224" stopIfTrue="1">
      <formula>EXACT(MID(AS37,5,1),"x")</formula>
    </cfRule>
  </conditionalFormatting>
  <conditionalFormatting sqref="I37">
    <cfRule type="expression" dxfId="5221" priority="5221" stopIfTrue="1">
      <formula>EXACT(MID(AS37,11,1),"0")</formula>
    </cfRule>
    <cfRule type="expression" dxfId="5220" priority="5222" stopIfTrue="1">
      <formula>EXACT(MID(AS37,11,1),"x")</formula>
    </cfRule>
  </conditionalFormatting>
  <conditionalFormatting sqref="J37">
    <cfRule type="expression" dxfId="5219" priority="5219" stopIfTrue="1">
      <formula>EXACT(MID(AS37,13,1),"0")</formula>
    </cfRule>
    <cfRule type="expression" dxfId="5218" priority="5220" stopIfTrue="1">
      <formula>EXACT(MID(AS37,13,1),"x")</formula>
    </cfRule>
  </conditionalFormatting>
  <conditionalFormatting sqref="K37">
    <cfRule type="expression" dxfId="5217" priority="5217" stopIfTrue="1">
      <formula>EXACT(MID(AS37,15,1),"0")</formula>
    </cfRule>
    <cfRule type="expression" dxfId="5216" priority="5218" stopIfTrue="1">
      <formula>EXACT(MID(AS37,15,1),"x")</formula>
    </cfRule>
  </conditionalFormatting>
  <conditionalFormatting sqref="L37">
    <cfRule type="expression" dxfId="5215" priority="5215" stopIfTrue="1">
      <formula>EXACT(MID(AS37,17,1),"0")</formula>
    </cfRule>
    <cfRule type="expression" dxfId="5214" priority="5216" stopIfTrue="1">
      <formula>EXACT(MID(AS37,17,1),"x")</formula>
    </cfRule>
  </conditionalFormatting>
  <conditionalFormatting sqref="M37">
    <cfRule type="expression" dxfId="5213" priority="5213" stopIfTrue="1">
      <formula>EXACT(MID(AS37,19,1),"0")</formula>
    </cfRule>
    <cfRule type="expression" dxfId="5212" priority="5214" stopIfTrue="1">
      <formula>EXACT(MID(AS37,19,1),"x")</formula>
    </cfRule>
  </conditionalFormatting>
  <conditionalFormatting sqref="N37">
    <cfRule type="expression" dxfId="5211" priority="5211" stopIfTrue="1">
      <formula>EXACT(MID(AS37,21,1),"0")</formula>
    </cfRule>
    <cfRule type="expression" dxfId="5210" priority="5212" stopIfTrue="1">
      <formula>EXACT(MID(AS37,21,1),"x")</formula>
    </cfRule>
  </conditionalFormatting>
  <conditionalFormatting sqref="S37">
    <cfRule type="expression" dxfId="5209" priority="5209" stopIfTrue="1">
      <formula>EXACT(MID(AS37,31,1),"0")</formula>
    </cfRule>
    <cfRule type="expression" dxfId="5208" priority="5210" stopIfTrue="1">
      <formula>EXACT(MID(AS37,31,1),"x")</formula>
    </cfRule>
  </conditionalFormatting>
  <conditionalFormatting sqref="T37">
    <cfRule type="expression" dxfId="5207" priority="5207" stopIfTrue="1">
      <formula>EXACT(MID(AS37,33,1),"0")</formula>
    </cfRule>
    <cfRule type="expression" dxfId="5206" priority="5208" stopIfTrue="1">
      <formula>EXACT(MID(AS37,33,1),"x")</formula>
    </cfRule>
  </conditionalFormatting>
  <conditionalFormatting sqref="W37">
    <cfRule type="expression" dxfId="5205" priority="5205" stopIfTrue="1">
      <formula>EXACT(MID(AS37,39,1),"0")</formula>
    </cfRule>
    <cfRule type="expression" dxfId="5204" priority="5206" stopIfTrue="1">
      <formula>EXACT(MID(AS37,39,1),"x")</formula>
    </cfRule>
  </conditionalFormatting>
  <conditionalFormatting sqref="X37">
    <cfRule type="expression" dxfId="5203" priority="5203" stopIfTrue="1">
      <formula>EXACT(MID(AS37,41,1),"0")</formula>
    </cfRule>
    <cfRule type="expression" dxfId="5202" priority="5204" stopIfTrue="1">
      <formula>EXACT(MID(AS37,41,1),"x")</formula>
    </cfRule>
  </conditionalFormatting>
  <conditionalFormatting sqref="Y37">
    <cfRule type="expression" dxfId="5201" priority="5201" stopIfTrue="1">
      <formula>EXACT(MID(AS37,43,1),"0")</formula>
    </cfRule>
    <cfRule type="expression" dxfId="5200" priority="5202" stopIfTrue="1">
      <formula>EXACT(MID(AS37,43,1),"x")</formula>
    </cfRule>
  </conditionalFormatting>
  <conditionalFormatting sqref="Z37">
    <cfRule type="expression" dxfId="5199" priority="5199" stopIfTrue="1">
      <formula>EXACT(MID(AS37,45,1),"0")</formula>
    </cfRule>
    <cfRule type="expression" dxfId="5198" priority="5200" stopIfTrue="1">
      <formula>EXACT(MID(AS37,45,1),"x")</formula>
    </cfRule>
  </conditionalFormatting>
  <conditionalFormatting sqref="AC37">
    <cfRule type="expression" dxfId="5197" priority="5197" stopIfTrue="1">
      <formula>EXACT(MID(AS37,51,1),"0")</formula>
    </cfRule>
    <cfRule type="expression" dxfId="5196" priority="5198" stopIfTrue="1">
      <formula>EXACT(MID(AS37,51,1),"x")</formula>
    </cfRule>
  </conditionalFormatting>
  <conditionalFormatting sqref="AD37">
    <cfRule type="expression" dxfId="5195" priority="5195" stopIfTrue="1">
      <formula>EXACT(MID(AS37,53,1),"0")</formula>
    </cfRule>
    <cfRule type="expression" dxfId="5194" priority="5196" stopIfTrue="1">
      <formula>EXACT(MID(AS37,53,1),"x")</formula>
    </cfRule>
  </conditionalFormatting>
  <conditionalFormatting sqref="AE37">
    <cfRule type="expression" dxfId="5193" priority="5193" stopIfTrue="1">
      <formula>EXACT(MID(AS37,55,1),"0")</formula>
    </cfRule>
    <cfRule type="expression" dxfId="5192" priority="5194" stopIfTrue="1">
      <formula>EXACT(MID(AS37,55,1),"x")</formula>
    </cfRule>
  </conditionalFormatting>
  <conditionalFormatting sqref="AF37">
    <cfRule type="expression" dxfId="5191" priority="5191" stopIfTrue="1">
      <formula>EXACT(MID(AS37,57,1),"0")</formula>
    </cfRule>
    <cfRule type="expression" dxfId="5190" priority="5192" stopIfTrue="1">
      <formula>EXACT(MID(AS37,57,1),"x")</formula>
    </cfRule>
  </conditionalFormatting>
  <conditionalFormatting sqref="AG37">
    <cfRule type="expression" dxfId="5189" priority="5189" stopIfTrue="1">
      <formula>EXACT(MID(AS37,59,1),"0")</formula>
    </cfRule>
    <cfRule type="expression" dxfId="5188" priority="5190" stopIfTrue="1">
      <formula>EXACT(MID(AS37,59,1),"x")</formula>
    </cfRule>
  </conditionalFormatting>
  <conditionalFormatting sqref="AH37">
    <cfRule type="expression" dxfId="5187" priority="5187" stopIfTrue="1">
      <formula>EXACT(MID(AS37,61,1),"0")</formula>
    </cfRule>
    <cfRule type="expression" dxfId="5186" priority="5188" stopIfTrue="1">
      <formula>EXACT(MID(AS37,61,1),"x")</formula>
    </cfRule>
  </conditionalFormatting>
  <conditionalFormatting sqref="AO37">
    <cfRule type="expression" dxfId="5185" priority="5185" stopIfTrue="1">
      <formula>EXACT(MID(AS37,75,1),"0")</formula>
    </cfRule>
    <cfRule type="expression" dxfId="5184" priority="5186" stopIfTrue="1">
      <formula>EXACT(MID(AS37,75,1),"x")</formula>
    </cfRule>
  </conditionalFormatting>
  <conditionalFormatting sqref="AP37">
    <cfRule type="expression" dxfId="5183" priority="5183" stopIfTrue="1">
      <formula>EXACT(MID(AS37,77,1),"0")</formula>
    </cfRule>
    <cfRule type="expression" dxfId="5182" priority="5184" stopIfTrue="1">
      <formula>EXACT(MID(AS37,77,1),"x")</formula>
    </cfRule>
  </conditionalFormatting>
  <conditionalFormatting sqref="AQ37">
    <cfRule type="expression" dxfId="5181" priority="5181" stopIfTrue="1">
      <formula>EXACT(MID(AS37,79,1),"0")</formula>
    </cfRule>
    <cfRule type="expression" dxfId="5180" priority="5182" stopIfTrue="1">
      <formula>EXACT(MID(AS37,79,1),"x")</formula>
    </cfRule>
  </conditionalFormatting>
  <conditionalFormatting sqref="AR37">
    <cfRule type="expression" dxfId="5179" priority="5179" stopIfTrue="1">
      <formula>EXACT(MID(AS37,81,1),"0")</formula>
    </cfRule>
    <cfRule type="expression" dxfId="5178" priority="5180" stopIfTrue="1">
      <formula>EXACT(MID(AS37,81,1),"x")</formula>
    </cfRule>
  </conditionalFormatting>
  <conditionalFormatting sqref="A37">
    <cfRule type="expression" dxfId="5177" priority="5176" stopIfTrue="1">
      <formula>EXACT(AT37,"4")</formula>
    </cfRule>
    <cfRule type="expression" dxfId="5176" priority="5177" stopIfTrue="1">
      <formula>EXACT(AT37,"2")</formula>
    </cfRule>
    <cfRule type="expression" dxfId="5175" priority="5178" stopIfTrue="1">
      <formula>EXACT(AT37,"1")</formula>
    </cfRule>
  </conditionalFormatting>
  <conditionalFormatting sqref="G37">
    <cfRule type="expression" dxfId="5174" priority="5174" stopIfTrue="1">
      <formula>EXACT(MID(AS37,7,1),"0")</formula>
    </cfRule>
    <cfRule type="expression" dxfId="5173" priority="5175" stopIfTrue="1">
      <formula>EXACT(MID(AS37,7,1),"x")</formula>
    </cfRule>
  </conditionalFormatting>
  <conditionalFormatting sqref="H37">
    <cfRule type="expression" dxfId="5172" priority="5172" stopIfTrue="1">
      <formula>EXACT(MID(AS37,9,1),"0")</formula>
    </cfRule>
    <cfRule type="expression" dxfId="5171" priority="5173" stopIfTrue="1">
      <formula>EXACT(MID(AS37,9,1),"x")</formula>
    </cfRule>
  </conditionalFormatting>
  <conditionalFormatting sqref="O37">
    <cfRule type="expression" dxfId="5170" priority="5170" stopIfTrue="1">
      <formula>EXACT(MID(AS37,23,1),"0")</formula>
    </cfRule>
    <cfRule type="expression" dxfId="5169" priority="5171" stopIfTrue="1">
      <formula>EXACT(MID(AS37,23,1),"x")</formula>
    </cfRule>
  </conditionalFormatting>
  <conditionalFormatting sqref="P37">
    <cfRule type="expression" dxfId="5168" priority="5168" stopIfTrue="1">
      <formula>EXACT(MID(AS37,25,1),"0")</formula>
    </cfRule>
    <cfRule type="expression" dxfId="5167" priority="5169" stopIfTrue="1">
      <formula>EXACT(MID(AS37,25,1),"x")</formula>
    </cfRule>
  </conditionalFormatting>
  <conditionalFormatting sqref="Q37">
    <cfRule type="expression" dxfId="5166" priority="5166" stopIfTrue="1">
      <formula>EXACT(MID(AS37,27,1),"0")</formula>
    </cfRule>
    <cfRule type="expression" dxfId="5165" priority="5167" stopIfTrue="1">
      <formula>EXACT(MID(AS37,27,1),"x")</formula>
    </cfRule>
  </conditionalFormatting>
  <conditionalFormatting sqref="R37">
    <cfRule type="expression" dxfId="5164" priority="5164" stopIfTrue="1">
      <formula>EXACT(MID(AS37,29,1),"0")</formula>
    </cfRule>
    <cfRule type="expression" dxfId="5163" priority="5165" stopIfTrue="1">
      <formula>EXACT(MID(AS37,29,1),"x")</formula>
    </cfRule>
  </conditionalFormatting>
  <conditionalFormatting sqref="U37">
    <cfRule type="expression" dxfId="5162" priority="5162" stopIfTrue="1">
      <formula>EXACT(MID(AS37,35,1),"0")</formula>
    </cfRule>
    <cfRule type="expression" dxfId="5161" priority="5163" stopIfTrue="1">
      <formula>EXACT(MID(AS37,35,1),"x")</formula>
    </cfRule>
  </conditionalFormatting>
  <conditionalFormatting sqref="V37">
    <cfRule type="expression" dxfId="5160" priority="5160" stopIfTrue="1">
      <formula>EXACT(MID(AS37,37,1),"0")</formula>
    </cfRule>
    <cfRule type="expression" dxfId="5159" priority="5161" stopIfTrue="1">
      <formula>EXACT(MID(AS37,37,1),"x")</formula>
    </cfRule>
  </conditionalFormatting>
  <conditionalFormatting sqref="AA37">
    <cfRule type="expression" dxfId="5158" priority="5158" stopIfTrue="1">
      <formula>EXACT(MID(AS37,47,1),"0")</formula>
    </cfRule>
    <cfRule type="expression" dxfId="5157" priority="5159" stopIfTrue="1">
      <formula>EXACT(MID(AS37,47,1),"x")</formula>
    </cfRule>
  </conditionalFormatting>
  <conditionalFormatting sqref="AB37">
    <cfRule type="expression" dxfId="5156" priority="5156" stopIfTrue="1">
      <formula>EXACT(MID(AS37,49,1),"0")</formula>
    </cfRule>
    <cfRule type="expression" dxfId="5155" priority="5157" stopIfTrue="1">
      <formula>EXACT(MID(AS37,49,1),"x")</formula>
    </cfRule>
  </conditionalFormatting>
  <conditionalFormatting sqref="AI37">
    <cfRule type="expression" dxfId="5154" priority="5154" stopIfTrue="1">
      <formula>EXACT(MID(AS37,63,1),"0")</formula>
    </cfRule>
    <cfRule type="expression" dxfId="5153" priority="5155" stopIfTrue="1">
      <formula>EXACT(MID(AS37,63,1),"x")</formula>
    </cfRule>
  </conditionalFormatting>
  <conditionalFormatting sqref="AJ37">
    <cfRule type="expression" dxfId="5152" priority="5152" stopIfTrue="1">
      <formula>EXACT(MID(AS37,65,1),"0")</formula>
    </cfRule>
    <cfRule type="expression" dxfId="5151" priority="5153" stopIfTrue="1">
      <formula>EXACT(MID(AS37,65,1),"x")</formula>
    </cfRule>
  </conditionalFormatting>
  <conditionalFormatting sqref="AK37">
    <cfRule type="expression" dxfId="5150" priority="5150" stopIfTrue="1">
      <formula>EXACT(MID(AS37,67,1),"0")</formula>
    </cfRule>
    <cfRule type="expression" dxfId="5149" priority="5151" stopIfTrue="1">
      <formula>EXACT(MID(AS37,67,1),"x")</formula>
    </cfRule>
  </conditionalFormatting>
  <conditionalFormatting sqref="AL37">
    <cfRule type="expression" dxfId="5148" priority="5148" stopIfTrue="1">
      <formula>EXACT(MID(AS37,69,1),"0")</formula>
    </cfRule>
    <cfRule type="expression" dxfId="5147" priority="5149" stopIfTrue="1">
      <formula>EXACT(MID(AS37,69,1),"x")</formula>
    </cfRule>
  </conditionalFormatting>
  <conditionalFormatting sqref="AM37">
    <cfRule type="expression" dxfId="5146" priority="5146" stopIfTrue="1">
      <formula>EXACT(MID(AS37,71,1),"0")</formula>
    </cfRule>
    <cfRule type="expression" dxfId="5145" priority="5147" stopIfTrue="1">
      <formula>EXACT(MID(AS37,71,1),"x")</formula>
    </cfRule>
  </conditionalFormatting>
  <conditionalFormatting sqref="AN37">
    <cfRule type="expression" dxfId="5144" priority="5144" stopIfTrue="1">
      <formula>EXACT(MID(AS37,73,1),"0")</formula>
    </cfRule>
    <cfRule type="expression" dxfId="5143" priority="5145" stopIfTrue="1">
      <formula>EXACT(MID(AS37,73,1),"x")</formula>
    </cfRule>
  </conditionalFormatting>
  <conditionalFormatting sqref="E38">
    <cfRule type="expression" dxfId="5142" priority="5142" stopIfTrue="1">
      <formula>EXACT(MID(AS38,3,1),"0")</formula>
    </cfRule>
    <cfRule type="expression" dxfId="5141" priority="5143" stopIfTrue="1">
      <formula>EXACT(MID(AS38,3,1),"x")</formula>
    </cfRule>
  </conditionalFormatting>
  <conditionalFormatting sqref="F38">
    <cfRule type="expression" dxfId="5140" priority="5140" stopIfTrue="1">
      <formula>EXACT(MID(AS38,5,1),"0")</formula>
    </cfRule>
    <cfRule type="expression" dxfId="5139" priority="5141" stopIfTrue="1">
      <formula>EXACT(MID(AS38,5,1),"x")</formula>
    </cfRule>
  </conditionalFormatting>
  <conditionalFormatting sqref="I38">
    <cfRule type="expression" dxfId="5138" priority="5138" stopIfTrue="1">
      <formula>EXACT(MID(AS38,11,1),"0")</formula>
    </cfRule>
    <cfRule type="expression" dxfId="5137" priority="5139" stopIfTrue="1">
      <formula>EXACT(MID(AS38,11,1),"x")</formula>
    </cfRule>
  </conditionalFormatting>
  <conditionalFormatting sqref="J38">
    <cfRule type="expression" dxfId="5136" priority="5136" stopIfTrue="1">
      <formula>EXACT(MID(AS38,13,1),"0")</formula>
    </cfRule>
    <cfRule type="expression" dxfId="5135" priority="5137" stopIfTrue="1">
      <formula>EXACT(MID(AS38,13,1),"x")</formula>
    </cfRule>
  </conditionalFormatting>
  <conditionalFormatting sqref="K38">
    <cfRule type="expression" dxfId="5134" priority="5134" stopIfTrue="1">
      <formula>EXACT(MID(AS38,15,1),"0")</formula>
    </cfRule>
    <cfRule type="expression" dxfId="5133" priority="5135" stopIfTrue="1">
      <formula>EXACT(MID(AS38,15,1),"x")</formula>
    </cfRule>
  </conditionalFormatting>
  <conditionalFormatting sqref="L38">
    <cfRule type="expression" dxfId="5132" priority="5132" stopIfTrue="1">
      <formula>EXACT(MID(AS38,17,1),"0")</formula>
    </cfRule>
    <cfRule type="expression" dxfId="5131" priority="5133" stopIfTrue="1">
      <formula>EXACT(MID(AS38,17,1),"x")</formula>
    </cfRule>
  </conditionalFormatting>
  <conditionalFormatting sqref="M38">
    <cfRule type="expression" dxfId="5130" priority="5130" stopIfTrue="1">
      <formula>EXACT(MID(AS38,19,1),"0")</formula>
    </cfRule>
    <cfRule type="expression" dxfId="5129" priority="5131" stopIfTrue="1">
      <formula>EXACT(MID(AS38,19,1),"x")</formula>
    </cfRule>
  </conditionalFormatting>
  <conditionalFormatting sqref="N38">
    <cfRule type="expression" dxfId="5128" priority="5128" stopIfTrue="1">
      <formula>EXACT(MID(AS38,21,1),"0")</formula>
    </cfRule>
    <cfRule type="expression" dxfId="5127" priority="5129" stopIfTrue="1">
      <formula>EXACT(MID(AS38,21,1),"x")</formula>
    </cfRule>
  </conditionalFormatting>
  <conditionalFormatting sqref="S38">
    <cfRule type="expression" dxfId="5126" priority="5126" stopIfTrue="1">
      <formula>EXACT(MID(AS38,31,1),"0")</formula>
    </cfRule>
    <cfRule type="expression" dxfId="5125" priority="5127" stopIfTrue="1">
      <formula>EXACT(MID(AS38,31,1),"x")</formula>
    </cfRule>
  </conditionalFormatting>
  <conditionalFormatting sqref="T38">
    <cfRule type="expression" dxfId="5124" priority="5124" stopIfTrue="1">
      <formula>EXACT(MID(AS38,33,1),"0")</formula>
    </cfRule>
    <cfRule type="expression" dxfId="5123" priority="5125" stopIfTrue="1">
      <formula>EXACT(MID(AS38,33,1),"x")</formula>
    </cfRule>
  </conditionalFormatting>
  <conditionalFormatting sqref="W38">
    <cfRule type="expression" dxfId="5122" priority="5122" stopIfTrue="1">
      <formula>EXACT(MID(AS38,39,1),"0")</formula>
    </cfRule>
    <cfRule type="expression" dxfId="5121" priority="5123" stopIfTrue="1">
      <formula>EXACT(MID(AS38,39,1),"x")</formula>
    </cfRule>
  </conditionalFormatting>
  <conditionalFormatting sqref="X38">
    <cfRule type="expression" dxfId="5120" priority="5120" stopIfTrue="1">
      <formula>EXACT(MID(AS38,41,1),"0")</formula>
    </cfRule>
    <cfRule type="expression" dxfId="5119" priority="5121" stopIfTrue="1">
      <formula>EXACT(MID(AS38,41,1),"x")</formula>
    </cfRule>
  </conditionalFormatting>
  <conditionalFormatting sqref="Y38">
    <cfRule type="expression" dxfId="5118" priority="5118" stopIfTrue="1">
      <formula>EXACT(MID(AS38,43,1),"0")</formula>
    </cfRule>
    <cfRule type="expression" dxfId="5117" priority="5119" stopIfTrue="1">
      <formula>EXACT(MID(AS38,43,1),"x")</formula>
    </cfRule>
  </conditionalFormatting>
  <conditionalFormatting sqref="Z38">
    <cfRule type="expression" dxfId="5116" priority="5116" stopIfTrue="1">
      <formula>EXACT(MID(AS38,45,1),"0")</formula>
    </cfRule>
    <cfRule type="expression" dxfId="5115" priority="5117" stopIfTrue="1">
      <formula>EXACT(MID(AS38,45,1),"x")</formula>
    </cfRule>
  </conditionalFormatting>
  <conditionalFormatting sqref="AC38">
    <cfRule type="expression" dxfId="5114" priority="5114" stopIfTrue="1">
      <formula>EXACT(MID(AS38,51,1),"0")</formula>
    </cfRule>
    <cfRule type="expression" dxfId="5113" priority="5115" stopIfTrue="1">
      <formula>EXACT(MID(AS38,51,1),"x")</formula>
    </cfRule>
  </conditionalFormatting>
  <conditionalFormatting sqref="AD38">
    <cfRule type="expression" dxfId="5112" priority="5112" stopIfTrue="1">
      <formula>EXACT(MID(AS38,53,1),"0")</formula>
    </cfRule>
    <cfRule type="expression" dxfId="5111" priority="5113" stopIfTrue="1">
      <formula>EXACT(MID(AS38,53,1),"x")</formula>
    </cfRule>
  </conditionalFormatting>
  <conditionalFormatting sqref="AE38">
    <cfRule type="expression" dxfId="5110" priority="5110" stopIfTrue="1">
      <formula>EXACT(MID(AS38,55,1),"0")</formula>
    </cfRule>
    <cfRule type="expression" dxfId="5109" priority="5111" stopIfTrue="1">
      <formula>EXACT(MID(AS38,55,1),"x")</formula>
    </cfRule>
  </conditionalFormatting>
  <conditionalFormatting sqref="AF38">
    <cfRule type="expression" dxfId="5108" priority="5108" stopIfTrue="1">
      <formula>EXACT(MID(AS38,57,1),"0")</formula>
    </cfRule>
    <cfRule type="expression" dxfId="5107" priority="5109" stopIfTrue="1">
      <formula>EXACT(MID(AS38,57,1),"x")</formula>
    </cfRule>
  </conditionalFormatting>
  <conditionalFormatting sqref="AG38">
    <cfRule type="expression" dxfId="5106" priority="5106" stopIfTrue="1">
      <formula>EXACT(MID(AS38,59,1),"0")</formula>
    </cfRule>
    <cfRule type="expression" dxfId="5105" priority="5107" stopIfTrue="1">
      <formula>EXACT(MID(AS38,59,1),"x")</formula>
    </cfRule>
  </conditionalFormatting>
  <conditionalFormatting sqref="AH38">
    <cfRule type="expression" dxfId="5104" priority="5104" stopIfTrue="1">
      <formula>EXACT(MID(AS38,61,1),"0")</formula>
    </cfRule>
    <cfRule type="expression" dxfId="5103" priority="5105" stopIfTrue="1">
      <formula>EXACT(MID(AS38,61,1),"x")</formula>
    </cfRule>
  </conditionalFormatting>
  <conditionalFormatting sqref="AO38">
    <cfRule type="expression" dxfId="5102" priority="5102" stopIfTrue="1">
      <formula>EXACT(MID(AS38,75,1),"0")</formula>
    </cfRule>
    <cfRule type="expression" dxfId="5101" priority="5103" stopIfTrue="1">
      <formula>EXACT(MID(AS38,75,1),"x")</formula>
    </cfRule>
  </conditionalFormatting>
  <conditionalFormatting sqref="AP38">
    <cfRule type="expression" dxfId="5100" priority="5100" stopIfTrue="1">
      <formula>EXACT(MID(AS38,77,1),"0")</formula>
    </cfRule>
    <cfRule type="expression" dxfId="5099" priority="5101" stopIfTrue="1">
      <formula>EXACT(MID(AS38,77,1),"x")</formula>
    </cfRule>
  </conditionalFormatting>
  <conditionalFormatting sqref="AQ38">
    <cfRule type="expression" dxfId="5098" priority="5098" stopIfTrue="1">
      <formula>EXACT(MID(AS38,79,1),"0")</formula>
    </cfRule>
    <cfRule type="expression" dxfId="5097" priority="5099" stopIfTrue="1">
      <formula>EXACT(MID(AS38,79,1),"x")</formula>
    </cfRule>
  </conditionalFormatting>
  <conditionalFormatting sqref="AR38">
    <cfRule type="expression" dxfId="5096" priority="5096" stopIfTrue="1">
      <formula>EXACT(MID(AS38,81,1),"0")</formula>
    </cfRule>
    <cfRule type="expression" dxfId="5095" priority="5097" stopIfTrue="1">
      <formula>EXACT(MID(AS38,81,1),"x")</formula>
    </cfRule>
  </conditionalFormatting>
  <conditionalFormatting sqref="A38">
    <cfRule type="expression" dxfId="5094" priority="5093" stopIfTrue="1">
      <formula>EXACT(AT38,"4")</formula>
    </cfRule>
    <cfRule type="expression" dxfId="5093" priority="5094" stopIfTrue="1">
      <formula>EXACT(AT38,"2")</formula>
    </cfRule>
    <cfRule type="expression" dxfId="5092" priority="5095" stopIfTrue="1">
      <formula>EXACT(AT38,"1")</formula>
    </cfRule>
  </conditionalFormatting>
  <conditionalFormatting sqref="G38">
    <cfRule type="expression" dxfId="5091" priority="5091" stopIfTrue="1">
      <formula>EXACT(MID(AS38,7,1),"0")</formula>
    </cfRule>
    <cfRule type="expression" dxfId="5090" priority="5092" stopIfTrue="1">
      <formula>EXACT(MID(AS38,7,1),"x")</formula>
    </cfRule>
  </conditionalFormatting>
  <conditionalFormatting sqref="H38">
    <cfRule type="expression" dxfId="5089" priority="5089" stopIfTrue="1">
      <formula>EXACT(MID(AS38,9,1),"0")</formula>
    </cfRule>
    <cfRule type="expression" dxfId="5088" priority="5090" stopIfTrue="1">
      <formula>EXACT(MID(AS38,9,1),"x")</formula>
    </cfRule>
  </conditionalFormatting>
  <conditionalFormatting sqref="O38">
    <cfRule type="expression" dxfId="5087" priority="5087" stopIfTrue="1">
      <formula>EXACT(MID(AS38,23,1),"0")</formula>
    </cfRule>
    <cfRule type="expression" dxfId="5086" priority="5088" stopIfTrue="1">
      <formula>EXACT(MID(AS38,23,1),"x")</formula>
    </cfRule>
  </conditionalFormatting>
  <conditionalFormatting sqref="P38">
    <cfRule type="expression" dxfId="5085" priority="5085" stopIfTrue="1">
      <formula>EXACT(MID(AS38,25,1),"0")</formula>
    </cfRule>
    <cfRule type="expression" dxfId="5084" priority="5086" stopIfTrue="1">
      <formula>EXACT(MID(AS38,25,1),"x")</formula>
    </cfRule>
  </conditionalFormatting>
  <conditionalFormatting sqref="Q38">
    <cfRule type="expression" dxfId="5083" priority="5083" stopIfTrue="1">
      <formula>EXACT(MID(AS38,27,1),"0")</formula>
    </cfRule>
    <cfRule type="expression" dxfId="5082" priority="5084" stopIfTrue="1">
      <formula>EXACT(MID(AS38,27,1),"x")</formula>
    </cfRule>
  </conditionalFormatting>
  <conditionalFormatting sqref="R38">
    <cfRule type="expression" dxfId="5081" priority="5081" stopIfTrue="1">
      <formula>EXACT(MID(AS38,29,1),"0")</formula>
    </cfRule>
    <cfRule type="expression" dxfId="5080" priority="5082" stopIfTrue="1">
      <formula>EXACT(MID(AS38,29,1),"x")</formula>
    </cfRule>
  </conditionalFormatting>
  <conditionalFormatting sqref="U38">
    <cfRule type="expression" dxfId="5079" priority="5079" stopIfTrue="1">
      <formula>EXACT(MID(AS38,35,1),"0")</formula>
    </cfRule>
    <cfRule type="expression" dxfId="5078" priority="5080" stopIfTrue="1">
      <formula>EXACT(MID(AS38,35,1),"x")</formula>
    </cfRule>
  </conditionalFormatting>
  <conditionalFormatting sqref="V38">
    <cfRule type="expression" dxfId="5077" priority="5077" stopIfTrue="1">
      <formula>EXACT(MID(AS38,37,1),"0")</formula>
    </cfRule>
    <cfRule type="expression" dxfId="5076" priority="5078" stopIfTrue="1">
      <formula>EXACT(MID(AS38,37,1),"x")</formula>
    </cfRule>
  </conditionalFormatting>
  <conditionalFormatting sqref="AA38">
    <cfRule type="expression" dxfId="5075" priority="5075" stopIfTrue="1">
      <formula>EXACT(MID(AS38,47,1),"0")</formula>
    </cfRule>
    <cfRule type="expression" dxfId="5074" priority="5076" stopIfTrue="1">
      <formula>EXACT(MID(AS38,47,1),"x")</formula>
    </cfRule>
  </conditionalFormatting>
  <conditionalFormatting sqref="AB38">
    <cfRule type="expression" dxfId="5073" priority="5073" stopIfTrue="1">
      <formula>EXACT(MID(AS38,49,1),"0")</formula>
    </cfRule>
    <cfRule type="expression" dxfId="5072" priority="5074" stopIfTrue="1">
      <formula>EXACT(MID(AS38,49,1),"x")</formula>
    </cfRule>
  </conditionalFormatting>
  <conditionalFormatting sqref="AI38">
    <cfRule type="expression" dxfId="5071" priority="5071" stopIfTrue="1">
      <formula>EXACT(MID(AS38,63,1),"0")</formula>
    </cfRule>
    <cfRule type="expression" dxfId="5070" priority="5072" stopIfTrue="1">
      <formula>EXACT(MID(AS38,63,1),"x")</formula>
    </cfRule>
  </conditionalFormatting>
  <conditionalFormatting sqref="AJ38">
    <cfRule type="expression" dxfId="5069" priority="5069" stopIfTrue="1">
      <formula>EXACT(MID(AS38,65,1),"0")</formula>
    </cfRule>
    <cfRule type="expression" dxfId="5068" priority="5070" stopIfTrue="1">
      <formula>EXACT(MID(AS38,65,1),"x")</formula>
    </cfRule>
  </conditionalFormatting>
  <conditionalFormatting sqref="AK38">
    <cfRule type="expression" dxfId="5067" priority="5067" stopIfTrue="1">
      <formula>EXACT(MID(AS38,67,1),"0")</formula>
    </cfRule>
    <cfRule type="expression" dxfId="5066" priority="5068" stopIfTrue="1">
      <formula>EXACT(MID(AS38,67,1),"x")</formula>
    </cfRule>
  </conditionalFormatting>
  <conditionalFormatting sqref="AL38">
    <cfRule type="expression" dxfId="5065" priority="5065" stopIfTrue="1">
      <formula>EXACT(MID(AS38,69,1),"0")</formula>
    </cfRule>
    <cfRule type="expression" dxfId="5064" priority="5066" stopIfTrue="1">
      <formula>EXACT(MID(AS38,69,1),"x")</formula>
    </cfRule>
  </conditionalFormatting>
  <conditionalFormatting sqref="AM38">
    <cfRule type="expression" dxfId="5063" priority="5063" stopIfTrue="1">
      <formula>EXACT(MID(AS38,71,1),"0")</formula>
    </cfRule>
    <cfRule type="expression" dxfId="5062" priority="5064" stopIfTrue="1">
      <formula>EXACT(MID(AS38,71,1),"x")</formula>
    </cfRule>
  </conditionalFormatting>
  <conditionalFormatting sqref="AN38">
    <cfRule type="expression" dxfId="5061" priority="5061" stopIfTrue="1">
      <formula>EXACT(MID(AS38,73,1),"0")</formula>
    </cfRule>
    <cfRule type="expression" dxfId="5060" priority="5062" stopIfTrue="1">
      <formula>EXACT(MID(AS38,73,1),"x")</formula>
    </cfRule>
  </conditionalFormatting>
  <conditionalFormatting sqref="E39">
    <cfRule type="expression" dxfId="5059" priority="5059" stopIfTrue="1">
      <formula>EXACT(MID(AS39,3,1),"0")</formula>
    </cfRule>
    <cfRule type="expression" dxfId="5058" priority="5060" stopIfTrue="1">
      <formula>EXACT(MID(AS39,3,1),"x")</formula>
    </cfRule>
  </conditionalFormatting>
  <conditionalFormatting sqref="F39">
    <cfRule type="expression" dxfId="5057" priority="5057" stopIfTrue="1">
      <formula>EXACT(MID(AS39,5,1),"0")</formula>
    </cfRule>
    <cfRule type="expression" dxfId="5056" priority="5058" stopIfTrue="1">
      <formula>EXACT(MID(AS39,5,1),"x")</formula>
    </cfRule>
  </conditionalFormatting>
  <conditionalFormatting sqref="I39">
    <cfRule type="expression" dxfId="5055" priority="5055" stopIfTrue="1">
      <formula>EXACT(MID(AS39,11,1),"0")</formula>
    </cfRule>
    <cfRule type="expression" dxfId="5054" priority="5056" stopIfTrue="1">
      <formula>EXACT(MID(AS39,11,1),"x")</formula>
    </cfRule>
  </conditionalFormatting>
  <conditionalFormatting sqref="J39">
    <cfRule type="expression" dxfId="5053" priority="5053" stopIfTrue="1">
      <formula>EXACT(MID(AS39,13,1),"0")</formula>
    </cfRule>
    <cfRule type="expression" dxfId="5052" priority="5054" stopIfTrue="1">
      <formula>EXACT(MID(AS39,13,1),"x")</formula>
    </cfRule>
  </conditionalFormatting>
  <conditionalFormatting sqref="K39">
    <cfRule type="expression" dxfId="5051" priority="5051" stopIfTrue="1">
      <formula>EXACT(MID(AS39,15,1),"0")</formula>
    </cfRule>
    <cfRule type="expression" dxfId="5050" priority="5052" stopIfTrue="1">
      <formula>EXACT(MID(AS39,15,1),"x")</formula>
    </cfRule>
  </conditionalFormatting>
  <conditionalFormatting sqref="L39">
    <cfRule type="expression" dxfId="5049" priority="5049" stopIfTrue="1">
      <formula>EXACT(MID(AS39,17,1),"0")</formula>
    </cfRule>
    <cfRule type="expression" dxfId="5048" priority="5050" stopIfTrue="1">
      <formula>EXACT(MID(AS39,17,1),"x")</formula>
    </cfRule>
  </conditionalFormatting>
  <conditionalFormatting sqref="M39">
    <cfRule type="expression" dxfId="5047" priority="5047" stopIfTrue="1">
      <formula>EXACT(MID(AS39,19,1),"0")</formula>
    </cfRule>
    <cfRule type="expression" dxfId="5046" priority="5048" stopIfTrue="1">
      <formula>EXACT(MID(AS39,19,1),"x")</formula>
    </cfRule>
  </conditionalFormatting>
  <conditionalFormatting sqref="N39">
    <cfRule type="expression" dxfId="5045" priority="5045" stopIfTrue="1">
      <formula>EXACT(MID(AS39,21,1),"0")</formula>
    </cfRule>
    <cfRule type="expression" dxfId="5044" priority="5046" stopIfTrue="1">
      <formula>EXACT(MID(AS39,21,1),"x")</formula>
    </cfRule>
  </conditionalFormatting>
  <conditionalFormatting sqref="S39">
    <cfRule type="expression" dxfId="5043" priority="5043" stopIfTrue="1">
      <formula>EXACT(MID(AS39,31,1),"0")</formula>
    </cfRule>
    <cfRule type="expression" dxfId="5042" priority="5044" stopIfTrue="1">
      <formula>EXACT(MID(AS39,31,1),"x")</formula>
    </cfRule>
  </conditionalFormatting>
  <conditionalFormatting sqref="T39">
    <cfRule type="expression" dxfId="5041" priority="5041" stopIfTrue="1">
      <formula>EXACT(MID(AS39,33,1),"0")</formula>
    </cfRule>
    <cfRule type="expression" dxfId="5040" priority="5042" stopIfTrue="1">
      <formula>EXACT(MID(AS39,33,1),"x")</formula>
    </cfRule>
  </conditionalFormatting>
  <conditionalFormatting sqref="W39">
    <cfRule type="expression" dxfId="5039" priority="5039" stopIfTrue="1">
      <formula>EXACT(MID(AS39,39,1),"0")</formula>
    </cfRule>
    <cfRule type="expression" dxfId="5038" priority="5040" stopIfTrue="1">
      <formula>EXACT(MID(AS39,39,1),"x")</formula>
    </cfRule>
  </conditionalFormatting>
  <conditionalFormatting sqref="X39">
    <cfRule type="expression" dxfId="5037" priority="5037" stopIfTrue="1">
      <formula>EXACT(MID(AS39,41,1),"0")</formula>
    </cfRule>
    <cfRule type="expression" dxfId="5036" priority="5038" stopIfTrue="1">
      <formula>EXACT(MID(AS39,41,1),"x")</formula>
    </cfRule>
  </conditionalFormatting>
  <conditionalFormatting sqref="Y39">
    <cfRule type="expression" dxfId="5035" priority="5035" stopIfTrue="1">
      <formula>EXACT(MID(AS39,43,1),"0")</formula>
    </cfRule>
    <cfRule type="expression" dxfId="5034" priority="5036" stopIfTrue="1">
      <formula>EXACT(MID(AS39,43,1),"x")</formula>
    </cfRule>
  </conditionalFormatting>
  <conditionalFormatting sqref="Z39">
    <cfRule type="expression" dxfId="5033" priority="5033" stopIfTrue="1">
      <formula>EXACT(MID(AS39,45,1),"0")</formula>
    </cfRule>
    <cfRule type="expression" dxfId="5032" priority="5034" stopIfTrue="1">
      <formula>EXACT(MID(AS39,45,1),"x")</formula>
    </cfRule>
  </conditionalFormatting>
  <conditionalFormatting sqref="AC39">
    <cfRule type="expression" dxfId="5031" priority="5031" stopIfTrue="1">
      <formula>EXACT(MID(AS39,51,1),"0")</formula>
    </cfRule>
    <cfRule type="expression" dxfId="5030" priority="5032" stopIfTrue="1">
      <formula>EXACT(MID(AS39,51,1),"x")</formula>
    </cfRule>
  </conditionalFormatting>
  <conditionalFormatting sqref="AD39">
    <cfRule type="expression" dxfId="5029" priority="5029" stopIfTrue="1">
      <formula>EXACT(MID(AS39,53,1),"0")</formula>
    </cfRule>
    <cfRule type="expression" dxfId="5028" priority="5030" stopIfTrue="1">
      <formula>EXACT(MID(AS39,53,1),"x")</formula>
    </cfRule>
  </conditionalFormatting>
  <conditionalFormatting sqref="AE39">
    <cfRule type="expression" dxfId="5027" priority="5027" stopIfTrue="1">
      <formula>EXACT(MID(AS39,55,1),"0")</formula>
    </cfRule>
    <cfRule type="expression" dxfId="5026" priority="5028" stopIfTrue="1">
      <formula>EXACT(MID(AS39,55,1),"x")</formula>
    </cfRule>
  </conditionalFormatting>
  <conditionalFormatting sqref="AF39">
    <cfRule type="expression" dxfId="5025" priority="5025" stopIfTrue="1">
      <formula>EXACT(MID(AS39,57,1),"0")</formula>
    </cfRule>
    <cfRule type="expression" dxfId="5024" priority="5026" stopIfTrue="1">
      <formula>EXACT(MID(AS39,57,1),"x")</formula>
    </cfRule>
  </conditionalFormatting>
  <conditionalFormatting sqref="AG39">
    <cfRule type="expression" dxfId="5023" priority="5023" stopIfTrue="1">
      <formula>EXACT(MID(AS39,59,1),"0")</formula>
    </cfRule>
    <cfRule type="expression" dxfId="5022" priority="5024" stopIfTrue="1">
      <formula>EXACT(MID(AS39,59,1),"x")</formula>
    </cfRule>
  </conditionalFormatting>
  <conditionalFormatting sqref="AH39">
    <cfRule type="expression" dxfId="5021" priority="5021" stopIfTrue="1">
      <formula>EXACT(MID(AS39,61,1),"0")</formula>
    </cfRule>
    <cfRule type="expression" dxfId="5020" priority="5022" stopIfTrue="1">
      <formula>EXACT(MID(AS39,61,1),"x")</formula>
    </cfRule>
  </conditionalFormatting>
  <conditionalFormatting sqref="AO39">
    <cfRule type="expression" dxfId="5019" priority="5019" stopIfTrue="1">
      <formula>EXACT(MID(AS39,75,1),"0")</formula>
    </cfRule>
    <cfRule type="expression" dxfId="5018" priority="5020" stopIfTrue="1">
      <formula>EXACT(MID(AS39,75,1),"x")</formula>
    </cfRule>
  </conditionalFormatting>
  <conditionalFormatting sqref="AP39">
    <cfRule type="expression" dxfId="5017" priority="5017" stopIfTrue="1">
      <formula>EXACT(MID(AS39,77,1),"0")</formula>
    </cfRule>
    <cfRule type="expression" dxfId="5016" priority="5018" stopIfTrue="1">
      <formula>EXACT(MID(AS39,77,1),"x")</formula>
    </cfRule>
  </conditionalFormatting>
  <conditionalFormatting sqref="AQ39">
    <cfRule type="expression" dxfId="5015" priority="5015" stopIfTrue="1">
      <formula>EXACT(MID(AS39,79,1),"0")</formula>
    </cfRule>
    <cfRule type="expression" dxfId="5014" priority="5016" stopIfTrue="1">
      <formula>EXACT(MID(AS39,79,1),"x")</formula>
    </cfRule>
  </conditionalFormatting>
  <conditionalFormatting sqref="AR39">
    <cfRule type="expression" dxfId="5013" priority="5013" stopIfTrue="1">
      <formula>EXACT(MID(AS39,81,1),"0")</formula>
    </cfRule>
    <cfRule type="expression" dxfId="5012" priority="5014" stopIfTrue="1">
      <formula>EXACT(MID(AS39,81,1),"x")</formula>
    </cfRule>
  </conditionalFormatting>
  <conditionalFormatting sqref="A39">
    <cfRule type="expression" dxfId="5011" priority="5010" stopIfTrue="1">
      <formula>EXACT(AT39,"4")</formula>
    </cfRule>
    <cfRule type="expression" dxfId="5010" priority="5011" stopIfTrue="1">
      <formula>EXACT(AT39,"2")</formula>
    </cfRule>
    <cfRule type="expression" dxfId="5009" priority="5012" stopIfTrue="1">
      <formula>EXACT(AT39,"1")</formula>
    </cfRule>
  </conditionalFormatting>
  <conditionalFormatting sqref="G39">
    <cfRule type="expression" dxfId="5008" priority="5008" stopIfTrue="1">
      <formula>EXACT(MID(AS39,7,1),"0")</formula>
    </cfRule>
    <cfRule type="expression" dxfId="5007" priority="5009" stopIfTrue="1">
      <formula>EXACT(MID(AS39,7,1),"x")</formula>
    </cfRule>
  </conditionalFormatting>
  <conditionalFormatting sqref="H39">
    <cfRule type="expression" dxfId="5006" priority="5006" stopIfTrue="1">
      <formula>EXACT(MID(AS39,9,1),"0")</formula>
    </cfRule>
    <cfRule type="expression" dxfId="5005" priority="5007" stopIfTrue="1">
      <formula>EXACT(MID(AS39,9,1),"x")</formula>
    </cfRule>
  </conditionalFormatting>
  <conditionalFormatting sqref="O39">
    <cfRule type="expression" dxfId="5004" priority="5004" stopIfTrue="1">
      <formula>EXACT(MID(AS39,23,1),"0")</formula>
    </cfRule>
    <cfRule type="expression" dxfId="5003" priority="5005" stopIfTrue="1">
      <formula>EXACT(MID(AS39,23,1),"x")</formula>
    </cfRule>
  </conditionalFormatting>
  <conditionalFormatting sqref="P39">
    <cfRule type="expression" dxfId="5002" priority="5002" stopIfTrue="1">
      <formula>EXACT(MID(AS39,25,1),"0")</formula>
    </cfRule>
    <cfRule type="expression" dxfId="5001" priority="5003" stopIfTrue="1">
      <formula>EXACT(MID(AS39,25,1),"x")</formula>
    </cfRule>
  </conditionalFormatting>
  <conditionalFormatting sqref="Q39">
    <cfRule type="expression" dxfId="5000" priority="5000" stopIfTrue="1">
      <formula>EXACT(MID(AS39,27,1),"0")</formula>
    </cfRule>
    <cfRule type="expression" dxfId="4999" priority="5001" stopIfTrue="1">
      <formula>EXACT(MID(AS39,27,1),"x")</formula>
    </cfRule>
  </conditionalFormatting>
  <conditionalFormatting sqref="R39">
    <cfRule type="expression" dxfId="4998" priority="4998" stopIfTrue="1">
      <formula>EXACT(MID(AS39,29,1),"0")</formula>
    </cfRule>
    <cfRule type="expression" dxfId="4997" priority="4999" stopIfTrue="1">
      <formula>EXACT(MID(AS39,29,1),"x")</formula>
    </cfRule>
  </conditionalFormatting>
  <conditionalFormatting sqref="U39">
    <cfRule type="expression" dxfId="4996" priority="4996" stopIfTrue="1">
      <formula>EXACT(MID(AS39,35,1),"0")</formula>
    </cfRule>
    <cfRule type="expression" dxfId="4995" priority="4997" stopIfTrue="1">
      <formula>EXACT(MID(AS39,35,1),"x")</formula>
    </cfRule>
  </conditionalFormatting>
  <conditionalFormatting sqref="V39">
    <cfRule type="expression" dxfId="4994" priority="4994" stopIfTrue="1">
      <formula>EXACT(MID(AS39,37,1),"0")</formula>
    </cfRule>
    <cfRule type="expression" dxfId="4993" priority="4995" stopIfTrue="1">
      <formula>EXACT(MID(AS39,37,1),"x")</formula>
    </cfRule>
  </conditionalFormatting>
  <conditionalFormatting sqref="AA39">
    <cfRule type="expression" dxfId="4992" priority="4992" stopIfTrue="1">
      <formula>EXACT(MID(AS39,47,1),"0")</formula>
    </cfRule>
    <cfRule type="expression" dxfId="4991" priority="4993" stopIfTrue="1">
      <formula>EXACT(MID(AS39,47,1),"x")</formula>
    </cfRule>
  </conditionalFormatting>
  <conditionalFormatting sqref="AB39">
    <cfRule type="expression" dxfId="4990" priority="4990" stopIfTrue="1">
      <formula>EXACT(MID(AS39,49,1),"0")</formula>
    </cfRule>
    <cfRule type="expression" dxfId="4989" priority="4991" stopIfTrue="1">
      <formula>EXACT(MID(AS39,49,1),"x")</formula>
    </cfRule>
  </conditionalFormatting>
  <conditionalFormatting sqref="AI39">
    <cfRule type="expression" dxfId="4988" priority="4988" stopIfTrue="1">
      <formula>EXACT(MID(AS39,63,1),"0")</formula>
    </cfRule>
    <cfRule type="expression" dxfId="4987" priority="4989" stopIfTrue="1">
      <formula>EXACT(MID(AS39,63,1),"x")</formula>
    </cfRule>
  </conditionalFormatting>
  <conditionalFormatting sqref="AJ39">
    <cfRule type="expression" dxfId="4986" priority="4986" stopIfTrue="1">
      <formula>EXACT(MID(AS39,65,1),"0")</formula>
    </cfRule>
    <cfRule type="expression" dxfId="4985" priority="4987" stopIfTrue="1">
      <formula>EXACT(MID(AS39,65,1),"x")</formula>
    </cfRule>
  </conditionalFormatting>
  <conditionalFormatting sqref="AK39">
    <cfRule type="expression" dxfId="4984" priority="4984" stopIfTrue="1">
      <formula>EXACT(MID(AS39,67,1),"0")</formula>
    </cfRule>
    <cfRule type="expression" dxfId="4983" priority="4985" stopIfTrue="1">
      <formula>EXACT(MID(AS39,67,1),"x")</formula>
    </cfRule>
  </conditionalFormatting>
  <conditionalFormatting sqref="AL39">
    <cfRule type="expression" dxfId="4982" priority="4982" stopIfTrue="1">
      <formula>EXACT(MID(AS39,69,1),"0")</formula>
    </cfRule>
    <cfRule type="expression" dxfId="4981" priority="4983" stopIfTrue="1">
      <formula>EXACT(MID(AS39,69,1),"x")</formula>
    </cfRule>
  </conditionalFormatting>
  <conditionalFormatting sqref="AM39">
    <cfRule type="expression" dxfId="4980" priority="4980" stopIfTrue="1">
      <formula>EXACT(MID(AS39,71,1),"0")</formula>
    </cfRule>
    <cfRule type="expression" dxfId="4979" priority="4981" stopIfTrue="1">
      <formula>EXACT(MID(AS39,71,1),"x")</formula>
    </cfRule>
  </conditionalFormatting>
  <conditionalFormatting sqref="AN39">
    <cfRule type="expression" dxfId="4978" priority="4978" stopIfTrue="1">
      <formula>EXACT(MID(AS39,73,1),"0")</formula>
    </cfRule>
    <cfRule type="expression" dxfId="4977" priority="4979" stopIfTrue="1">
      <formula>EXACT(MID(AS39,73,1),"x")</formula>
    </cfRule>
  </conditionalFormatting>
  <conditionalFormatting sqref="E40">
    <cfRule type="expression" dxfId="4976" priority="4976" stopIfTrue="1">
      <formula>EXACT(MID(AS40,3,1),"0")</formula>
    </cfRule>
    <cfRule type="expression" dxfId="4975" priority="4977" stopIfTrue="1">
      <formula>EXACT(MID(AS40,3,1),"x")</formula>
    </cfRule>
  </conditionalFormatting>
  <conditionalFormatting sqref="F40">
    <cfRule type="expression" dxfId="4974" priority="4974" stopIfTrue="1">
      <formula>EXACT(MID(AS40,5,1),"0")</formula>
    </cfRule>
    <cfRule type="expression" dxfId="4973" priority="4975" stopIfTrue="1">
      <formula>EXACT(MID(AS40,5,1),"x")</formula>
    </cfRule>
  </conditionalFormatting>
  <conditionalFormatting sqref="I40">
    <cfRule type="expression" dxfId="4972" priority="4972" stopIfTrue="1">
      <formula>EXACT(MID(AS40,11,1),"0")</formula>
    </cfRule>
    <cfRule type="expression" dxfId="4971" priority="4973" stopIfTrue="1">
      <formula>EXACT(MID(AS40,11,1),"x")</formula>
    </cfRule>
  </conditionalFormatting>
  <conditionalFormatting sqref="J40">
    <cfRule type="expression" dxfId="4970" priority="4970" stopIfTrue="1">
      <formula>EXACT(MID(AS40,13,1),"0")</formula>
    </cfRule>
    <cfRule type="expression" dxfId="4969" priority="4971" stopIfTrue="1">
      <formula>EXACT(MID(AS40,13,1),"x")</formula>
    </cfRule>
  </conditionalFormatting>
  <conditionalFormatting sqref="K40">
    <cfRule type="expression" dxfId="4968" priority="4968" stopIfTrue="1">
      <formula>EXACT(MID(AS40,15,1),"0")</formula>
    </cfRule>
    <cfRule type="expression" dxfId="4967" priority="4969" stopIfTrue="1">
      <formula>EXACT(MID(AS40,15,1),"x")</formula>
    </cfRule>
  </conditionalFormatting>
  <conditionalFormatting sqref="L40">
    <cfRule type="expression" dxfId="4966" priority="4966" stopIfTrue="1">
      <formula>EXACT(MID(AS40,17,1),"0")</formula>
    </cfRule>
    <cfRule type="expression" dxfId="4965" priority="4967" stopIfTrue="1">
      <formula>EXACT(MID(AS40,17,1),"x")</formula>
    </cfRule>
  </conditionalFormatting>
  <conditionalFormatting sqref="M40">
    <cfRule type="expression" dxfId="4964" priority="4964" stopIfTrue="1">
      <formula>EXACT(MID(AS40,19,1),"0")</formula>
    </cfRule>
    <cfRule type="expression" dxfId="4963" priority="4965" stopIfTrue="1">
      <formula>EXACT(MID(AS40,19,1),"x")</formula>
    </cfRule>
  </conditionalFormatting>
  <conditionalFormatting sqref="N40">
    <cfRule type="expression" dxfId="4962" priority="4962" stopIfTrue="1">
      <formula>EXACT(MID(AS40,21,1),"0")</formula>
    </cfRule>
    <cfRule type="expression" dxfId="4961" priority="4963" stopIfTrue="1">
      <formula>EXACT(MID(AS40,21,1),"x")</formula>
    </cfRule>
  </conditionalFormatting>
  <conditionalFormatting sqref="S40">
    <cfRule type="expression" dxfId="4960" priority="4960" stopIfTrue="1">
      <formula>EXACT(MID(AS40,31,1),"0")</formula>
    </cfRule>
    <cfRule type="expression" dxfId="4959" priority="4961" stopIfTrue="1">
      <formula>EXACT(MID(AS40,31,1),"x")</formula>
    </cfRule>
  </conditionalFormatting>
  <conditionalFormatting sqref="T40">
    <cfRule type="expression" dxfId="4958" priority="4958" stopIfTrue="1">
      <formula>EXACT(MID(AS40,33,1),"0")</formula>
    </cfRule>
    <cfRule type="expression" dxfId="4957" priority="4959" stopIfTrue="1">
      <formula>EXACT(MID(AS40,33,1),"x")</formula>
    </cfRule>
  </conditionalFormatting>
  <conditionalFormatting sqref="W40">
    <cfRule type="expression" dxfId="4956" priority="4956" stopIfTrue="1">
      <formula>EXACT(MID(AS40,39,1),"0")</formula>
    </cfRule>
    <cfRule type="expression" dxfId="4955" priority="4957" stopIfTrue="1">
      <formula>EXACT(MID(AS40,39,1),"x")</formula>
    </cfRule>
  </conditionalFormatting>
  <conditionalFormatting sqref="X40">
    <cfRule type="expression" dxfId="4954" priority="4954" stopIfTrue="1">
      <formula>EXACT(MID(AS40,41,1),"0")</formula>
    </cfRule>
    <cfRule type="expression" dxfId="4953" priority="4955" stopIfTrue="1">
      <formula>EXACT(MID(AS40,41,1),"x")</formula>
    </cfRule>
  </conditionalFormatting>
  <conditionalFormatting sqref="Y40">
    <cfRule type="expression" dxfId="4952" priority="4952" stopIfTrue="1">
      <formula>EXACT(MID(AS40,43,1),"0")</formula>
    </cfRule>
    <cfRule type="expression" dxfId="4951" priority="4953" stopIfTrue="1">
      <formula>EXACT(MID(AS40,43,1),"x")</formula>
    </cfRule>
  </conditionalFormatting>
  <conditionalFormatting sqref="Z40">
    <cfRule type="expression" dxfId="4950" priority="4950" stopIfTrue="1">
      <formula>EXACT(MID(AS40,45,1),"0")</formula>
    </cfRule>
    <cfRule type="expression" dxfId="4949" priority="4951" stopIfTrue="1">
      <formula>EXACT(MID(AS40,45,1),"x")</formula>
    </cfRule>
  </conditionalFormatting>
  <conditionalFormatting sqref="AC40">
    <cfRule type="expression" dxfId="4948" priority="4948" stopIfTrue="1">
      <formula>EXACT(MID(AS40,51,1),"0")</formula>
    </cfRule>
    <cfRule type="expression" dxfId="4947" priority="4949" stopIfTrue="1">
      <formula>EXACT(MID(AS40,51,1),"x")</formula>
    </cfRule>
  </conditionalFormatting>
  <conditionalFormatting sqref="AD40">
    <cfRule type="expression" dxfId="4946" priority="4946" stopIfTrue="1">
      <formula>EXACT(MID(AS40,53,1),"0")</formula>
    </cfRule>
    <cfRule type="expression" dxfId="4945" priority="4947" stopIfTrue="1">
      <formula>EXACT(MID(AS40,53,1),"x")</formula>
    </cfRule>
  </conditionalFormatting>
  <conditionalFormatting sqref="AE40">
    <cfRule type="expression" dxfId="4944" priority="4944" stopIfTrue="1">
      <formula>EXACT(MID(AS40,55,1),"0")</formula>
    </cfRule>
    <cfRule type="expression" dxfId="4943" priority="4945" stopIfTrue="1">
      <formula>EXACT(MID(AS40,55,1),"x")</formula>
    </cfRule>
  </conditionalFormatting>
  <conditionalFormatting sqref="AF40">
    <cfRule type="expression" dxfId="4942" priority="4942" stopIfTrue="1">
      <formula>EXACT(MID(AS40,57,1),"0")</formula>
    </cfRule>
    <cfRule type="expression" dxfId="4941" priority="4943" stopIfTrue="1">
      <formula>EXACT(MID(AS40,57,1),"x")</formula>
    </cfRule>
  </conditionalFormatting>
  <conditionalFormatting sqref="AG40">
    <cfRule type="expression" dxfId="4940" priority="4940" stopIfTrue="1">
      <formula>EXACT(MID(AS40,59,1),"0")</formula>
    </cfRule>
    <cfRule type="expression" dxfId="4939" priority="4941" stopIfTrue="1">
      <formula>EXACT(MID(AS40,59,1),"x")</formula>
    </cfRule>
  </conditionalFormatting>
  <conditionalFormatting sqref="AH40">
    <cfRule type="expression" dxfId="4938" priority="4938" stopIfTrue="1">
      <formula>EXACT(MID(AS40,61,1),"0")</formula>
    </cfRule>
    <cfRule type="expression" dxfId="4937" priority="4939" stopIfTrue="1">
      <formula>EXACT(MID(AS40,61,1),"x")</formula>
    </cfRule>
  </conditionalFormatting>
  <conditionalFormatting sqref="AO40">
    <cfRule type="expression" dxfId="4936" priority="4936" stopIfTrue="1">
      <formula>EXACT(MID(AS40,75,1),"0")</formula>
    </cfRule>
    <cfRule type="expression" dxfId="4935" priority="4937" stopIfTrue="1">
      <formula>EXACT(MID(AS40,75,1),"x")</formula>
    </cfRule>
  </conditionalFormatting>
  <conditionalFormatting sqref="AP40">
    <cfRule type="expression" dxfId="4934" priority="4934" stopIfTrue="1">
      <formula>EXACT(MID(AS40,77,1),"0")</formula>
    </cfRule>
    <cfRule type="expression" dxfId="4933" priority="4935" stopIfTrue="1">
      <formula>EXACT(MID(AS40,77,1),"x")</formula>
    </cfRule>
  </conditionalFormatting>
  <conditionalFormatting sqref="AQ40">
    <cfRule type="expression" dxfId="4932" priority="4932" stopIfTrue="1">
      <formula>EXACT(MID(AS40,79,1),"0")</formula>
    </cfRule>
    <cfRule type="expression" dxfId="4931" priority="4933" stopIfTrue="1">
      <formula>EXACT(MID(AS40,79,1),"x")</formula>
    </cfRule>
  </conditionalFormatting>
  <conditionalFormatting sqref="AR40">
    <cfRule type="expression" dxfId="4930" priority="4930" stopIfTrue="1">
      <formula>EXACT(MID(AS40,81,1),"0")</formula>
    </cfRule>
    <cfRule type="expression" dxfId="4929" priority="4931" stopIfTrue="1">
      <formula>EXACT(MID(AS40,81,1),"x")</formula>
    </cfRule>
  </conditionalFormatting>
  <conditionalFormatting sqref="A40">
    <cfRule type="expression" dxfId="4928" priority="4927" stopIfTrue="1">
      <formula>EXACT(AT40,"4")</formula>
    </cfRule>
    <cfRule type="expression" dxfId="4927" priority="4928" stopIfTrue="1">
      <formula>EXACT(AT40,"2")</formula>
    </cfRule>
    <cfRule type="expression" dxfId="4926" priority="4929" stopIfTrue="1">
      <formula>EXACT(AT40,"1")</formula>
    </cfRule>
  </conditionalFormatting>
  <conditionalFormatting sqref="G40">
    <cfRule type="expression" dxfId="4925" priority="4925" stopIfTrue="1">
      <formula>EXACT(MID(AS40,7,1),"0")</formula>
    </cfRule>
    <cfRule type="expression" dxfId="4924" priority="4926" stopIfTrue="1">
      <formula>EXACT(MID(AS40,7,1),"x")</formula>
    </cfRule>
  </conditionalFormatting>
  <conditionalFormatting sqref="H40">
    <cfRule type="expression" dxfId="4923" priority="4923" stopIfTrue="1">
      <formula>EXACT(MID(AS40,9,1),"0")</formula>
    </cfRule>
    <cfRule type="expression" dxfId="4922" priority="4924" stopIfTrue="1">
      <formula>EXACT(MID(AS40,9,1),"x")</formula>
    </cfRule>
  </conditionalFormatting>
  <conditionalFormatting sqref="O40">
    <cfRule type="expression" dxfId="4921" priority="4921" stopIfTrue="1">
      <formula>EXACT(MID(AS40,23,1),"0")</formula>
    </cfRule>
    <cfRule type="expression" dxfId="4920" priority="4922" stopIfTrue="1">
      <formula>EXACT(MID(AS40,23,1),"x")</formula>
    </cfRule>
  </conditionalFormatting>
  <conditionalFormatting sqref="P40">
    <cfRule type="expression" dxfId="4919" priority="4919" stopIfTrue="1">
      <formula>EXACT(MID(AS40,25,1),"0")</formula>
    </cfRule>
    <cfRule type="expression" dxfId="4918" priority="4920" stopIfTrue="1">
      <formula>EXACT(MID(AS40,25,1),"x")</formula>
    </cfRule>
  </conditionalFormatting>
  <conditionalFormatting sqref="Q40">
    <cfRule type="expression" dxfId="4917" priority="4917" stopIfTrue="1">
      <formula>EXACT(MID(AS40,27,1),"0")</formula>
    </cfRule>
    <cfRule type="expression" dxfId="4916" priority="4918" stopIfTrue="1">
      <formula>EXACT(MID(AS40,27,1),"x")</formula>
    </cfRule>
  </conditionalFormatting>
  <conditionalFormatting sqref="R40">
    <cfRule type="expression" dxfId="4915" priority="4915" stopIfTrue="1">
      <formula>EXACT(MID(AS40,29,1),"0")</formula>
    </cfRule>
    <cfRule type="expression" dxfId="4914" priority="4916" stopIfTrue="1">
      <formula>EXACT(MID(AS40,29,1),"x")</formula>
    </cfRule>
  </conditionalFormatting>
  <conditionalFormatting sqref="U40">
    <cfRule type="expression" dxfId="4913" priority="4913" stopIfTrue="1">
      <formula>EXACT(MID(AS40,35,1),"0")</formula>
    </cfRule>
    <cfRule type="expression" dxfId="4912" priority="4914" stopIfTrue="1">
      <formula>EXACT(MID(AS40,35,1),"x")</formula>
    </cfRule>
  </conditionalFormatting>
  <conditionalFormatting sqref="V40">
    <cfRule type="expression" dxfId="4911" priority="4911" stopIfTrue="1">
      <formula>EXACT(MID(AS40,37,1),"0")</formula>
    </cfRule>
    <cfRule type="expression" dxfId="4910" priority="4912" stopIfTrue="1">
      <formula>EXACT(MID(AS40,37,1),"x")</formula>
    </cfRule>
  </conditionalFormatting>
  <conditionalFormatting sqref="AA40">
    <cfRule type="expression" dxfId="4909" priority="4909" stopIfTrue="1">
      <formula>EXACT(MID(AS40,47,1),"0")</formula>
    </cfRule>
    <cfRule type="expression" dxfId="4908" priority="4910" stopIfTrue="1">
      <formula>EXACT(MID(AS40,47,1),"x")</formula>
    </cfRule>
  </conditionalFormatting>
  <conditionalFormatting sqref="AB40">
    <cfRule type="expression" dxfId="4907" priority="4907" stopIfTrue="1">
      <formula>EXACT(MID(AS40,49,1),"0")</formula>
    </cfRule>
    <cfRule type="expression" dxfId="4906" priority="4908" stopIfTrue="1">
      <formula>EXACT(MID(AS40,49,1),"x")</formula>
    </cfRule>
  </conditionalFormatting>
  <conditionalFormatting sqref="AI40">
    <cfRule type="expression" dxfId="4905" priority="4905" stopIfTrue="1">
      <formula>EXACT(MID(AS40,63,1),"0")</formula>
    </cfRule>
    <cfRule type="expression" dxfId="4904" priority="4906" stopIfTrue="1">
      <formula>EXACT(MID(AS40,63,1),"x")</formula>
    </cfRule>
  </conditionalFormatting>
  <conditionalFormatting sqref="AJ40">
    <cfRule type="expression" dxfId="4903" priority="4903" stopIfTrue="1">
      <formula>EXACT(MID(AS40,65,1),"0")</formula>
    </cfRule>
    <cfRule type="expression" dxfId="4902" priority="4904" stopIfTrue="1">
      <formula>EXACT(MID(AS40,65,1),"x")</formula>
    </cfRule>
  </conditionalFormatting>
  <conditionalFormatting sqref="AK40">
    <cfRule type="expression" dxfId="4901" priority="4901" stopIfTrue="1">
      <formula>EXACT(MID(AS40,67,1),"0")</formula>
    </cfRule>
    <cfRule type="expression" dxfId="4900" priority="4902" stopIfTrue="1">
      <formula>EXACT(MID(AS40,67,1),"x")</formula>
    </cfRule>
  </conditionalFormatting>
  <conditionalFormatting sqref="AL40">
    <cfRule type="expression" dxfId="4899" priority="4899" stopIfTrue="1">
      <formula>EXACT(MID(AS40,69,1),"0")</formula>
    </cfRule>
    <cfRule type="expression" dxfId="4898" priority="4900" stopIfTrue="1">
      <formula>EXACT(MID(AS40,69,1),"x")</formula>
    </cfRule>
  </conditionalFormatting>
  <conditionalFormatting sqref="AM40">
    <cfRule type="expression" dxfId="4897" priority="4897" stopIfTrue="1">
      <formula>EXACT(MID(AS40,71,1),"0")</formula>
    </cfRule>
    <cfRule type="expression" dxfId="4896" priority="4898" stopIfTrue="1">
      <formula>EXACT(MID(AS40,71,1),"x")</formula>
    </cfRule>
  </conditionalFormatting>
  <conditionalFormatting sqref="AN40">
    <cfRule type="expression" dxfId="4895" priority="4895" stopIfTrue="1">
      <formula>EXACT(MID(AS40,73,1),"0")</formula>
    </cfRule>
    <cfRule type="expression" dxfId="4894" priority="4896" stopIfTrue="1">
      <formula>EXACT(MID(AS40,73,1),"x")</formula>
    </cfRule>
  </conditionalFormatting>
  <conditionalFormatting sqref="E41">
    <cfRule type="expression" dxfId="4893" priority="4893" stopIfTrue="1">
      <formula>EXACT(MID(AS41,3,1),"0")</formula>
    </cfRule>
    <cfRule type="expression" dxfId="4892" priority="4894" stopIfTrue="1">
      <formula>EXACT(MID(AS41,3,1),"x")</formula>
    </cfRule>
  </conditionalFormatting>
  <conditionalFormatting sqref="F41">
    <cfRule type="expression" dxfId="4891" priority="4891" stopIfTrue="1">
      <formula>EXACT(MID(AS41,5,1),"0")</formula>
    </cfRule>
    <cfRule type="expression" dxfId="4890" priority="4892" stopIfTrue="1">
      <formula>EXACT(MID(AS41,5,1),"x")</formula>
    </cfRule>
  </conditionalFormatting>
  <conditionalFormatting sqref="I41">
    <cfRule type="expression" dxfId="4889" priority="4889" stopIfTrue="1">
      <formula>EXACT(MID(AS41,11,1),"0")</formula>
    </cfRule>
    <cfRule type="expression" dxfId="4888" priority="4890" stopIfTrue="1">
      <formula>EXACT(MID(AS41,11,1),"x")</formula>
    </cfRule>
  </conditionalFormatting>
  <conditionalFormatting sqref="J41">
    <cfRule type="expression" dxfId="4887" priority="4887" stopIfTrue="1">
      <formula>EXACT(MID(AS41,13,1),"0")</formula>
    </cfRule>
    <cfRule type="expression" dxfId="4886" priority="4888" stopIfTrue="1">
      <formula>EXACT(MID(AS41,13,1),"x")</formula>
    </cfRule>
  </conditionalFormatting>
  <conditionalFormatting sqref="K41">
    <cfRule type="expression" dxfId="4885" priority="4885" stopIfTrue="1">
      <formula>EXACT(MID(AS41,15,1),"0")</formula>
    </cfRule>
    <cfRule type="expression" dxfId="4884" priority="4886" stopIfTrue="1">
      <formula>EXACT(MID(AS41,15,1),"x")</formula>
    </cfRule>
  </conditionalFormatting>
  <conditionalFormatting sqref="L41">
    <cfRule type="expression" dxfId="4883" priority="4883" stopIfTrue="1">
      <formula>EXACT(MID(AS41,17,1),"0")</formula>
    </cfRule>
    <cfRule type="expression" dxfId="4882" priority="4884" stopIfTrue="1">
      <formula>EXACT(MID(AS41,17,1),"x")</formula>
    </cfRule>
  </conditionalFormatting>
  <conditionalFormatting sqref="M41">
    <cfRule type="expression" dxfId="4881" priority="4881" stopIfTrue="1">
      <formula>EXACT(MID(AS41,19,1),"0")</formula>
    </cfRule>
    <cfRule type="expression" dxfId="4880" priority="4882" stopIfTrue="1">
      <formula>EXACT(MID(AS41,19,1),"x")</formula>
    </cfRule>
  </conditionalFormatting>
  <conditionalFormatting sqref="N41">
    <cfRule type="expression" dxfId="4879" priority="4879" stopIfTrue="1">
      <formula>EXACT(MID(AS41,21,1),"0")</formula>
    </cfRule>
    <cfRule type="expression" dxfId="4878" priority="4880" stopIfTrue="1">
      <formula>EXACT(MID(AS41,21,1),"x")</formula>
    </cfRule>
  </conditionalFormatting>
  <conditionalFormatting sqref="S41">
    <cfRule type="expression" dxfId="4877" priority="4877" stopIfTrue="1">
      <formula>EXACT(MID(AS41,31,1),"0")</formula>
    </cfRule>
    <cfRule type="expression" dxfId="4876" priority="4878" stopIfTrue="1">
      <formula>EXACT(MID(AS41,31,1),"x")</formula>
    </cfRule>
  </conditionalFormatting>
  <conditionalFormatting sqref="T41">
    <cfRule type="expression" dxfId="4875" priority="4875" stopIfTrue="1">
      <formula>EXACT(MID(AS41,33,1),"0")</formula>
    </cfRule>
    <cfRule type="expression" dxfId="4874" priority="4876" stopIfTrue="1">
      <formula>EXACT(MID(AS41,33,1),"x")</formula>
    </cfRule>
  </conditionalFormatting>
  <conditionalFormatting sqref="W41">
    <cfRule type="expression" dxfId="4873" priority="4873" stopIfTrue="1">
      <formula>EXACT(MID(AS41,39,1),"0")</formula>
    </cfRule>
    <cfRule type="expression" dxfId="4872" priority="4874" stopIfTrue="1">
      <formula>EXACT(MID(AS41,39,1),"x")</formula>
    </cfRule>
  </conditionalFormatting>
  <conditionalFormatting sqref="X41">
    <cfRule type="expression" dxfId="4871" priority="4871" stopIfTrue="1">
      <formula>EXACT(MID(AS41,41,1),"0")</formula>
    </cfRule>
    <cfRule type="expression" dxfId="4870" priority="4872" stopIfTrue="1">
      <formula>EXACT(MID(AS41,41,1),"x")</formula>
    </cfRule>
  </conditionalFormatting>
  <conditionalFormatting sqref="Y41">
    <cfRule type="expression" dxfId="4869" priority="4869" stopIfTrue="1">
      <formula>EXACT(MID(AS41,43,1),"0")</formula>
    </cfRule>
    <cfRule type="expression" dxfId="4868" priority="4870" stopIfTrue="1">
      <formula>EXACT(MID(AS41,43,1),"x")</formula>
    </cfRule>
  </conditionalFormatting>
  <conditionalFormatting sqref="Z41">
    <cfRule type="expression" dxfId="4867" priority="4867" stopIfTrue="1">
      <formula>EXACT(MID(AS41,45,1),"0")</formula>
    </cfRule>
    <cfRule type="expression" dxfId="4866" priority="4868" stopIfTrue="1">
      <formula>EXACT(MID(AS41,45,1),"x")</formula>
    </cfRule>
  </conditionalFormatting>
  <conditionalFormatting sqref="AC41">
    <cfRule type="expression" dxfId="4865" priority="4865" stopIfTrue="1">
      <formula>EXACT(MID(AS41,51,1),"0")</formula>
    </cfRule>
    <cfRule type="expression" dxfId="4864" priority="4866" stopIfTrue="1">
      <formula>EXACT(MID(AS41,51,1),"x")</formula>
    </cfRule>
  </conditionalFormatting>
  <conditionalFormatting sqref="AD41">
    <cfRule type="expression" dxfId="4863" priority="4863" stopIfTrue="1">
      <formula>EXACT(MID(AS41,53,1),"0")</formula>
    </cfRule>
    <cfRule type="expression" dxfId="4862" priority="4864" stopIfTrue="1">
      <formula>EXACT(MID(AS41,53,1),"x")</formula>
    </cfRule>
  </conditionalFormatting>
  <conditionalFormatting sqref="AE41">
    <cfRule type="expression" dxfId="4861" priority="4861" stopIfTrue="1">
      <formula>EXACT(MID(AS41,55,1),"0")</formula>
    </cfRule>
    <cfRule type="expression" dxfId="4860" priority="4862" stopIfTrue="1">
      <formula>EXACT(MID(AS41,55,1),"x")</formula>
    </cfRule>
  </conditionalFormatting>
  <conditionalFormatting sqref="AF41">
    <cfRule type="expression" dxfId="4859" priority="4859" stopIfTrue="1">
      <formula>EXACT(MID(AS41,57,1),"0")</formula>
    </cfRule>
    <cfRule type="expression" dxfId="4858" priority="4860" stopIfTrue="1">
      <formula>EXACT(MID(AS41,57,1),"x")</formula>
    </cfRule>
  </conditionalFormatting>
  <conditionalFormatting sqref="AG41">
    <cfRule type="expression" dxfId="4857" priority="4857" stopIfTrue="1">
      <formula>EXACT(MID(AS41,59,1),"0")</formula>
    </cfRule>
    <cfRule type="expression" dxfId="4856" priority="4858" stopIfTrue="1">
      <formula>EXACT(MID(AS41,59,1),"x")</formula>
    </cfRule>
  </conditionalFormatting>
  <conditionalFormatting sqref="AH41">
    <cfRule type="expression" dxfId="4855" priority="4855" stopIfTrue="1">
      <formula>EXACT(MID(AS41,61,1),"0")</formula>
    </cfRule>
    <cfRule type="expression" dxfId="4854" priority="4856" stopIfTrue="1">
      <formula>EXACT(MID(AS41,61,1),"x")</formula>
    </cfRule>
  </conditionalFormatting>
  <conditionalFormatting sqref="AO41">
    <cfRule type="expression" dxfId="4853" priority="4853" stopIfTrue="1">
      <formula>EXACT(MID(AS41,75,1),"0")</formula>
    </cfRule>
    <cfRule type="expression" dxfId="4852" priority="4854" stopIfTrue="1">
      <formula>EXACT(MID(AS41,75,1),"x")</formula>
    </cfRule>
  </conditionalFormatting>
  <conditionalFormatting sqref="AP41">
    <cfRule type="expression" dxfId="4851" priority="4851" stopIfTrue="1">
      <formula>EXACT(MID(AS41,77,1),"0")</formula>
    </cfRule>
    <cfRule type="expression" dxfId="4850" priority="4852" stopIfTrue="1">
      <formula>EXACT(MID(AS41,77,1),"x")</formula>
    </cfRule>
  </conditionalFormatting>
  <conditionalFormatting sqref="AQ41">
    <cfRule type="expression" dxfId="4849" priority="4849" stopIfTrue="1">
      <formula>EXACT(MID(AS41,79,1),"0")</formula>
    </cfRule>
    <cfRule type="expression" dxfId="4848" priority="4850" stopIfTrue="1">
      <formula>EXACT(MID(AS41,79,1),"x")</formula>
    </cfRule>
  </conditionalFormatting>
  <conditionalFormatting sqref="AR41">
    <cfRule type="expression" dxfId="4847" priority="4847" stopIfTrue="1">
      <formula>EXACT(MID(AS41,81,1),"0")</formula>
    </cfRule>
    <cfRule type="expression" dxfId="4846" priority="4848" stopIfTrue="1">
      <formula>EXACT(MID(AS41,81,1),"x")</formula>
    </cfRule>
  </conditionalFormatting>
  <conditionalFormatting sqref="A41">
    <cfRule type="expression" dxfId="4845" priority="4844" stopIfTrue="1">
      <formula>EXACT(AT41,"4")</formula>
    </cfRule>
    <cfRule type="expression" dxfId="4844" priority="4845" stopIfTrue="1">
      <formula>EXACT(AT41,"2")</formula>
    </cfRule>
    <cfRule type="expression" dxfId="4843" priority="4846" stopIfTrue="1">
      <formula>EXACT(AT41,"1")</formula>
    </cfRule>
  </conditionalFormatting>
  <conditionalFormatting sqref="G41">
    <cfRule type="expression" dxfId="4842" priority="4842" stopIfTrue="1">
      <formula>EXACT(MID(AS41,7,1),"0")</formula>
    </cfRule>
    <cfRule type="expression" dxfId="4841" priority="4843" stopIfTrue="1">
      <formula>EXACT(MID(AS41,7,1),"x")</formula>
    </cfRule>
  </conditionalFormatting>
  <conditionalFormatting sqref="H41">
    <cfRule type="expression" dxfId="4840" priority="4840" stopIfTrue="1">
      <formula>EXACT(MID(AS41,9,1),"0")</formula>
    </cfRule>
    <cfRule type="expression" dxfId="4839" priority="4841" stopIfTrue="1">
      <formula>EXACT(MID(AS41,9,1),"x")</formula>
    </cfRule>
  </conditionalFormatting>
  <conditionalFormatting sqref="O41">
    <cfRule type="expression" dxfId="4838" priority="4838" stopIfTrue="1">
      <formula>EXACT(MID(AS41,23,1),"0")</formula>
    </cfRule>
    <cfRule type="expression" dxfId="4837" priority="4839" stopIfTrue="1">
      <formula>EXACT(MID(AS41,23,1),"x")</formula>
    </cfRule>
  </conditionalFormatting>
  <conditionalFormatting sqref="P41">
    <cfRule type="expression" dxfId="4836" priority="4836" stopIfTrue="1">
      <formula>EXACT(MID(AS41,25,1),"0")</formula>
    </cfRule>
    <cfRule type="expression" dxfId="4835" priority="4837" stopIfTrue="1">
      <formula>EXACT(MID(AS41,25,1),"x")</formula>
    </cfRule>
  </conditionalFormatting>
  <conditionalFormatting sqref="Q41">
    <cfRule type="expression" dxfId="4834" priority="4834" stopIfTrue="1">
      <formula>EXACT(MID(AS41,27,1),"0")</formula>
    </cfRule>
    <cfRule type="expression" dxfId="4833" priority="4835" stopIfTrue="1">
      <formula>EXACT(MID(AS41,27,1),"x")</formula>
    </cfRule>
  </conditionalFormatting>
  <conditionalFormatting sqref="R41">
    <cfRule type="expression" dxfId="4832" priority="4832" stopIfTrue="1">
      <formula>EXACT(MID(AS41,29,1),"0")</formula>
    </cfRule>
    <cfRule type="expression" dxfId="4831" priority="4833" stopIfTrue="1">
      <formula>EXACT(MID(AS41,29,1),"x")</formula>
    </cfRule>
  </conditionalFormatting>
  <conditionalFormatting sqref="U41">
    <cfRule type="expression" dxfId="4830" priority="4830" stopIfTrue="1">
      <formula>EXACT(MID(AS41,35,1),"0")</formula>
    </cfRule>
    <cfRule type="expression" dxfId="4829" priority="4831" stopIfTrue="1">
      <formula>EXACT(MID(AS41,35,1),"x")</formula>
    </cfRule>
  </conditionalFormatting>
  <conditionalFormatting sqref="V41">
    <cfRule type="expression" dxfId="4828" priority="4828" stopIfTrue="1">
      <formula>EXACT(MID(AS41,37,1),"0")</formula>
    </cfRule>
    <cfRule type="expression" dxfId="4827" priority="4829" stopIfTrue="1">
      <formula>EXACT(MID(AS41,37,1),"x")</formula>
    </cfRule>
  </conditionalFormatting>
  <conditionalFormatting sqref="AA41">
    <cfRule type="expression" dxfId="4826" priority="4826" stopIfTrue="1">
      <formula>EXACT(MID(AS41,47,1),"0")</formula>
    </cfRule>
    <cfRule type="expression" dxfId="4825" priority="4827" stopIfTrue="1">
      <formula>EXACT(MID(AS41,47,1),"x")</formula>
    </cfRule>
  </conditionalFormatting>
  <conditionalFormatting sqref="AB41">
    <cfRule type="expression" dxfId="4824" priority="4824" stopIfTrue="1">
      <formula>EXACT(MID(AS41,49,1),"0")</formula>
    </cfRule>
    <cfRule type="expression" dxfId="4823" priority="4825" stopIfTrue="1">
      <formula>EXACT(MID(AS41,49,1),"x")</formula>
    </cfRule>
  </conditionalFormatting>
  <conditionalFormatting sqref="AI41">
    <cfRule type="expression" dxfId="4822" priority="4822" stopIfTrue="1">
      <formula>EXACT(MID(AS41,63,1),"0")</formula>
    </cfRule>
    <cfRule type="expression" dxfId="4821" priority="4823" stopIfTrue="1">
      <formula>EXACT(MID(AS41,63,1),"x")</formula>
    </cfRule>
  </conditionalFormatting>
  <conditionalFormatting sqref="AJ41">
    <cfRule type="expression" dxfId="4820" priority="4820" stopIfTrue="1">
      <formula>EXACT(MID(AS41,65,1),"0")</formula>
    </cfRule>
    <cfRule type="expression" dxfId="4819" priority="4821" stopIfTrue="1">
      <formula>EXACT(MID(AS41,65,1),"x")</formula>
    </cfRule>
  </conditionalFormatting>
  <conditionalFormatting sqref="AK41">
    <cfRule type="expression" dxfId="4818" priority="4818" stopIfTrue="1">
      <formula>EXACT(MID(AS41,67,1),"0")</formula>
    </cfRule>
    <cfRule type="expression" dxfId="4817" priority="4819" stopIfTrue="1">
      <formula>EXACT(MID(AS41,67,1),"x")</formula>
    </cfRule>
  </conditionalFormatting>
  <conditionalFormatting sqref="AL41">
    <cfRule type="expression" dxfId="4816" priority="4816" stopIfTrue="1">
      <formula>EXACT(MID(AS41,69,1),"0")</formula>
    </cfRule>
    <cfRule type="expression" dxfId="4815" priority="4817" stopIfTrue="1">
      <formula>EXACT(MID(AS41,69,1),"x")</formula>
    </cfRule>
  </conditionalFormatting>
  <conditionalFormatting sqref="AM41">
    <cfRule type="expression" dxfId="4814" priority="4814" stopIfTrue="1">
      <formula>EXACT(MID(AS41,71,1),"0")</formula>
    </cfRule>
    <cfRule type="expression" dxfId="4813" priority="4815" stopIfTrue="1">
      <formula>EXACT(MID(AS41,71,1),"x")</formula>
    </cfRule>
  </conditionalFormatting>
  <conditionalFormatting sqref="AN41">
    <cfRule type="expression" dxfId="4812" priority="4812" stopIfTrue="1">
      <formula>EXACT(MID(AS41,73,1),"0")</formula>
    </cfRule>
    <cfRule type="expression" dxfId="4811" priority="4813" stopIfTrue="1">
      <formula>EXACT(MID(AS41,73,1),"x")</formula>
    </cfRule>
  </conditionalFormatting>
  <conditionalFormatting sqref="E42">
    <cfRule type="expression" dxfId="4810" priority="4810" stopIfTrue="1">
      <formula>EXACT(MID(AS42,3,1),"0")</formula>
    </cfRule>
    <cfRule type="expression" dxfId="4809" priority="4811" stopIfTrue="1">
      <formula>EXACT(MID(AS42,3,1),"x")</formula>
    </cfRule>
  </conditionalFormatting>
  <conditionalFormatting sqref="F42">
    <cfRule type="expression" dxfId="4808" priority="4808" stopIfTrue="1">
      <formula>EXACT(MID(AS42,5,1),"0")</formula>
    </cfRule>
    <cfRule type="expression" dxfId="4807" priority="4809" stopIfTrue="1">
      <formula>EXACT(MID(AS42,5,1),"x")</formula>
    </cfRule>
  </conditionalFormatting>
  <conditionalFormatting sqref="I42">
    <cfRule type="expression" dxfId="4806" priority="4806" stopIfTrue="1">
      <formula>EXACT(MID(AS42,11,1),"0")</formula>
    </cfRule>
    <cfRule type="expression" dxfId="4805" priority="4807" stopIfTrue="1">
      <formula>EXACT(MID(AS42,11,1),"x")</formula>
    </cfRule>
  </conditionalFormatting>
  <conditionalFormatting sqref="J42">
    <cfRule type="expression" dxfId="4804" priority="4804" stopIfTrue="1">
      <formula>EXACT(MID(AS42,13,1),"0")</formula>
    </cfRule>
    <cfRule type="expression" dxfId="4803" priority="4805" stopIfTrue="1">
      <formula>EXACT(MID(AS42,13,1),"x")</formula>
    </cfRule>
  </conditionalFormatting>
  <conditionalFormatting sqref="K42">
    <cfRule type="expression" dxfId="4802" priority="4802" stopIfTrue="1">
      <formula>EXACT(MID(AS42,15,1),"0")</formula>
    </cfRule>
    <cfRule type="expression" dxfId="4801" priority="4803" stopIfTrue="1">
      <formula>EXACT(MID(AS42,15,1),"x")</formula>
    </cfRule>
  </conditionalFormatting>
  <conditionalFormatting sqref="L42">
    <cfRule type="expression" dxfId="4800" priority="4800" stopIfTrue="1">
      <formula>EXACT(MID(AS42,17,1),"0")</formula>
    </cfRule>
    <cfRule type="expression" dxfId="4799" priority="4801" stopIfTrue="1">
      <formula>EXACT(MID(AS42,17,1),"x")</formula>
    </cfRule>
  </conditionalFormatting>
  <conditionalFormatting sqref="M42">
    <cfRule type="expression" dxfId="4798" priority="4798" stopIfTrue="1">
      <formula>EXACT(MID(AS42,19,1),"0")</formula>
    </cfRule>
    <cfRule type="expression" dxfId="4797" priority="4799" stopIfTrue="1">
      <formula>EXACT(MID(AS42,19,1),"x")</formula>
    </cfRule>
  </conditionalFormatting>
  <conditionalFormatting sqref="N42">
    <cfRule type="expression" dxfId="4796" priority="4796" stopIfTrue="1">
      <formula>EXACT(MID(AS42,21,1),"0")</formula>
    </cfRule>
    <cfRule type="expression" dxfId="4795" priority="4797" stopIfTrue="1">
      <formula>EXACT(MID(AS42,21,1),"x")</formula>
    </cfRule>
  </conditionalFormatting>
  <conditionalFormatting sqref="S42">
    <cfRule type="expression" dxfId="4794" priority="4794" stopIfTrue="1">
      <formula>EXACT(MID(AS42,31,1),"0")</formula>
    </cfRule>
    <cfRule type="expression" dxfId="4793" priority="4795" stopIfTrue="1">
      <formula>EXACT(MID(AS42,31,1),"x")</formula>
    </cfRule>
  </conditionalFormatting>
  <conditionalFormatting sqref="T42">
    <cfRule type="expression" dxfId="4792" priority="4792" stopIfTrue="1">
      <formula>EXACT(MID(AS42,33,1),"0")</formula>
    </cfRule>
    <cfRule type="expression" dxfId="4791" priority="4793" stopIfTrue="1">
      <formula>EXACT(MID(AS42,33,1),"x")</formula>
    </cfRule>
  </conditionalFormatting>
  <conditionalFormatting sqref="W42">
    <cfRule type="expression" dxfId="4790" priority="4790" stopIfTrue="1">
      <formula>EXACT(MID(AS42,39,1),"0")</formula>
    </cfRule>
    <cfRule type="expression" dxfId="4789" priority="4791" stopIfTrue="1">
      <formula>EXACT(MID(AS42,39,1),"x")</formula>
    </cfRule>
  </conditionalFormatting>
  <conditionalFormatting sqref="X42">
    <cfRule type="expression" dxfId="4788" priority="4788" stopIfTrue="1">
      <formula>EXACT(MID(AS42,41,1),"0")</formula>
    </cfRule>
    <cfRule type="expression" dxfId="4787" priority="4789" stopIfTrue="1">
      <formula>EXACT(MID(AS42,41,1),"x")</formula>
    </cfRule>
  </conditionalFormatting>
  <conditionalFormatting sqref="Y42">
    <cfRule type="expression" dxfId="4786" priority="4786" stopIfTrue="1">
      <formula>EXACT(MID(AS42,43,1),"0")</formula>
    </cfRule>
    <cfRule type="expression" dxfId="4785" priority="4787" stopIfTrue="1">
      <formula>EXACT(MID(AS42,43,1),"x")</formula>
    </cfRule>
  </conditionalFormatting>
  <conditionalFormatting sqref="Z42">
    <cfRule type="expression" dxfId="4784" priority="4784" stopIfTrue="1">
      <formula>EXACT(MID(AS42,45,1),"0")</formula>
    </cfRule>
    <cfRule type="expression" dxfId="4783" priority="4785" stopIfTrue="1">
      <formula>EXACT(MID(AS42,45,1),"x")</formula>
    </cfRule>
  </conditionalFormatting>
  <conditionalFormatting sqref="AC42">
    <cfRule type="expression" dxfId="4782" priority="4782" stopIfTrue="1">
      <formula>EXACT(MID(AS42,51,1),"0")</formula>
    </cfRule>
    <cfRule type="expression" dxfId="4781" priority="4783" stopIfTrue="1">
      <formula>EXACT(MID(AS42,51,1),"x")</formula>
    </cfRule>
  </conditionalFormatting>
  <conditionalFormatting sqref="AD42">
    <cfRule type="expression" dxfId="4780" priority="4780" stopIfTrue="1">
      <formula>EXACT(MID(AS42,53,1),"0")</formula>
    </cfRule>
    <cfRule type="expression" dxfId="4779" priority="4781" stopIfTrue="1">
      <formula>EXACT(MID(AS42,53,1),"x")</formula>
    </cfRule>
  </conditionalFormatting>
  <conditionalFormatting sqref="AE42">
    <cfRule type="expression" dxfId="4778" priority="4778" stopIfTrue="1">
      <formula>EXACT(MID(AS42,55,1),"0")</formula>
    </cfRule>
    <cfRule type="expression" dxfId="4777" priority="4779" stopIfTrue="1">
      <formula>EXACT(MID(AS42,55,1),"x")</formula>
    </cfRule>
  </conditionalFormatting>
  <conditionalFormatting sqref="AF42">
    <cfRule type="expression" dxfId="4776" priority="4776" stopIfTrue="1">
      <formula>EXACT(MID(AS42,57,1),"0")</formula>
    </cfRule>
    <cfRule type="expression" dxfId="4775" priority="4777" stopIfTrue="1">
      <formula>EXACT(MID(AS42,57,1),"x")</formula>
    </cfRule>
  </conditionalFormatting>
  <conditionalFormatting sqref="AG42">
    <cfRule type="expression" dxfId="4774" priority="4774" stopIfTrue="1">
      <formula>EXACT(MID(AS42,59,1),"0")</formula>
    </cfRule>
    <cfRule type="expression" dxfId="4773" priority="4775" stopIfTrue="1">
      <formula>EXACT(MID(AS42,59,1),"x")</formula>
    </cfRule>
  </conditionalFormatting>
  <conditionalFormatting sqref="AH42">
    <cfRule type="expression" dxfId="4772" priority="4772" stopIfTrue="1">
      <formula>EXACT(MID(AS42,61,1),"0")</formula>
    </cfRule>
    <cfRule type="expression" dxfId="4771" priority="4773" stopIfTrue="1">
      <formula>EXACT(MID(AS42,61,1),"x")</formula>
    </cfRule>
  </conditionalFormatting>
  <conditionalFormatting sqref="AO42">
    <cfRule type="expression" dxfId="4770" priority="4770" stopIfTrue="1">
      <formula>EXACT(MID(AS42,75,1),"0")</formula>
    </cfRule>
    <cfRule type="expression" dxfId="4769" priority="4771" stopIfTrue="1">
      <formula>EXACT(MID(AS42,75,1),"x")</formula>
    </cfRule>
  </conditionalFormatting>
  <conditionalFormatting sqref="AP42">
    <cfRule type="expression" dxfId="4768" priority="4768" stopIfTrue="1">
      <formula>EXACT(MID(AS42,77,1),"0")</formula>
    </cfRule>
    <cfRule type="expression" dxfId="4767" priority="4769" stopIfTrue="1">
      <formula>EXACT(MID(AS42,77,1),"x")</formula>
    </cfRule>
  </conditionalFormatting>
  <conditionalFormatting sqref="AQ42">
    <cfRule type="expression" dxfId="4766" priority="4766" stopIfTrue="1">
      <formula>EXACT(MID(AS42,79,1),"0")</formula>
    </cfRule>
    <cfRule type="expression" dxfId="4765" priority="4767" stopIfTrue="1">
      <formula>EXACT(MID(AS42,79,1),"x")</formula>
    </cfRule>
  </conditionalFormatting>
  <conditionalFormatting sqref="AR42">
    <cfRule type="expression" dxfId="4764" priority="4764" stopIfTrue="1">
      <formula>EXACT(MID(AS42,81,1),"0")</formula>
    </cfRule>
    <cfRule type="expression" dxfId="4763" priority="4765" stopIfTrue="1">
      <formula>EXACT(MID(AS42,81,1),"x")</formula>
    </cfRule>
  </conditionalFormatting>
  <conditionalFormatting sqref="A42">
    <cfRule type="expression" dxfId="4762" priority="4761" stopIfTrue="1">
      <formula>EXACT(AT42,"4")</formula>
    </cfRule>
    <cfRule type="expression" dxfId="4761" priority="4762" stopIfTrue="1">
      <formula>EXACT(AT42,"2")</formula>
    </cfRule>
    <cfRule type="expression" dxfId="4760" priority="4763" stopIfTrue="1">
      <formula>EXACT(AT42,"1")</formula>
    </cfRule>
  </conditionalFormatting>
  <conditionalFormatting sqref="G42">
    <cfRule type="expression" dxfId="4759" priority="4759" stopIfTrue="1">
      <formula>EXACT(MID(AS42,7,1),"0")</formula>
    </cfRule>
    <cfRule type="expression" dxfId="4758" priority="4760" stopIfTrue="1">
      <formula>EXACT(MID(AS42,7,1),"x")</formula>
    </cfRule>
  </conditionalFormatting>
  <conditionalFormatting sqref="H42">
    <cfRule type="expression" dxfId="4757" priority="4757" stopIfTrue="1">
      <formula>EXACT(MID(AS42,9,1),"0")</formula>
    </cfRule>
    <cfRule type="expression" dxfId="4756" priority="4758" stopIfTrue="1">
      <formula>EXACT(MID(AS42,9,1),"x")</formula>
    </cfRule>
  </conditionalFormatting>
  <conditionalFormatting sqref="O42">
    <cfRule type="expression" dxfId="4755" priority="4755" stopIfTrue="1">
      <formula>EXACT(MID(AS42,23,1),"0")</formula>
    </cfRule>
    <cfRule type="expression" dxfId="4754" priority="4756" stopIfTrue="1">
      <formula>EXACT(MID(AS42,23,1),"x")</formula>
    </cfRule>
  </conditionalFormatting>
  <conditionalFormatting sqref="P42">
    <cfRule type="expression" dxfId="4753" priority="4753" stopIfTrue="1">
      <formula>EXACT(MID(AS42,25,1),"0")</formula>
    </cfRule>
    <cfRule type="expression" dxfId="4752" priority="4754" stopIfTrue="1">
      <formula>EXACT(MID(AS42,25,1),"x")</formula>
    </cfRule>
  </conditionalFormatting>
  <conditionalFormatting sqref="Q42">
    <cfRule type="expression" dxfId="4751" priority="4751" stopIfTrue="1">
      <formula>EXACT(MID(AS42,27,1),"0")</formula>
    </cfRule>
    <cfRule type="expression" dxfId="4750" priority="4752" stopIfTrue="1">
      <formula>EXACT(MID(AS42,27,1),"x")</formula>
    </cfRule>
  </conditionalFormatting>
  <conditionalFormatting sqref="R42">
    <cfRule type="expression" dxfId="4749" priority="4749" stopIfTrue="1">
      <formula>EXACT(MID(AS42,29,1),"0")</formula>
    </cfRule>
    <cfRule type="expression" dxfId="4748" priority="4750" stopIfTrue="1">
      <formula>EXACT(MID(AS42,29,1),"x")</formula>
    </cfRule>
  </conditionalFormatting>
  <conditionalFormatting sqref="U42">
    <cfRule type="expression" dxfId="4747" priority="4747" stopIfTrue="1">
      <formula>EXACT(MID(AS42,35,1),"0")</formula>
    </cfRule>
    <cfRule type="expression" dxfId="4746" priority="4748" stopIfTrue="1">
      <formula>EXACT(MID(AS42,35,1),"x")</formula>
    </cfRule>
  </conditionalFormatting>
  <conditionalFormatting sqref="V42">
    <cfRule type="expression" dxfId="4745" priority="4745" stopIfTrue="1">
      <formula>EXACT(MID(AS42,37,1),"0")</formula>
    </cfRule>
    <cfRule type="expression" dxfId="4744" priority="4746" stopIfTrue="1">
      <formula>EXACT(MID(AS42,37,1),"x")</formula>
    </cfRule>
  </conditionalFormatting>
  <conditionalFormatting sqref="AA42">
    <cfRule type="expression" dxfId="4743" priority="4743" stopIfTrue="1">
      <formula>EXACT(MID(AS42,47,1),"0")</formula>
    </cfRule>
    <cfRule type="expression" dxfId="4742" priority="4744" stopIfTrue="1">
      <formula>EXACT(MID(AS42,47,1),"x")</formula>
    </cfRule>
  </conditionalFormatting>
  <conditionalFormatting sqref="AB42">
    <cfRule type="expression" dxfId="4741" priority="4741" stopIfTrue="1">
      <formula>EXACT(MID(AS42,49,1),"0")</formula>
    </cfRule>
    <cfRule type="expression" dxfId="4740" priority="4742" stopIfTrue="1">
      <formula>EXACT(MID(AS42,49,1),"x")</formula>
    </cfRule>
  </conditionalFormatting>
  <conditionalFormatting sqref="AI42">
    <cfRule type="expression" dxfId="4739" priority="4739" stopIfTrue="1">
      <formula>EXACT(MID(AS42,63,1),"0")</formula>
    </cfRule>
    <cfRule type="expression" dxfId="4738" priority="4740" stopIfTrue="1">
      <formula>EXACT(MID(AS42,63,1),"x")</formula>
    </cfRule>
  </conditionalFormatting>
  <conditionalFormatting sqref="AJ42">
    <cfRule type="expression" dxfId="4737" priority="4737" stopIfTrue="1">
      <formula>EXACT(MID(AS42,65,1),"0")</formula>
    </cfRule>
    <cfRule type="expression" dxfId="4736" priority="4738" stopIfTrue="1">
      <formula>EXACT(MID(AS42,65,1),"x")</formula>
    </cfRule>
  </conditionalFormatting>
  <conditionalFormatting sqref="AK42">
    <cfRule type="expression" dxfId="4735" priority="4735" stopIfTrue="1">
      <formula>EXACT(MID(AS42,67,1),"0")</formula>
    </cfRule>
    <cfRule type="expression" dxfId="4734" priority="4736" stopIfTrue="1">
      <formula>EXACT(MID(AS42,67,1),"x")</formula>
    </cfRule>
  </conditionalFormatting>
  <conditionalFormatting sqref="AL42">
    <cfRule type="expression" dxfId="4733" priority="4733" stopIfTrue="1">
      <formula>EXACT(MID(AS42,69,1),"0")</formula>
    </cfRule>
    <cfRule type="expression" dxfId="4732" priority="4734" stopIfTrue="1">
      <formula>EXACT(MID(AS42,69,1),"x")</formula>
    </cfRule>
  </conditionalFormatting>
  <conditionalFormatting sqref="AM42">
    <cfRule type="expression" dxfId="4731" priority="4731" stopIfTrue="1">
      <formula>EXACT(MID(AS42,71,1),"0")</formula>
    </cfRule>
    <cfRule type="expression" dxfId="4730" priority="4732" stopIfTrue="1">
      <formula>EXACT(MID(AS42,71,1),"x")</formula>
    </cfRule>
  </conditionalFormatting>
  <conditionalFormatting sqref="AN42">
    <cfRule type="expression" dxfId="4729" priority="4729" stopIfTrue="1">
      <formula>EXACT(MID(AS42,73,1),"0")</formula>
    </cfRule>
    <cfRule type="expression" dxfId="4728" priority="4730" stopIfTrue="1">
      <formula>EXACT(MID(AS42,73,1),"x")</formula>
    </cfRule>
  </conditionalFormatting>
  <conditionalFormatting sqref="E43">
    <cfRule type="expression" dxfId="4727" priority="4727" stopIfTrue="1">
      <formula>EXACT(MID(AS43,3,1),"0")</formula>
    </cfRule>
    <cfRule type="expression" dxfId="4726" priority="4728" stopIfTrue="1">
      <formula>EXACT(MID(AS43,3,1),"x")</formula>
    </cfRule>
  </conditionalFormatting>
  <conditionalFormatting sqref="F43">
    <cfRule type="expression" dxfId="4725" priority="4725" stopIfTrue="1">
      <formula>EXACT(MID(AS43,5,1),"0")</formula>
    </cfRule>
    <cfRule type="expression" dxfId="4724" priority="4726" stopIfTrue="1">
      <formula>EXACT(MID(AS43,5,1),"x")</formula>
    </cfRule>
  </conditionalFormatting>
  <conditionalFormatting sqref="I43">
    <cfRule type="expression" dxfId="4723" priority="4723" stopIfTrue="1">
      <formula>EXACT(MID(AS43,11,1),"0")</formula>
    </cfRule>
    <cfRule type="expression" dxfId="4722" priority="4724" stopIfTrue="1">
      <formula>EXACT(MID(AS43,11,1),"x")</formula>
    </cfRule>
  </conditionalFormatting>
  <conditionalFormatting sqref="J43">
    <cfRule type="expression" dxfId="4721" priority="4721" stopIfTrue="1">
      <formula>EXACT(MID(AS43,13,1),"0")</formula>
    </cfRule>
    <cfRule type="expression" dxfId="4720" priority="4722" stopIfTrue="1">
      <formula>EXACT(MID(AS43,13,1),"x")</formula>
    </cfRule>
  </conditionalFormatting>
  <conditionalFormatting sqref="K43">
    <cfRule type="expression" dxfId="4719" priority="4719" stopIfTrue="1">
      <formula>EXACT(MID(AS43,15,1),"0")</formula>
    </cfRule>
    <cfRule type="expression" dxfId="4718" priority="4720" stopIfTrue="1">
      <formula>EXACT(MID(AS43,15,1),"x")</formula>
    </cfRule>
  </conditionalFormatting>
  <conditionalFormatting sqref="L43">
    <cfRule type="expression" dxfId="4717" priority="4717" stopIfTrue="1">
      <formula>EXACT(MID(AS43,17,1),"0")</formula>
    </cfRule>
    <cfRule type="expression" dxfId="4716" priority="4718" stopIfTrue="1">
      <formula>EXACT(MID(AS43,17,1),"x")</formula>
    </cfRule>
  </conditionalFormatting>
  <conditionalFormatting sqref="M43">
    <cfRule type="expression" dxfId="4715" priority="4715" stopIfTrue="1">
      <formula>EXACT(MID(AS43,19,1),"0")</formula>
    </cfRule>
    <cfRule type="expression" dxfId="4714" priority="4716" stopIfTrue="1">
      <formula>EXACT(MID(AS43,19,1),"x")</formula>
    </cfRule>
  </conditionalFormatting>
  <conditionalFormatting sqref="N43">
    <cfRule type="expression" dxfId="4713" priority="4713" stopIfTrue="1">
      <formula>EXACT(MID(AS43,21,1),"0")</formula>
    </cfRule>
    <cfRule type="expression" dxfId="4712" priority="4714" stopIfTrue="1">
      <formula>EXACT(MID(AS43,21,1),"x")</formula>
    </cfRule>
  </conditionalFormatting>
  <conditionalFormatting sqref="S43">
    <cfRule type="expression" dxfId="4711" priority="4711" stopIfTrue="1">
      <formula>EXACT(MID(AS43,31,1),"0")</formula>
    </cfRule>
    <cfRule type="expression" dxfId="4710" priority="4712" stopIfTrue="1">
      <formula>EXACT(MID(AS43,31,1),"x")</formula>
    </cfRule>
  </conditionalFormatting>
  <conditionalFormatting sqref="T43">
    <cfRule type="expression" dxfId="4709" priority="4709" stopIfTrue="1">
      <formula>EXACT(MID(AS43,33,1),"0")</formula>
    </cfRule>
    <cfRule type="expression" dxfId="4708" priority="4710" stopIfTrue="1">
      <formula>EXACT(MID(AS43,33,1),"x")</formula>
    </cfRule>
  </conditionalFormatting>
  <conditionalFormatting sqref="W43">
    <cfRule type="expression" dxfId="4707" priority="4707" stopIfTrue="1">
      <formula>EXACT(MID(AS43,39,1),"0")</formula>
    </cfRule>
    <cfRule type="expression" dxfId="4706" priority="4708" stopIfTrue="1">
      <formula>EXACT(MID(AS43,39,1),"x")</formula>
    </cfRule>
  </conditionalFormatting>
  <conditionalFormatting sqref="X43">
    <cfRule type="expression" dxfId="4705" priority="4705" stopIfTrue="1">
      <formula>EXACT(MID(AS43,41,1),"0")</formula>
    </cfRule>
    <cfRule type="expression" dxfId="4704" priority="4706" stopIfTrue="1">
      <formula>EXACT(MID(AS43,41,1),"x")</formula>
    </cfRule>
  </conditionalFormatting>
  <conditionalFormatting sqref="Y43">
    <cfRule type="expression" dxfId="4703" priority="4703" stopIfTrue="1">
      <formula>EXACT(MID(AS43,43,1),"0")</formula>
    </cfRule>
    <cfRule type="expression" dxfId="4702" priority="4704" stopIfTrue="1">
      <formula>EXACT(MID(AS43,43,1),"x")</formula>
    </cfRule>
  </conditionalFormatting>
  <conditionalFormatting sqref="Z43">
    <cfRule type="expression" dxfId="4701" priority="4701" stopIfTrue="1">
      <formula>EXACT(MID(AS43,45,1),"0")</formula>
    </cfRule>
    <cfRule type="expression" dxfId="4700" priority="4702" stopIfTrue="1">
      <formula>EXACT(MID(AS43,45,1),"x")</formula>
    </cfRule>
  </conditionalFormatting>
  <conditionalFormatting sqref="AC43">
    <cfRule type="expression" dxfId="4699" priority="4699" stopIfTrue="1">
      <formula>EXACT(MID(AS43,51,1),"0")</formula>
    </cfRule>
    <cfRule type="expression" dxfId="4698" priority="4700" stopIfTrue="1">
      <formula>EXACT(MID(AS43,51,1),"x")</formula>
    </cfRule>
  </conditionalFormatting>
  <conditionalFormatting sqref="AD43">
    <cfRule type="expression" dxfId="4697" priority="4697" stopIfTrue="1">
      <formula>EXACT(MID(AS43,53,1),"0")</formula>
    </cfRule>
    <cfRule type="expression" dxfId="4696" priority="4698" stopIfTrue="1">
      <formula>EXACT(MID(AS43,53,1),"x")</formula>
    </cfRule>
  </conditionalFormatting>
  <conditionalFormatting sqref="AE43">
    <cfRule type="expression" dxfId="4695" priority="4695" stopIfTrue="1">
      <formula>EXACT(MID(AS43,55,1),"0")</formula>
    </cfRule>
    <cfRule type="expression" dxfId="4694" priority="4696" stopIfTrue="1">
      <formula>EXACT(MID(AS43,55,1),"x")</formula>
    </cfRule>
  </conditionalFormatting>
  <conditionalFormatting sqref="AF43">
    <cfRule type="expression" dxfId="4693" priority="4693" stopIfTrue="1">
      <formula>EXACT(MID(AS43,57,1),"0")</formula>
    </cfRule>
    <cfRule type="expression" dxfId="4692" priority="4694" stopIfTrue="1">
      <formula>EXACT(MID(AS43,57,1),"x")</formula>
    </cfRule>
  </conditionalFormatting>
  <conditionalFormatting sqref="AG43">
    <cfRule type="expression" dxfId="4691" priority="4691" stopIfTrue="1">
      <formula>EXACT(MID(AS43,59,1),"0")</formula>
    </cfRule>
    <cfRule type="expression" dxfId="4690" priority="4692" stopIfTrue="1">
      <formula>EXACT(MID(AS43,59,1),"x")</formula>
    </cfRule>
  </conditionalFormatting>
  <conditionalFormatting sqref="AH43">
    <cfRule type="expression" dxfId="4689" priority="4689" stopIfTrue="1">
      <formula>EXACT(MID(AS43,61,1),"0")</formula>
    </cfRule>
    <cfRule type="expression" dxfId="4688" priority="4690" stopIfTrue="1">
      <formula>EXACT(MID(AS43,61,1),"x")</formula>
    </cfRule>
  </conditionalFormatting>
  <conditionalFormatting sqref="AO43">
    <cfRule type="expression" dxfId="4687" priority="4687" stopIfTrue="1">
      <formula>EXACT(MID(AS43,75,1),"0")</formula>
    </cfRule>
    <cfRule type="expression" dxfId="4686" priority="4688" stopIfTrue="1">
      <formula>EXACT(MID(AS43,75,1),"x")</formula>
    </cfRule>
  </conditionalFormatting>
  <conditionalFormatting sqref="AP43">
    <cfRule type="expression" dxfId="4685" priority="4685" stopIfTrue="1">
      <formula>EXACT(MID(AS43,77,1),"0")</formula>
    </cfRule>
    <cfRule type="expression" dxfId="4684" priority="4686" stopIfTrue="1">
      <formula>EXACT(MID(AS43,77,1),"x")</formula>
    </cfRule>
  </conditionalFormatting>
  <conditionalFormatting sqref="AQ43">
    <cfRule type="expression" dxfId="4683" priority="4683" stopIfTrue="1">
      <formula>EXACT(MID(AS43,79,1),"0")</formula>
    </cfRule>
    <cfRule type="expression" dxfId="4682" priority="4684" stopIfTrue="1">
      <formula>EXACT(MID(AS43,79,1),"x")</formula>
    </cfRule>
  </conditionalFormatting>
  <conditionalFormatting sqref="AR43">
    <cfRule type="expression" dxfId="4681" priority="4681" stopIfTrue="1">
      <formula>EXACT(MID(AS43,81,1),"0")</formula>
    </cfRule>
    <cfRule type="expression" dxfId="4680" priority="4682" stopIfTrue="1">
      <formula>EXACT(MID(AS43,81,1),"x")</formula>
    </cfRule>
  </conditionalFormatting>
  <conditionalFormatting sqref="A43">
    <cfRule type="expression" dxfId="4679" priority="4678" stopIfTrue="1">
      <formula>EXACT(AT43,"4")</formula>
    </cfRule>
    <cfRule type="expression" dxfId="4678" priority="4679" stopIfTrue="1">
      <formula>EXACT(AT43,"2")</formula>
    </cfRule>
    <cfRule type="expression" dxfId="4677" priority="4680" stopIfTrue="1">
      <formula>EXACT(AT43,"1")</formula>
    </cfRule>
  </conditionalFormatting>
  <conditionalFormatting sqref="G43">
    <cfRule type="expression" dxfId="4676" priority="4676" stopIfTrue="1">
      <formula>EXACT(MID(AS43,7,1),"0")</formula>
    </cfRule>
    <cfRule type="expression" dxfId="4675" priority="4677" stopIfTrue="1">
      <formula>EXACT(MID(AS43,7,1),"x")</formula>
    </cfRule>
  </conditionalFormatting>
  <conditionalFormatting sqref="H43">
    <cfRule type="expression" dxfId="4674" priority="4674" stopIfTrue="1">
      <formula>EXACT(MID(AS43,9,1),"0")</formula>
    </cfRule>
    <cfRule type="expression" dxfId="4673" priority="4675" stopIfTrue="1">
      <formula>EXACT(MID(AS43,9,1),"x")</formula>
    </cfRule>
  </conditionalFormatting>
  <conditionalFormatting sqref="O43">
    <cfRule type="expression" dxfId="4672" priority="4672" stopIfTrue="1">
      <formula>EXACT(MID(AS43,23,1),"0")</formula>
    </cfRule>
    <cfRule type="expression" dxfId="4671" priority="4673" stopIfTrue="1">
      <formula>EXACT(MID(AS43,23,1),"x")</formula>
    </cfRule>
  </conditionalFormatting>
  <conditionalFormatting sqref="P43">
    <cfRule type="expression" dxfId="4670" priority="4670" stopIfTrue="1">
      <formula>EXACT(MID(AS43,25,1),"0")</formula>
    </cfRule>
    <cfRule type="expression" dxfId="4669" priority="4671" stopIfTrue="1">
      <formula>EXACT(MID(AS43,25,1),"x")</formula>
    </cfRule>
  </conditionalFormatting>
  <conditionalFormatting sqref="Q43">
    <cfRule type="expression" dxfId="4668" priority="4668" stopIfTrue="1">
      <formula>EXACT(MID(AS43,27,1),"0")</formula>
    </cfRule>
    <cfRule type="expression" dxfId="4667" priority="4669" stopIfTrue="1">
      <formula>EXACT(MID(AS43,27,1),"x")</formula>
    </cfRule>
  </conditionalFormatting>
  <conditionalFormatting sqref="R43">
    <cfRule type="expression" dxfId="4666" priority="4666" stopIfTrue="1">
      <formula>EXACT(MID(AS43,29,1),"0")</formula>
    </cfRule>
    <cfRule type="expression" dxfId="4665" priority="4667" stopIfTrue="1">
      <formula>EXACT(MID(AS43,29,1),"x")</formula>
    </cfRule>
  </conditionalFormatting>
  <conditionalFormatting sqref="U43">
    <cfRule type="expression" dxfId="4664" priority="4664" stopIfTrue="1">
      <formula>EXACT(MID(AS43,35,1),"0")</formula>
    </cfRule>
    <cfRule type="expression" dxfId="4663" priority="4665" stopIfTrue="1">
      <formula>EXACT(MID(AS43,35,1),"x")</formula>
    </cfRule>
  </conditionalFormatting>
  <conditionalFormatting sqref="V43">
    <cfRule type="expression" dxfId="4662" priority="4662" stopIfTrue="1">
      <formula>EXACT(MID(AS43,37,1),"0")</formula>
    </cfRule>
    <cfRule type="expression" dxfId="4661" priority="4663" stopIfTrue="1">
      <formula>EXACT(MID(AS43,37,1),"x")</formula>
    </cfRule>
  </conditionalFormatting>
  <conditionalFormatting sqref="AA43">
    <cfRule type="expression" dxfId="4660" priority="4660" stopIfTrue="1">
      <formula>EXACT(MID(AS43,47,1),"0")</formula>
    </cfRule>
    <cfRule type="expression" dxfId="4659" priority="4661" stopIfTrue="1">
      <formula>EXACT(MID(AS43,47,1),"x")</formula>
    </cfRule>
  </conditionalFormatting>
  <conditionalFormatting sqref="AB43">
    <cfRule type="expression" dxfId="4658" priority="4658" stopIfTrue="1">
      <formula>EXACT(MID(AS43,49,1),"0")</formula>
    </cfRule>
    <cfRule type="expression" dxfId="4657" priority="4659" stopIfTrue="1">
      <formula>EXACT(MID(AS43,49,1),"x")</formula>
    </cfRule>
  </conditionalFormatting>
  <conditionalFormatting sqref="AI43">
    <cfRule type="expression" dxfId="4656" priority="4656" stopIfTrue="1">
      <formula>EXACT(MID(AS43,63,1),"0")</formula>
    </cfRule>
    <cfRule type="expression" dxfId="4655" priority="4657" stopIfTrue="1">
      <formula>EXACT(MID(AS43,63,1),"x")</formula>
    </cfRule>
  </conditionalFormatting>
  <conditionalFormatting sqref="AJ43">
    <cfRule type="expression" dxfId="4654" priority="4654" stopIfTrue="1">
      <formula>EXACT(MID(AS43,65,1),"0")</formula>
    </cfRule>
    <cfRule type="expression" dxfId="4653" priority="4655" stopIfTrue="1">
      <formula>EXACT(MID(AS43,65,1),"x")</formula>
    </cfRule>
  </conditionalFormatting>
  <conditionalFormatting sqref="AK43">
    <cfRule type="expression" dxfId="4652" priority="4652" stopIfTrue="1">
      <formula>EXACT(MID(AS43,67,1),"0")</formula>
    </cfRule>
    <cfRule type="expression" dxfId="4651" priority="4653" stopIfTrue="1">
      <formula>EXACT(MID(AS43,67,1),"x")</formula>
    </cfRule>
  </conditionalFormatting>
  <conditionalFormatting sqref="AL43">
    <cfRule type="expression" dxfId="4650" priority="4650" stopIfTrue="1">
      <formula>EXACT(MID(AS43,69,1),"0")</formula>
    </cfRule>
    <cfRule type="expression" dxfId="4649" priority="4651" stopIfTrue="1">
      <formula>EXACT(MID(AS43,69,1),"x")</formula>
    </cfRule>
  </conditionalFormatting>
  <conditionalFormatting sqref="AM43">
    <cfRule type="expression" dxfId="4648" priority="4648" stopIfTrue="1">
      <formula>EXACT(MID(AS43,71,1),"0")</formula>
    </cfRule>
    <cfRule type="expression" dxfId="4647" priority="4649" stopIfTrue="1">
      <formula>EXACT(MID(AS43,71,1),"x")</formula>
    </cfRule>
  </conditionalFormatting>
  <conditionalFormatting sqref="AN43">
    <cfRule type="expression" dxfId="4646" priority="4646" stopIfTrue="1">
      <formula>EXACT(MID(AS43,73,1),"0")</formula>
    </cfRule>
    <cfRule type="expression" dxfId="4645" priority="4647" stopIfTrue="1">
      <formula>EXACT(MID(AS43,73,1),"x")</formula>
    </cfRule>
  </conditionalFormatting>
  <conditionalFormatting sqref="E44">
    <cfRule type="expression" dxfId="4644" priority="4644" stopIfTrue="1">
      <formula>EXACT(MID(AS44,3,1),"0")</formula>
    </cfRule>
    <cfRule type="expression" dxfId="4643" priority="4645" stopIfTrue="1">
      <formula>EXACT(MID(AS44,3,1),"x")</formula>
    </cfRule>
  </conditionalFormatting>
  <conditionalFormatting sqref="F44">
    <cfRule type="expression" dxfId="4642" priority="4642" stopIfTrue="1">
      <formula>EXACT(MID(AS44,5,1),"0")</formula>
    </cfRule>
    <cfRule type="expression" dxfId="4641" priority="4643" stopIfTrue="1">
      <formula>EXACT(MID(AS44,5,1),"x")</formula>
    </cfRule>
  </conditionalFormatting>
  <conditionalFormatting sqref="I44">
    <cfRule type="expression" dxfId="4640" priority="4640" stopIfTrue="1">
      <formula>EXACT(MID(AS44,11,1),"0")</formula>
    </cfRule>
    <cfRule type="expression" dxfId="4639" priority="4641" stopIfTrue="1">
      <formula>EXACT(MID(AS44,11,1),"x")</formula>
    </cfRule>
  </conditionalFormatting>
  <conditionalFormatting sqref="J44">
    <cfRule type="expression" dxfId="4638" priority="4638" stopIfTrue="1">
      <formula>EXACT(MID(AS44,13,1),"0")</formula>
    </cfRule>
    <cfRule type="expression" dxfId="4637" priority="4639" stopIfTrue="1">
      <formula>EXACT(MID(AS44,13,1),"x")</formula>
    </cfRule>
  </conditionalFormatting>
  <conditionalFormatting sqref="K44">
    <cfRule type="expression" dxfId="4636" priority="4636" stopIfTrue="1">
      <formula>EXACT(MID(AS44,15,1),"0")</formula>
    </cfRule>
    <cfRule type="expression" dxfId="4635" priority="4637" stopIfTrue="1">
      <formula>EXACT(MID(AS44,15,1),"x")</formula>
    </cfRule>
  </conditionalFormatting>
  <conditionalFormatting sqref="L44">
    <cfRule type="expression" dxfId="4634" priority="4634" stopIfTrue="1">
      <formula>EXACT(MID(AS44,17,1),"0")</formula>
    </cfRule>
    <cfRule type="expression" dxfId="4633" priority="4635" stopIfTrue="1">
      <formula>EXACT(MID(AS44,17,1),"x")</formula>
    </cfRule>
  </conditionalFormatting>
  <conditionalFormatting sqref="M44">
    <cfRule type="expression" dxfId="4632" priority="4632" stopIfTrue="1">
      <formula>EXACT(MID(AS44,19,1),"0")</formula>
    </cfRule>
    <cfRule type="expression" dxfId="4631" priority="4633" stopIfTrue="1">
      <formula>EXACT(MID(AS44,19,1),"x")</formula>
    </cfRule>
  </conditionalFormatting>
  <conditionalFormatting sqref="N44">
    <cfRule type="expression" dxfId="4630" priority="4630" stopIfTrue="1">
      <formula>EXACT(MID(AS44,21,1),"0")</formula>
    </cfRule>
    <cfRule type="expression" dxfId="4629" priority="4631" stopIfTrue="1">
      <formula>EXACT(MID(AS44,21,1),"x")</formula>
    </cfRule>
  </conditionalFormatting>
  <conditionalFormatting sqref="S44">
    <cfRule type="expression" dxfId="4628" priority="4628" stopIfTrue="1">
      <formula>EXACT(MID(AS44,31,1),"0")</formula>
    </cfRule>
    <cfRule type="expression" dxfId="4627" priority="4629" stopIfTrue="1">
      <formula>EXACT(MID(AS44,31,1),"x")</formula>
    </cfRule>
  </conditionalFormatting>
  <conditionalFormatting sqref="T44">
    <cfRule type="expression" dxfId="4626" priority="4626" stopIfTrue="1">
      <formula>EXACT(MID(AS44,33,1),"0")</formula>
    </cfRule>
    <cfRule type="expression" dxfId="4625" priority="4627" stopIfTrue="1">
      <formula>EXACT(MID(AS44,33,1),"x")</formula>
    </cfRule>
  </conditionalFormatting>
  <conditionalFormatting sqref="W44">
    <cfRule type="expression" dxfId="4624" priority="4624" stopIfTrue="1">
      <formula>EXACT(MID(AS44,39,1),"0")</formula>
    </cfRule>
    <cfRule type="expression" dxfId="4623" priority="4625" stopIfTrue="1">
      <formula>EXACT(MID(AS44,39,1),"x")</formula>
    </cfRule>
  </conditionalFormatting>
  <conditionalFormatting sqref="X44">
    <cfRule type="expression" dxfId="4622" priority="4622" stopIfTrue="1">
      <formula>EXACT(MID(AS44,41,1),"0")</formula>
    </cfRule>
    <cfRule type="expression" dxfId="4621" priority="4623" stopIfTrue="1">
      <formula>EXACT(MID(AS44,41,1),"x")</formula>
    </cfRule>
  </conditionalFormatting>
  <conditionalFormatting sqref="Y44">
    <cfRule type="expression" dxfId="4620" priority="4620" stopIfTrue="1">
      <formula>EXACT(MID(AS44,43,1),"0")</formula>
    </cfRule>
    <cfRule type="expression" dxfId="4619" priority="4621" stopIfTrue="1">
      <formula>EXACT(MID(AS44,43,1),"x")</formula>
    </cfRule>
  </conditionalFormatting>
  <conditionalFormatting sqref="Z44">
    <cfRule type="expression" dxfId="4618" priority="4618" stopIfTrue="1">
      <formula>EXACT(MID(AS44,45,1),"0")</formula>
    </cfRule>
    <cfRule type="expression" dxfId="4617" priority="4619" stopIfTrue="1">
      <formula>EXACT(MID(AS44,45,1),"x")</formula>
    </cfRule>
  </conditionalFormatting>
  <conditionalFormatting sqref="AC44">
    <cfRule type="expression" dxfId="4616" priority="4616" stopIfTrue="1">
      <formula>EXACT(MID(AS44,51,1),"0")</formula>
    </cfRule>
    <cfRule type="expression" dxfId="4615" priority="4617" stopIfTrue="1">
      <formula>EXACT(MID(AS44,51,1),"x")</formula>
    </cfRule>
  </conditionalFormatting>
  <conditionalFormatting sqref="AD44">
    <cfRule type="expression" dxfId="4614" priority="4614" stopIfTrue="1">
      <formula>EXACT(MID(AS44,53,1),"0")</formula>
    </cfRule>
    <cfRule type="expression" dxfId="4613" priority="4615" stopIfTrue="1">
      <formula>EXACT(MID(AS44,53,1),"x")</formula>
    </cfRule>
  </conditionalFormatting>
  <conditionalFormatting sqref="AE44">
    <cfRule type="expression" dxfId="4612" priority="4612" stopIfTrue="1">
      <formula>EXACT(MID(AS44,55,1),"0")</formula>
    </cfRule>
    <cfRule type="expression" dxfId="4611" priority="4613" stopIfTrue="1">
      <formula>EXACT(MID(AS44,55,1),"x")</formula>
    </cfRule>
  </conditionalFormatting>
  <conditionalFormatting sqref="AF44">
    <cfRule type="expression" dxfId="4610" priority="4610" stopIfTrue="1">
      <formula>EXACT(MID(AS44,57,1),"0")</formula>
    </cfRule>
    <cfRule type="expression" dxfId="4609" priority="4611" stopIfTrue="1">
      <formula>EXACT(MID(AS44,57,1),"x")</formula>
    </cfRule>
  </conditionalFormatting>
  <conditionalFormatting sqref="AG44">
    <cfRule type="expression" dxfId="4608" priority="4608" stopIfTrue="1">
      <formula>EXACT(MID(AS44,59,1),"0")</formula>
    </cfRule>
    <cfRule type="expression" dxfId="4607" priority="4609" stopIfTrue="1">
      <formula>EXACT(MID(AS44,59,1),"x")</formula>
    </cfRule>
  </conditionalFormatting>
  <conditionalFormatting sqref="AH44">
    <cfRule type="expression" dxfId="4606" priority="4606" stopIfTrue="1">
      <formula>EXACT(MID(AS44,61,1),"0")</formula>
    </cfRule>
    <cfRule type="expression" dxfId="4605" priority="4607" stopIfTrue="1">
      <formula>EXACT(MID(AS44,61,1),"x")</formula>
    </cfRule>
  </conditionalFormatting>
  <conditionalFormatting sqref="AO44">
    <cfRule type="expression" dxfId="4604" priority="4604" stopIfTrue="1">
      <formula>EXACT(MID(AS44,75,1),"0")</formula>
    </cfRule>
    <cfRule type="expression" dxfId="4603" priority="4605" stopIfTrue="1">
      <formula>EXACT(MID(AS44,75,1),"x")</formula>
    </cfRule>
  </conditionalFormatting>
  <conditionalFormatting sqref="AP44">
    <cfRule type="expression" dxfId="4602" priority="4602" stopIfTrue="1">
      <formula>EXACT(MID(AS44,77,1),"0")</formula>
    </cfRule>
    <cfRule type="expression" dxfId="4601" priority="4603" stopIfTrue="1">
      <formula>EXACT(MID(AS44,77,1),"x")</formula>
    </cfRule>
  </conditionalFormatting>
  <conditionalFormatting sqref="AQ44">
    <cfRule type="expression" dxfId="4600" priority="4600" stopIfTrue="1">
      <formula>EXACT(MID(AS44,79,1),"0")</formula>
    </cfRule>
    <cfRule type="expression" dxfId="4599" priority="4601" stopIfTrue="1">
      <formula>EXACT(MID(AS44,79,1),"x")</formula>
    </cfRule>
  </conditionalFormatting>
  <conditionalFormatting sqref="AR44">
    <cfRule type="expression" dxfId="4598" priority="4598" stopIfTrue="1">
      <formula>EXACT(MID(AS44,81,1),"0")</formula>
    </cfRule>
    <cfRule type="expression" dxfId="4597" priority="4599" stopIfTrue="1">
      <formula>EXACT(MID(AS44,81,1),"x")</formula>
    </cfRule>
  </conditionalFormatting>
  <conditionalFormatting sqref="A44">
    <cfRule type="expression" dxfId="4596" priority="4595" stopIfTrue="1">
      <formula>EXACT(AT44,"4")</formula>
    </cfRule>
    <cfRule type="expression" dxfId="4595" priority="4596" stopIfTrue="1">
      <formula>EXACT(AT44,"2")</formula>
    </cfRule>
    <cfRule type="expression" dxfId="4594" priority="4597" stopIfTrue="1">
      <formula>EXACT(AT44,"1")</formula>
    </cfRule>
  </conditionalFormatting>
  <conditionalFormatting sqref="G44">
    <cfRule type="expression" dxfId="4593" priority="4593" stopIfTrue="1">
      <formula>EXACT(MID(AS44,7,1),"0")</formula>
    </cfRule>
    <cfRule type="expression" dxfId="4592" priority="4594" stopIfTrue="1">
      <formula>EXACT(MID(AS44,7,1),"x")</formula>
    </cfRule>
  </conditionalFormatting>
  <conditionalFormatting sqref="H44">
    <cfRule type="expression" dxfId="4591" priority="4591" stopIfTrue="1">
      <formula>EXACT(MID(AS44,9,1),"0")</formula>
    </cfRule>
    <cfRule type="expression" dxfId="4590" priority="4592" stopIfTrue="1">
      <formula>EXACT(MID(AS44,9,1),"x")</formula>
    </cfRule>
  </conditionalFormatting>
  <conditionalFormatting sqref="O44">
    <cfRule type="expression" dxfId="4589" priority="4589" stopIfTrue="1">
      <formula>EXACT(MID(AS44,23,1),"0")</formula>
    </cfRule>
    <cfRule type="expression" dxfId="4588" priority="4590" stopIfTrue="1">
      <formula>EXACT(MID(AS44,23,1),"x")</formula>
    </cfRule>
  </conditionalFormatting>
  <conditionalFormatting sqref="P44">
    <cfRule type="expression" dxfId="4587" priority="4587" stopIfTrue="1">
      <formula>EXACT(MID(AS44,25,1),"0")</formula>
    </cfRule>
    <cfRule type="expression" dxfId="4586" priority="4588" stopIfTrue="1">
      <formula>EXACT(MID(AS44,25,1),"x")</formula>
    </cfRule>
  </conditionalFormatting>
  <conditionalFormatting sqref="Q44">
    <cfRule type="expression" dxfId="4585" priority="4585" stopIfTrue="1">
      <formula>EXACT(MID(AS44,27,1),"0")</formula>
    </cfRule>
    <cfRule type="expression" dxfId="4584" priority="4586" stopIfTrue="1">
      <formula>EXACT(MID(AS44,27,1),"x")</formula>
    </cfRule>
  </conditionalFormatting>
  <conditionalFormatting sqref="R44">
    <cfRule type="expression" dxfId="4583" priority="4583" stopIfTrue="1">
      <formula>EXACT(MID(AS44,29,1),"0")</formula>
    </cfRule>
    <cfRule type="expression" dxfId="4582" priority="4584" stopIfTrue="1">
      <formula>EXACT(MID(AS44,29,1),"x")</formula>
    </cfRule>
  </conditionalFormatting>
  <conditionalFormatting sqref="U44">
    <cfRule type="expression" dxfId="4581" priority="4581" stopIfTrue="1">
      <formula>EXACT(MID(AS44,35,1),"0")</formula>
    </cfRule>
    <cfRule type="expression" dxfId="4580" priority="4582" stopIfTrue="1">
      <formula>EXACT(MID(AS44,35,1),"x")</formula>
    </cfRule>
  </conditionalFormatting>
  <conditionalFormatting sqref="V44">
    <cfRule type="expression" dxfId="4579" priority="4579" stopIfTrue="1">
      <formula>EXACT(MID(AS44,37,1),"0")</formula>
    </cfRule>
    <cfRule type="expression" dxfId="4578" priority="4580" stopIfTrue="1">
      <formula>EXACT(MID(AS44,37,1),"x")</formula>
    </cfRule>
  </conditionalFormatting>
  <conditionalFormatting sqref="AA44">
    <cfRule type="expression" dxfId="4577" priority="4577" stopIfTrue="1">
      <formula>EXACT(MID(AS44,47,1),"0")</formula>
    </cfRule>
    <cfRule type="expression" dxfId="4576" priority="4578" stopIfTrue="1">
      <formula>EXACT(MID(AS44,47,1),"x")</formula>
    </cfRule>
  </conditionalFormatting>
  <conditionalFormatting sqref="AB44">
    <cfRule type="expression" dxfId="4575" priority="4575" stopIfTrue="1">
      <formula>EXACT(MID(AS44,49,1),"0")</formula>
    </cfRule>
    <cfRule type="expression" dxfId="4574" priority="4576" stopIfTrue="1">
      <formula>EXACT(MID(AS44,49,1),"x")</formula>
    </cfRule>
  </conditionalFormatting>
  <conditionalFormatting sqref="AI44">
    <cfRule type="expression" dxfId="4573" priority="4573" stopIfTrue="1">
      <formula>EXACT(MID(AS44,63,1),"0")</formula>
    </cfRule>
    <cfRule type="expression" dxfId="4572" priority="4574" stopIfTrue="1">
      <formula>EXACT(MID(AS44,63,1),"x")</formula>
    </cfRule>
  </conditionalFormatting>
  <conditionalFormatting sqref="AJ44">
    <cfRule type="expression" dxfId="4571" priority="4571" stopIfTrue="1">
      <formula>EXACT(MID(AS44,65,1),"0")</formula>
    </cfRule>
    <cfRule type="expression" dxfId="4570" priority="4572" stopIfTrue="1">
      <formula>EXACT(MID(AS44,65,1),"x")</formula>
    </cfRule>
  </conditionalFormatting>
  <conditionalFormatting sqref="AK44">
    <cfRule type="expression" dxfId="4569" priority="4569" stopIfTrue="1">
      <formula>EXACT(MID(AS44,67,1),"0")</formula>
    </cfRule>
    <cfRule type="expression" dxfId="4568" priority="4570" stopIfTrue="1">
      <formula>EXACT(MID(AS44,67,1),"x")</formula>
    </cfRule>
  </conditionalFormatting>
  <conditionalFormatting sqref="AL44">
    <cfRule type="expression" dxfId="4567" priority="4567" stopIfTrue="1">
      <formula>EXACT(MID(AS44,69,1),"0")</formula>
    </cfRule>
    <cfRule type="expression" dxfId="4566" priority="4568" stopIfTrue="1">
      <formula>EXACT(MID(AS44,69,1),"x")</formula>
    </cfRule>
  </conditionalFormatting>
  <conditionalFormatting sqref="AM44">
    <cfRule type="expression" dxfId="4565" priority="4565" stopIfTrue="1">
      <formula>EXACT(MID(AS44,71,1),"0")</formula>
    </cfRule>
    <cfRule type="expression" dxfId="4564" priority="4566" stopIfTrue="1">
      <formula>EXACT(MID(AS44,71,1),"x")</formula>
    </cfRule>
  </conditionalFormatting>
  <conditionalFormatting sqref="AN44">
    <cfRule type="expression" dxfId="4563" priority="4563" stopIfTrue="1">
      <formula>EXACT(MID(AS44,73,1),"0")</formula>
    </cfRule>
    <cfRule type="expression" dxfId="4562" priority="4564" stopIfTrue="1">
      <formula>EXACT(MID(AS44,73,1),"x")</formula>
    </cfRule>
  </conditionalFormatting>
  <conditionalFormatting sqref="E45">
    <cfRule type="expression" dxfId="4561" priority="4561" stopIfTrue="1">
      <formula>EXACT(MID(AS45,3,1),"0")</formula>
    </cfRule>
    <cfRule type="expression" dxfId="4560" priority="4562" stopIfTrue="1">
      <formula>EXACT(MID(AS45,3,1),"x")</formula>
    </cfRule>
  </conditionalFormatting>
  <conditionalFormatting sqref="F45">
    <cfRule type="expression" dxfId="4559" priority="4559" stopIfTrue="1">
      <formula>EXACT(MID(AS45,5,1),"0")</formula>
    </cfRule>
    <cfRule type="expression" dxfId="4558" priority="4560" stopIfTrue="1">
      <formula>EXACT(MID(AS45,5,1),"x")</formula>
    </cfRule>
  </conditionalFormatting>
  <conditionalFormatting sqref="I45">
    <cfRule type="expression" dxfId="4557" priority="4557" stopIfTrue="1">
      <formula>EXACT(MID(AS45,11,1),"0")</formula>
    </cfRule>
    <cfRule type="expression" dxfId="4556" priority="4558" stopIfTrue="1">
      <formula>EXACT(MID(AS45,11,1),"x")</formula>
    </cfRule>
  </conditionalFormatting>
  <conditionalFormatting sqref="J45">
    <cfRule type="expression" dxfId="4555" priority="4555" stopIfTrue="1">
      <formula>EXACT(MID(AS45,13,1),"0")</formula>
    </cfRule>
    <cfRule type="expression" dxfId="4554" priority="4556" stopIfTrue="1">
      <formula>EXACT(MID(AS45,13,1),"x")</formula>
    </cfRule>
  </conditionalFormatting>
  <conditionalFormatting sqref="K45">
    <cfRule type="expression" dxfId="4553" priority="4553" stopIfTrue="1">
      <formula>EXACT(MID(AS45,15,1),"0")</formula>
    </cfRule>
    <cfRule type="expression" dxfId="4552" priority="4554" stopIfTrue="1">
      <formula>EXACT(MID(AS45,15,1),"x")</formula>
    </cfRule>
  </conditionalFormatting>
  <conditionalFormatting sqref="L45">
    <cfRule type="expression" dxfId="4551" priority="4551" stopIfTrue="1">
      <formula>EXACT(MID(AS45,17,1),"0")</formula>
    </cfRule>
    <cfRule type="expression" dxfId="4550" priority="4552" stopIfTrue="1">
      <formula>EXACT(MID(AS45,17,1),"x")</formula>
    </cfRule>
  </conditionalFormatting>
  <conditionalFormatting sqref="M45">
    <cfRule type="expression" dxfId="4549" priority="4549" stopIfTrue="1">
      <formula>EXACT(MID(AS45,19,1),"0")</formula>
    </cfRule>
    <cfRule type="expression" dxfId="4548" priority="4550" stopIfTrue="1">
      <formula>EXACT(MID(AS45,19,1),"x")</formula>
    </cfRule>
  </conditionalFormatting>
  <conditionalFormatting sqref="N45">
    <cfRule type="expression" dxfId="4547" priority="4547" stopIfTrue="1">
      <formula>EXACT(MID(AS45,21,1),"0")</formula>
    </cfRule>
    <cfRule type="expression" dxfId="4546" priority="4548" stopIfTrue="1">
      <formula>EXACT(MID(AS45,21,1),"x")</formula>
    </cfRule>
  </conditionalFormatting>
  <conditionalFormatting sqref="S45">
    <cfRule type="expression" dxfId="4545" priority="4545" stopIfTrue="1">
      <formula>EXACT(MID(AS45,31,1),"0")</formula>
    </cfRule>
    <cfRule type="expression" dxfId="4544" priority="4546" stopIfTrue="1">
      <formula>EXACT(MID(AS45,31,1),"x")</formula>
    </cfRule>
  </conditionalFormatting>
  <conditionalFormatting sqref="T45">
    <cfRule type="expression" dxfId="4543" priority="4543" stopIfTrue="1">
      <formula>EXACT(MID(AS45,33,1),"0")</formula>
    </cfRule>
    <cfRule type="expression" dxfId="4542" priority="4544" stopIfTrue="1">
      <formula>EXACT(MID(AS45,33,1),"x")</formula>
    </cfRule>
  </conditionalFormatting>
  <conditionalFormatting sqref="W45">
    <cfRule type="expression" dxfId="4541" priority="4541" stopIfTrue="1">
      <formula>EXACT(MID(AS45,39,1),"0")</formula>
    </cfRule>
    <cfRule type="expression" dxfId="4540" priority="4542" stopIfTrue="1">
      <formula>EXACT(MID(AS45,39,1),"x")</formula>
    </cfRule>
  </conditionalFormatting>
  <conditionalFormatting sqref="X45">
    <cfRule type="expression" dxfId="4539" priority="4539" stopIfTrue="1">
      <formula>EXACT(MID(AS45,41,1),"0")</formula>
    </cfRule>
    <cfRule type="expression" dxfId="4538" priority="4540" stopIfTrue="1">
      <formula>EXACT(MID(AS45,41,1),"x")</formula>
    </cfRule>
  </conditionalFormatting>
  <conditionalFormatting sqref="Y45">
    <cfRule type="expression" dxfId="4537" priority="4537" stopIfTrue="1">
      <formula>EXACT(MID(AS45,43,1),"0")</formula>
    </cfRule>
    <cfRule type="expression" dxfId="4536" priority="4538" stopIfTrue="1">
      <formula>EXACT(MID(AS45,43,1),"x")</formula>
    </cfRule>
  </conditionalFormatting>
  <conditionalFormatting sqref="Z45">
    <cfRule type="expression" dxfId="4535" priority="4535" stopIfTrue="1">
      <formula>EXACT(MID(AS45,45,1),"0")</formula>
    </cfRule>
    <cfRule type="expression" dxfId="4534" priority="4536" stopIfTrue="1">
      <formula>EXACT(MID(AS45,45,1),"x")</formula>
    </cfRule>
  </conditionalFormatting>
  <conditionalFormatting sqref="AC45">
    <cfRule type="expression" dxfId="4533" priority="4533" stopIfTrue="1">
      <formula>EXACT(MID(AS45,51,1),"0")</formula>
    </cfRule>
    <cfRule type="expression" dxfId="4532" priority="4534" stopIfTrue="1">
      <formula>EXACT(MID(AS45,51,1),"x")</formula>
    </cfRule>
  </conditionalFormatting>
  <conditionalFormatting sqref="AD45">
    <cfRule type="expression" dxfId="4531" priority="4531" stopIfTrue="1">
      <formula>EXACT(MID(AS45,53,1),"0")</formula>
    </cfRule>
    <cfRule type="expression" dxfId="4530" priority="4532" stopIfTrue="1">
      <formula>EXACT(MID(AS45,53,1),"x")</formula>
    </cfRule>
  </conditionalFormatting>
  <conditionalFormatting sqref="AE45">
    <cfRule type="expression" dxfId="4529" priority="4529" stopIfTrue="1">
      <formula>EXACT(MID(AS45,55,1),"0")</formula>
    </cfRule>
    <cfRule type="expression" dxfId="4528" priority="4530" stopIfTrue="1">
      <formula>EXACT(MID(AS45,55,1),"x")</formula>
    </cfRule>
  </conditionalFormatting>
  <conditionalFormatting sqref="AF45">
    <cfRule type="expression" dxfId="4527" priority="4527" stopIfTrue="1">
      <formula>EXACT(MID(AS45,57,1),"0")</formula>
    </cfRule>
    <cfRule type="expression" dxfId="4526" priority="4528" stopIfTrue="1">
      <formula>EXACT(MID(AS45,57,1),"x")</formula>
    </cfRule>
  </conditionalFormatting>
  <conditionalFormatting sqref="AG45">
    <cfRule type="expression" dxfId="4525" priority="4525" stopIfTrue="1">
      <formula>EXACT(MID(AS45,59,1),"0")</formula>
    </cfRule>
    <cfRule type="expression" dxfId="4524" priority="4526" stopIfTrue="1">
      <formula>EXACT(MID(AS45,59,1),"x")</formula>
    </cfRule>
  </conditionalFormatting>
  <conditionalFormatting sqref="AH45">
    <cfRule type="expression" dxfId="4523" priority="4523" stopIfTrue="1">
      <formula>EXACT(MID(AS45,61,1),"0")</formula>
    </cfRule>
    <cfRule type="expression" dxfId="4522" priority="4524" stopIfTrue="1">
      <formula>EXACT(MID(AS45,61,1),"x")</formula>
    </cfRule>
  </conditionalFormatting>
  <conditionalFormatting sqref="AO45">
    <cfRule type="expression" dxfId="4521" priority="4521" stopIfTrue="1">
      <formula>EXACT(MID(AS45,75,1),"0")</formula>
    </cfRule>
    <cfRule type="expression" dxfId="4520" priority="4522" stopIfTrue="1">
      <formula>EXACT(MID(AS45,75,1),"x")</formula>
    </cfRule>
  </conditionalFormatting>
  <conditionalFormatting sqref="AP45">
    <cfRule type="expression" dxfId="4519" priority="4519" stopIfTrue="1">
      <formula>EXACT(MID(AS45,77,1),"0")</formula>
    </cfRule>
    <cfRule type="expression" dxfId="4518" priority="4520" stopIfTrue="1">
      <formula>EXACT(MID(AS45,77,1),"x")</formula>
    </cfRule>
  </conditionalFormatting>
  <conditionalFormatting sqref="AQ45">
    <cfRule type="expression" dxfId="4517" priority="4517" stopIfTrue="1">
      <formula>EXACT(MID(AS45,79,1),"0")</formula>
    </cfRule>
    <cfRule type="expression" dxfId="4516" priority="4518" stopIfTrue="1">
      <formula>EXACT(MID(AS45,79,1),"x")</formula>
    </cfRule>
  </conditionalFormatting>
  <conditionalFormatting sqref="AR45">
    <cfRule type="expression" dxfId="4515" priority="4515" stopIfTrue="1">
      <formula>EXACT(MID(AS45,81,1),"0")</formula>
    </cfRule>
    <cfRule type="expression" dxfId="4514" priority="4516" stopIfTrue="1">
      <formula>EXACT(MID(AS45,81,1),"x")</formula>
    </cfRule>
  </conditionalFormatting>
  <conditionalFormatting sqref="A45">
    <cfRule type="expression" dxfId="4513" priority="4512" stopIfTrue="1">
      <formula>EXACT(AT45,"4")</formula>
    </cfRule>
    <cfRule type="expression" dxfId="4512" priority="4513" stopIfTrue="1">
      <formula>EXACT(AT45,"2")</formula>
    </cfRule>
    <cfRule type="expression" dxfId="4511" priority="4514" stopIfTrue="1">
      <formula>EXACT(AT45,"1")</formula>
    </cfRule>
  </conditionalFormatting>
  <conditionalFormatting sqref="G45">
    <cfRule type="expression" dxfId="4510" priority="4510" stopIfTrue="1">
      <formula>EXACT(MID(AS45,7,1),"0")</formula>
    </cfRule>
    <cfRule type="expression" dxfId="4509" priority="4511" stopIfTrue="1">
      <formula>EXACT(MID(AS45,7,1),"x")</formula>
    </cfRule>
  </conditionalFormatting>
  <conditionalFormatting sqref="H45">
    <cfRule type="expression" dxfId="4508" priority="4508" stopIfTrue="1">
      <formula>EXACT(MID(AS45,9,1),"0")</formula>
    </cfRule>
    <cfRule type="expression" dxfId="4507" priority="4509" stopIfTrue="1">
      <formula>EXACT(MID(AS45,9,1),"x")</formula>
    </cfRule>
  </conditionalFormatting>
  <conditionalFormatting sqref="O45">
    <cfRule type="expression" dxfId="4506" priority="4506" stopIfTrue="1">
      <formula>EXACT(MID(AS45,23,1),"0")</formula>
    </cfRule>
    <cfRule type="expression" dxfId="4505" priority="4507" stopIfTrue="1">
      <formula>EXACT(MID(AS45,23,1),"x")</formula>
    </cfRule>
  </conditionalFormatting>
  <conditionalFormatting sqref="P45">
    <cfRule type="expression" dxfId="4504" priority="4504" stopIfTrue="1">
      <formula>EXACT(MID(AS45,25,1),"0")</formula>
    </cfRule>
    <cfRule type="expression" dxfId="4503" priority="4505" stopIfTrue="1">
      <formula>EXACT(MID(AS45,25,1),"x")</formula>
    </cfRule>
  </conditionalFormatting>
  <conditionalFormatting sqref="Q45">
    <cfRule type="expression" dxfId="4502" priority="4502" stopIfTrue="1">
      <formula>EXACT(MID(AS45,27,1),"0")</formula>
    </cfRule>
    <cfRule type="expression" dxfId="4501" priority="4503" stopIfTrue="1">
      <formula>EXACT(MID(AS45,27,1),"x")</formula>
    </cfRule>
  </conditionalFormatting>
  <conditionalFormatting sqref="R45">
    <cfRule type="expression" dxfId="4500" priority="4500" stopIfTrue="1">
      <formula>EXACT(MID(AS45,29,1),"0")</formula>
    </cfRule>
    <cfRule type="expression" dxfId="4499" priority="4501" stopIfTrue="1">
      <formula>EXACT(MID(AS45,29,1),"x")</formula>
    </cfRule>
  </conditionalFormatting>
  <conditionalFormatting sqref="U45">
    <cfRule type="expression" dxfId="4498" priority="4498" stopIfTrue="1">
      <formula>EXACT(MID(AS45,35,1),"0")</formula>
    </cfRule>
    <cfRule type="expression" dxfId="4497" priority="4499" stopIfTrue="1">
      <formula>EXACT(MID(AS45,35,1),"x")</formula>
    </cfRule>
  </conditionalFormatting>
  <conditionalFormatting sqref="V45">
    <cfRule type="expression" dxfId="4496" priority="4496" stopIfTrue="1">
      <formula>EXACT(MID(AS45,37,1),"0")</formula>
    </cfRule>
    <cfRule type="expression" dxfId="4495" priority="4497" stopIfTrue="1">
      <formula>EXACT(MID(AS45,37,1),"x")</formula>
    </cfRule>
  </conditionalFormatting>
  <conditionalFormatting sqref="AA45">
    <cfRule type="expression" dxfId="4494" priority="4494" stopIfTrue="1">
      <formula>EXACT(MID(AS45,47,1),"0")</formula>
    </cfRule>
    <cfRule type="expression" dxfId="4493" priority="4495" stopIfTrue="1">
      <formula>EXACT(MID(AS45,47,1),"x")</formula>
    </cfRule>
  </conditionalFormatting>
  <conditionalFormatting sqref="AB45">
    <cfRule type="expression" dxfId="4492" priority="4492" stopIfTrue="1">
      <formula>EXACT(MID(AS45,49,1),"0")</formula>
    </cfRule>
    <cfRule type="expression" dxfId="4491" priority="4493" stopIfTrue="1">
      <formula>EXACT(MID(AS45,49,1),"x")</formula>
    </cfRule>
  </conditionalFormatting>
  <conditionalFormatting sqref="AI45">
    <cfRule type="expression" dxfId="4490" priority="4490" stopIfTrue="1">
      <formula>EXACT(MID(AS45,63,1),"0")</formula>
    </cfRule>
    <cfRule type="expression" dxfId="4489" priority="4491" stopIfTrue="1">
      <formula>EXACT(MID(AS45,63,1),"x")</formula>
    </cfRule>
  </conditionalFormatting>
  <conditionalFormatting sqref="AJ45">
    <cfRule type="expression" dxfId="4488" priority="4488" stopIfTrue="1">
      <formula>EXACT(MID(AS45,65,1),"0")</formula>
    </cfRule>
    <cfRule type="expression" dxfId="4487" priority="4489" stopIfTrue="1">
      <formula>EXACT(MID(AS45,65,1),"x")</formula>
    </cfRule>
  </conditionalFormatting>
  <conditionalFormatting sqref="AK45">
    <cfRule type="expression" dxfId="4486" priority="4486" stopIfTrue="1">
      <formula>EXACT(MID(AS45,67,1),"0")</formula>
    </cfRule>
    <cfRule type="expression" dxfId="4485" priority="4487" stopIfTrue="1">
      <formula>EXACT(MID(AS45,67,1),"x")</formula>
    </cfRule>
  </conditionalFormatting>
  <conditionalFormatting sqref="AL45">
    <cfRule type="expression" dxfId="4484" priority="4484" stopIfTrue="1">
      <formula>EXACT(MID(AS45,69,1),"0")</formula>
    </cfRule>
    <cfRule type="expression" dxfId="4483" priority="4485" stopIfTrue="1">
      <formula>EXACT(MID(AS45,69,1),"x")</formula>
    </cfRule>
  </conditionalFormatting>
  <conditionalFormatting sqref="AM45">
    <cfRule type="expression" dxfId="4482" priority="4482" stopIfTrue="1">
      <formula>EXACT(MID(AS45,71,1),"0")</formula>
    </cfRule>
    <cfRule type="expression" dxfId="4481" priority="4483" stopIfTrue="1">
      <formula>EXACT(MID(AS45,71,1),"x")</formula>
    </cfRule>
  </conditionalFormatting>
  <conditionalFormatting sqref="AN45">
    <cfRule type="expression" dxfId="4480" priority="4480" stopIfTrue="1">
      <formula>EXACT(MID(AS45,73,1),"0")</formula>
    </cfRule>
    <cfRule type="expression" dxfId="4479" priority="4481" stopIfTrue="1">
      <formula>EXACT(MID(AS45,73,1),"x")</formula>
    </cfRule>
  </conditionalFormatting>
  <conditionalFormatting sqref="E46">
    <cfRule type="expression" dxfId="4478" priority="4478" stopIfTrue="1">
      <formula>EXACT(MID(AS46,3,1),"0")</formula>
    </cfRule>
    <cfRule type="expression" dxfId="4477" priority="4479" stopIfTrue="1">
      <formula>EXACT(MID(AS46,3,1),"x")</formula>
    </cfRule>
  </conditionalFormatting>
  <conditionalFormatting sqref="F46">
    <cfRule type="expression" dxfId="4476" priority="4476" stopIfTrue="1">
      <formula>EXACT(MID(AS46,5,1),"0")</formula>
    </cfRule>
    <cfRule type="expression" dxfId="4475" priority="4477" stopIfTrue="1">
      <formula>EXACT(MID(AS46,5,1),"x")</formula>
    </cfRule>
  </conditionalFormatting>
  <conditionalFormatting sqref="I46">
    <cfRule type="expression" dxfId="4474" priority="4474" stopIfTrue="1">
      <formula>EXACT(MID(AS46,11,1),"0")</formula>
    </cfRule>
    <cfRule type="expression" dxfId="4473" priority="4475" stopIfTrue="1">
      <formula>EXACT(MID(AS46,11,1),"x")</formula>
    </cfRule>
  </conditionalFormatting>
  <conditionalFormatting sqref="J46">
    <cfRule type="expression" dxfId="4472" priority="4472" stopIfTrue="1">
      <formula>EXACT(MID(AS46,13,1),"0")</formula>
    </cfRule>
    <cfRule type="expression" dxfId="4471" priority="4473" stopIfTrue="1">
      <formula>EXACT(MID(AS46,13,1),"x")</formula>
    </cfRule>
  </conditionalFormatting>
  <conditionalFormatting sqref="K46">
    <cfRule type="expression" dxfId="4470" priority="4470" stopIfTrue="1">
      <formula>EXACT(MID(AS46,15,1),"0")</formula>
    </cfRule>
    <cfRule type="expression" dxfId="4469" priority="4471" stopIfTrue="1">
      <formula>EXACT(MID(AS46,15,1),"x")</formula>
    </cfRule>
  </conditionalFormatting>
  <conditionalFormatting sqref="L46">
    <cfRule type="expression" dxfId="4468" priority="4468" stopIfTrue="1">
      <formula>EXACT(MID(AS46,17,1),"0")</formula>
    </cfRule>
    <cfRule type="expression" dxfId="4467" priority="4469" stopIfTrue="1">
      <formula>EXACT(MID(AS46,17,1),"x")</formula>
    </cfRule>
  </conditionalFormatting>
  <conditionalFormatting sqref="M46">
    <cfRule type="expression" dxfId="4466" priority="4466" stopIfTrue="1">
      <formula>EXACT(MID(AS46,19,1),"0")</formula>
    </cfRule>
    <cfRule type="expression" dxfId="4465" priority="4467" stopIfTrue="1">
      <formula>EXACT(MID(AS46,19,1),"x")</formula>
    </cfRule>
  </conditionalFormatting>
  <conditionalFormatting sqref="N46">
    <cfRule type="expression" dxfId="4464" priority="4464" stopIfTrue="1">
      <formula>EXACT(MID(AS46,21,1),"0")</formula>
    </cfRule>
    <cfRule type="expression" dxfId="4463" priority="4465" stopIfTrue="1">
      <formula>EXACT(MID(AS46,21,1),"x")</formula>
    </cfRule>
  </conditionalFormatting>
  <conditionalFormatting sqref="S46">
    <cfRule type="expression" dxfId="4462" priority="4462" stopIfTrue="1">
      <formula>EXACT(MID(AS46,31,1),"0")</formula>
    </cfRule>
    <cfRule type="expression" dxfId="4461" priority="4463" stopIfTrue="1">
      <formula>EXACT(MID(AS46,31,1),"x")</formula>
    </cfRule>
  </conditionalFormatting>
  <conditionalFormatting sqref="T46">
    <cfRule type="expression" dxfId="4460" priority="4460" stopIfTrue="1">
      <formula>EXACT(MID(AS46,33,1),"0")</formula>
    </cfRule>
    <cfRule type="expression" dxfId="4459" priority="4461" stopIfTrue="1">
      <formula>EXACT(MID(AS46,33,1),"x")</formula>
    </cfRule>
  </conditionalFormatting>
  <conditionalFormatting sqref="W46">
    <cfRule type="expression" dxfId="4458" priority="4458" stopIfTrue="1">
      <formula>EXACT(MID(AS46,39,1),"0")</formula>
    </cfRule>
    <cfRule type="expression" dxfId="4457" priority="4459" stopIfTrue="1">
      <formula>EXACT(MID(AS46,39,1),"x")</formula>
    </cfRule>
  </conditionalFormatting>
  <conditionalFormatting sqref="X46">
    <cfRule type="expression" dxfId="4456" priority="4456" stopIfTrue="1">
      <formula>EXACT(MID(AS46,41,1),"0")</formula>
    </cfRule>
    <cfRule type="expression" dxfId="4455" priority="4457" stopIfTrue="1">
      <formula>EXACT(MID(AS46,41,1),"x")</formula>
    </cfRule>
  </conditionalFormatting>
  <conditionalFormatting sqref="Y46">
    <cfRule type="expression" dxfId="4454" priority="4454" stopIfTrue="1">
      <formula>EXACT(MID(AS46,43,1),"0")</formula>
    </cfRule>
    <cfRule type="expression" dxfId="4453" priority="4455" stopIfTrue="1">
      <formula>EXACT(MID(AS46,43,1),"x")</formula>
    </cfRule>
  </conditionalFormatting>
  <conditionalFormatting sqref="Z46">
    <cfRule type="expression" dxfId="4452" priority="4452" stopIfTrue="1">
      <formula>EXACT(MID(AS46,45,1),"0")</formula>
    </cfRule>
    <cfRule type="expression" dxfId="4451" priority="4453" stopIfTrue="1">
      <formula>EXACT(MID(AS46,45,1),"x")</formula>
    </cfRule>
  </conditionalFormatting>
  <conditionalFormatting sqref="AC46">
    <cfRule type="expression" dxfId="4450" priority="4450" stopIfTrue="1">
      <formula>EXACT(MID(AS46,51,1),"0")</formula>
    </cfRule>
    <cfRule type="expression" dxfId="4449" priority="4451" stopIfTrue="1">
      <formula>EXACT(MID(AS46,51,1),"x")</formula>
    </cfRule>
  </conditionalFormatting>
  <conditionalFormatting sqref="AD46">
    <cfRule type="expression" dxfId="4448" priority="4448" stopIfTrue="1">
      <formula>EXACT(MID(AS46,53,1),"0")</formula>
    </cfRule>
    <cfRule type="expression" dxfId="4447" priority="4449" stopIfTrue="1">
      <formula>EXACT(MID(AS46,53,1),"x")</formula>
    </cfRule>
  </conditionalFormatting>
  <conditionalFormatting sqref="AE46">
    <cfRule type="expression" dxfId="4446" priority="4446" stopIfTrue="1">
      <formula>EXACT(MID(AS46,55,1),"0")</formula>
    </cfRule>
    <cfRule type="expression" dxfId="4445" priority="4447" stopIfTrue="1">
      <formula>EXACT(MID(AS46,55,1),"x")</formula>
    </cfRule>
  </conditionalFormatting>
  <conditionalFormatting sqref="AF46">
    <cfRule type="expression" dxfId="4444" priority="4444" stopIfTrue="1">
      <formula>EXACT(MID(AS46,57,1),"0")</formula>
    </cfRule>
    <cfRule type="expression" dxfId="4443" priority="4445" stopIfTrue="1">
      <formula>EXACT(MID(AS46,57,1),"x")</formula>
    </cfRule>
  </conditionalFormatting>
  <conditionalFormatting sqref="AG46">
    <cfRule type="expression" dxfId="4442" priority="4442" stopIfTrue="1">
      <formula>EXACT(MID(AS46,59,1),"0")</formula>
    </cfRule>
    <cfRule type="expression" dxfId="4441" priority="4443" stopIfTrue="1">
      <formula>EXACT(MID(AS46,59,1),"x")</formula>
    </cfRule>
  </conditionalFormatting>
  <conditionalFormatting sqref="AH46">
    <cfRule type="expression" dxfId="4440" priority="4440" stopIfTrue="1">
      <formula>EXACT(MID(AS46,61,1),"0")</formula>
    </cfRule>
    <cfRule type="expression" dxfId="4439" priority="4441" stopIfTrue="1">
      <formula>EXACT(MID(AS46,61,1),"x")</formula>
    </cfRule>
  </conditionalFormatting>
  <conditionalFormatting sqref="AO46">
    <cfRule type="expression" dxfId="4438" priority="4438" stopIfTrue="1">
      <formula>EXACT(MID(AS46,75,1),"0")</formula>
    </cfRule>
    <cfRule type="expression" dxfId="4437" priority="4439" stopIfTrue="1">
      <formula>EXACT(MID(AS46,75,1),"x")</formula>
    </cfRule>
  </conditionalFormatting>
  <conditionalFormatting sqref="AP46">
    <cfRule type="expression" dxfId="4436" priority="4436" stopIfTrue="1">
      <formula>EXACT(MID(AS46,77,1),"0")</formula>
    </cfRule>
    <cfRule type="expression" dxfId="4435" priority="4437" stopIfTrue="1">
      <formula>EXACT(MID(AS46,77,1),"x")</formula>
    </cfRule>
  </conditionalFormatting>
  <conditionalFormatting sqref="AQ46">
    <cfRule type="expression" dxfId="4434" priority="4434" stopIfTrue="1">
      <formula>EXACT(MID(AS46,79,1),"0")</formula>
    </cfRule>
    <cfRule type="expression" dxfId="4433" priority="4435" stopIfTrue="1">
      <formula>EXACT(MID(AS46,79,1),"x")</formula>
    </cfRule>
  </conditionalFormatting>
  <conditionalFormatting sqref="AR46">
    <cfRule type="expression" dxfId="4432" priority="4432" stopIfTrue="1">
      <formula>EXACT(MID(AS46,81,1),"0")</formula>
    </cfRule>
    <cfRule type="expression" dxfId="4431" priority="4433" stopIfTrue="1">
      <formula>EXACT(MID(AS46,81,1),"x")</formula>
    </cfRule>
  </conditionalFormatting>
  <conditionalFormatting sqref="A46">
    <cfRule type="expression" dxfId="4430" priority="4429" stopIfTrue="1">
      <formula>EXACT(AT46,"4")</formula>
    </cfRule>
    <cfRule type="expression" dxfId="4429" priority="4430" stopIfTrue="1">
      <formula>EXACT(AT46,"2")</formula>
    </cfRule>
    <cfRule type="expression" dxfId="4428" priority="4431" stopIfTrue="1">
      <formula>EXACT(AT46,"1")</formula>
    </cfRule>
  </conditionalFormatting>
  <conditionalFormatting sqref="G46">
    <cfRule type="expression" dxfId="4427" priority="4427" stopIfTrue="1">
      <formula>EXACT(MID(AS46,7,1),"0")</formula>
    </cfRule>
    <cfRule type="expression" dxfId="4426" priority="4428" stopIfTrue="1">
      <formula>EXACT(MID(AS46,7,1),"x")</formula>
    </cfRule>
  </conditionalFormatting>
  <conditionalFormatting sqref="H46">
    <cfRule type="expression" dxfId="4425" priority="4425" stopIfTrue="1">
      <formula>EXACT(MID(AS46,9,1),"0")</formula>
    </cfRule>
    <cfRule type="expression" dxfId="4424" priority="4426" stopIfTrue="1">
      <formula>EXACT(MID(AS46,9,1),"x")</formula>
    </cfRule>
  </conditionalFormatting>
  <conditionalFormatting sqref="O46">
    <cfRule type="expression" dxfId="4423" priority="4423" stopIfTrue="1">
      <formula>EXACT(MID(AS46,23,1),"0")</formula>
    </cfRule>
    <cfRule type="expression" dxfId="4422" priority="4424" stopIfTrue="1">
      <formula>EXACT(MID(AS46,23,1),"x")</formula>
    </cfRule>
  </conditionalFormatting>
  <conditionalFormatting sqref="P46">
    <cfRule type="expression" dxfId="4421" priority="4421" stopIfTrue="1">
      <formula>EXACT(MID(AS46,25,1),"0")</formula>
    </cfRule>
    <cfRule type="expression" dxfId="4420" priority="4422" stopIfTrue="1">
      <formula>EXACT(MID(AS46,25,1),"x")</formula>
    </cfRule>
  </conditionalFormatting>
  <conditionalFormatting sqref="Q46">
    <cfRule type="expression" dxfId="4419" priority="4419" stopIfTrue="1">
      <formula>EXACT(MID(AS46,27,1),"0")</formula>
    </cfRule>
    <cfRule type="expression" dxfId="4418" priority="4420" stopIfTrue="1">
      <formula>EXACT(MID(AS46,27,1),"x")</formula>
    </cfRule>
  </conditionalFormatting>
  <conditionalFormatting sqref="R46">
    <cfRule type="expression" dxfId="4417" priority="4417" stopIfTrue="1">
      <formula>EXACT(MID(AS46,29,1),"0")</formula>
    </cfRule>
    <cfRule type="expression" dxfId="4416" priority="4418" stopIfTrue="1">
      <formula>EXACT(MID(AS46,29,1),"x")</formula>
    </cfRule>
  </conditionalFormatting>
  <conditionalFormatting sqref="U46">
    <cfRule type="expression" dxfId="4415" priority="4415" stopIfTrue="1">
      <formula>EXACT(MID(AS46,35,1),"0")</formula>
    </cfRule>
    <cfRule type="expression" dxfId="4414" priority="4416" stopIfTrue="1">
      <formula>EXACT(MID(AS46,35,1),"x")</formula>
    </cfRule>
  </conditionalFormatting>
  <conditionalFormatting sqref="V46">
    <cfRule type="expression" dxfId="4413" priority="4413" stopIfTrue="1">
      <formula>EXACT(MID(AS46,37,1),"0")</formula>
    </cfRule>
    <cfRule type="expression" dxfId="4412" priority="4414" stopIfTrue="1">
      <formula>EXACT(MID(AS46,37,1),"x")</formula>
    </cfRule>
  </conditionalFormatting>
  <conditionalFormatting sqref="AA46">
    <cfRule type="expression" dxfId="4411" priority="4411" stopIfTrue="1">
      <formula>EXACT(MID(AS46,47,1),"0")</formula>
    </cfRule>
    <cfRule type="expression" dxfId="4410" priority="4412" stopIfTrue="1">
      <formula>EXACT(MID(AS46,47,1),"x")</formula>
    </cfRule>
  </conditionalFormatting>
  <conditionalFormatting sqref="AB46">
    <cfRule type="expression" dxfId="4409" priority="4409" stopIfTrue="1">
      <formula>EXACT(MID(AS46,49,1),"0")</formula>
    </cfRule>
    <cfRule type="expression" dxfId="4408" priority="4410" stopIfTrue="1">
      <formula>EXACT(MID(AS46,49,1),"x")</formula>
    </cfRule>
  </conditionalFormatting>
  <conditionalFormatting sqref="AI46">
    <cfRule type="expression" dxfId="4407" priority="4407" stopIfTrue="1">
      <formula>EXACT(MID(AS46,63,1),"0")</formula>
    </cfRule>
    <cfRule type="expression" dxfId="4406" priority="4408" stopIfTrue="1">
      <formula>EXACT(MID(AS46,63,1),"x")</formula>
    </cfRule>
  </conditionalFormatting>
  <conditionalFormatting sqref="AJ46">
    <cfRule type="expression" dxfId="4405" priority="4405" stopIfTrue="1">
      <formula>EXACT(MID(AS46,65,1),"0")</formula>
    </cfRule>
    <cfRule type="expression" dxfId="4404" priority="4406" stopIfTrue="1">
      <formula>EXACT(MID(AS46,65,1),"x")</formula>
    </cfRule>
  </conditionalFormatting>
  <conditionalFormatting sqref="AK46">
    <cfRule type="expression" dxfId="4403" priority="4403" stopIfTrue="1">
      <formula>EXACT(MID(AS46,67,1),"0")</formula>
    </cfRule>
    <cfRule type="expression" dxfId="4402" priority="4404" stopIfTrue="1">
      <formula>EXACT(MID(AS46,67,1),"x")</formula>
    </cfRule>
  </conditionalFormatting>
  <conditionalFormatting sqref="AL46">
    <cfRule type="expression" dxfId="4401" priority="4401" stopIfTrue="1">
      <formula>EXACT(MID(AS46,69,1),"0")</formula>
    </cfRule>
    <cfRule type="expression" dxfId="4400" priority="4402" stopIfTrue="1">
      <formula>EXACT(MID(AS46,69,1),"x")</formula>
    </cfRule>
  </conditionalFormatting>
  <conditionalFormatting sqref="AM46">
    <cfRule type="expression" dxfId="4399" priority="4399" stopIfTrue="1">
      <formula>EXACT(MID(AS46,71,1),"0")</formula>
    </cfRule>
    <cfRule type="expression" dxfId="4398" priority="4400" stopIfTrue="1">
      <formula>EXACT(MID(AS46,71,1),"x")</formula>
    </cfRule>
  </conditionalFormatting>
  <conditionalFormatting sqref="AN46">
    <cfRule type="expression" dxfId="4397" priority="4397" stopIfTrue="1">
      <formula>EXACT(MID(AS46,73,1),"0")</formula>
    </cfRule>
    <cfRule type="expression" dxfId="4396" priority="4398" stopIfTrue="1">
      <formula>EXACT(MID(AS46,73,1),"x")</formula>
    </cfRule>
  </conditionalFormatting>
  <conditionalFormatting sqref="E47">
    <cfRule type="expression" dxfId="4395" priority="4395" stopIfTrue="1">
      <formula>EXACT(MID(AS47,3,1),"0")</formula>
    </cfRule>
    <cfRule type="expression" dxfId="4394" priority="4396" stopIfTrue="1">
      <formula>EXACT(MID(AS47,3,1),"x")</formula>
    </cfRule>
  </conditionalFormatting>
  <conditionalFormatting sqref="F47">
    <cfRule type="expression" dxfId="4393" priority="4393" stopIfTrue="1">
      <formula>EXACT(MID(AS47,5,1),"0")</formula>
    </cfRule>
    <cfRule type="expression" dxfId="4392" priority="4394" stopIfTrue="1">
      <formula>EXACT(MID(AS47,5,1),"x")</formula>
    </cfRule>
  </conditionalFormatting>
  <conditionalFormatting sqref="I47">
    <cfRule type="expression" dxfId="4391" priority="4391" stopIfTrue="1">
      <formula>EXACT(MID(AS47,11,1),"0")</formula>
    </cfRule>
    <cfRule type="expression" dxfId="4390" priority="4392" stopIfTrue="1">
      <formula>EXACT(MID(AS47,11,1),"x")</formula>
    </cfRule>
  </conditionalFormatting>
  <conditionalFormatting sqref="J47">
    <cfRule type="expression" dxfId="4389" priority="4389" stopIfTrue="1">
      <formula>EXACT(MID(AS47,13,1),"0")</formula>
    </cfRule>
    <cfRule type="expression" dxfId="4388" priority="4390" stopIfTrue="1">
      <formula>EXACT(MID(AS47,13,1),"x")</formula>
    </cfRule>
  </conditionalFormatting>
  <conditionalFormatting sqref="K47">
    <cfRule type="expression" dxfId="4387" priority="4387" stopIfTrue="1">
      <formula>EXACT(MID(AS47,15,1),"0")</formula>
    </cfRule>
    <cfRule type="expression" dxfId="4386" priority="4388" stopIfTrue="1">
      <formula>EXACT(MID(AS47,15,1),"x")</formula>
    </cfRule>
  </conditionalFormatting>
  <conditionalFormatting sqref="L47">
    <cfRule type="expression" dxfId="4385" priority="4385" stopIfTrue="1">
      <formula>EXACT(MID(AS47,17,1),"0")</formula>
    </cfRule>
    <cfRule type="expression" dxfId="4384" priority="4386" stopIfTrue="1">
      <formula>EXACT(MID(AS47,17,1),"x")</formula>
    </cfRule>
  </conditionalFormatting>
  <conditionalFormatting sqref="M47">
    <cfRule type="expression" dxfId="4383" priority="4383" stopIfTrue="1">
      <formula>EXACT(MID(AS47,19,1),"0")</formula>
    </cfRule>
    <cfRule type="expression" dxfId="4382" priority="4384" stopIfTrue="1">
      <formula>EXACT(MID(AS47,19,1),"x")</formula>
    </cfRule>
  </conditionalFormatting>
  <conditionalFormatting sqref="N47">
    <cfRule type="expression" dxfId="4381" priority="4381" stopIfTrue="1">
      <formula>EXACT(MID(AS47,21,1),"0")</formula>
    </cfRule>
    <cfRule type="expression" dxfId="4380" priority="4382" stopIfTrue="1">
      <formula>EXACT(MID(AS47,21,1),"x")</formula>
    </cfRule>
  </conditionalFormatting>
  <conditionalFormatting sqref="S47">
    <cfRule type="expression" dxfId="4379" priority="4379" stopIfTrue="1">
      <formula>EXACT(MID(AS47,31,1),"0")</formula>
    </cfRule>
    <cfRule type="expression" dxfId="4378" priority="4380" stopIfTrue="1">
      <formula>EXACT(MID(AS47,31,1),"x")</formula>
    </cfRule>
  </conditionalFormatting>
  <conditionalFormatting sqref="T47">
    <cfRule type="expression" dxfId="4377" priority="4377" stopIfTrue="1">
      <formula>EXACT(MID(AS47,33,1),"0")</formula>
    </cfRule>
    <cfRule type="expression" dxfId="4376" priority="4378" stopIfTrue="1">
      <formula>EXACT(MID(AS47,33,1),"x")</formula>
    </cfRule>
  </conditionalFormatting>
  <conditionalFormatting sqref="W47">
    <cfRule type="expression" dxfId="4375" priority="4375" stopIfTrue="1">
      <formula>EXACT(MID(AS47,39,1),"0")</formula>
    </cfRule>
    <cfRule type="expression" dxfId="4374" priority="4376" stopIfTrue="1">
      <formula>EXACT(MID(AS47,39,1),"x")</formula>
    </cfRule>
  </conditionalFormatting>
  <conditionalFormatting sqref="X47">
    <cfRule type="expression" dxfId="4373" priority="4373" stopIfTrue="1">
      <formula>EXACT(MID(AS47,41,1),"0")</formula>
    </cfRule>
    <cfRule type="expression" dxfId="4372" priority="4374" stopIfTrue="1">
      <formula>EXACT(MID(AS47,41,1),"x")</formula>
    </cfRule>
  </conditionalFormatting>
  <conditionalFormatting sqref="Y47">
    <cfRule type="expression" dxfId="4371" priority="4371" stopIfTrue="1">
      <formula>EXACT(MID(AS47,43,1),"0")</formula>
    </cfRule>
    <cfRule type="expression" dxfId="4370" priority="4372" stopIfTrue="1">
      <formula>EXACT(MID(AS47,43,1),"x")</formula>
    </cfRule>
  </conditionalFormatting>
  <conditionalFormatting sqref="Z47">
    <cfRule type="expression" dxfId="4369" priority="4369" stopIfTrue="1">
      <formula>EXACT(MID(AS47,45,1),"0")</formula>
    </cfRule>
    <cfRule type="expression" dxfId="4368" priority="4370" stopIfTrue="1">
      <formula>EXACT(MID(AS47,45,1),"x")</formula>
    </cfRule>
  </conditionalFormatting>
  <conditionalFormatting sqref="AC47">
    <cfRule type="expression" dxfId="4367" priority="4367" stopIfTrue="1">
      <formula>EXACT(MID(AS47,51,1),"0")</formula>
    </cfRule>
    <cfRule type="expression" dxfId="4366" priority="4368" stopIfTrue="1">
      <formula>EXACT(MID(AS47,51,1),"x")</formula>
    </cfRule>
  </conditionalFormatting>
  <conditionalFormatting sqref="AD47">
    <cfRule type="expression" dxfId="4365" priority="4365" stopIfTrue="1">
      <formula>EXACT(MID(AS47,53,1),"0")</formula>
    </cfRule>
    <cfRule type="expression" dxfId="4364" priority="4366" stopIfTrue="1">
      <formula>EXACT(MID(AS47,53,1),"x")</formula>
    </cfRule>
  </conditionalFormatting>
  <conditionalFormatting sqref="AE47">
    <cfRule type="expression" dxfId="4363" priority="4363" stopIfTrue="1">
      <formula>EXACT(MID(AS47,55,1),"0")</formula>
    </cfRule>
    <cfRule type="expression" dxfId="4362" priority="4364" stopIfTrue="1">
      <formula>EXACT(MID(AS47,55,1),"x")</formula>
    </cfRule>
  </conditionalFormatting>
  <conditionalFormatting sqref="AF47">
    <cfRule type="expression" dxfId="4361" priority="4361" stopIfTrue="1">
      <formula>EXACT(MID(AS47,57,1),"0")</formula>
    </cfRule>
    <cfRule type="expression" dxfId="4360" priority="4362" stopIfTrue="1">
      <formula>EXACT(MID(AS47,57,1),"x")</formula>
    </cfRule>
  </conditionalFormatting>
  <conditionalFormatting sqref="AG47">
    <cfRule type="expression" dxfId="4359" priority="4359" stopIfTrue="1">
      <formula>EXACT(MID(AS47,59,1),"0")</formula>
    </cfRule>
    <cfRule type="expression" dxfId="4358" priority="4360" stopIfTrue="1">
      <formula>EXACT(MID(AS47,59,1),"x")</formula>
    </cfRule>
  </conditionalFormatting>
  <conditionalFormatting sqref="AH47">
    <cfRule type="expression" dxfId="4357" priority="4357" stopIfTrue="1">
      <formula>EXACT(MID(AS47,61,1),"0")</formula>
    </cfRule>
    <cfRule type="expression" dxfId="4356" priority="4358" stopIfTrue="1">
      <formula>EXACT(MID(AS47,61,1),"x")</formula>
    </cfRule>
  </conditionalFormatting>
  <conditionalFormatting sqref="AO47">
    <cfRule type="expression" dxfId="4355" priority="4355" stopIfTrue="1">
      <formula>EXACT(MID(AS47,75,1),"0")</formula>
    </cfRule>
    <cfRule type="expression" dxfId="4354" priority="4356" stopIfTrue="1">
      <formula>EXACT(MID(AS47,75,1),"x")</formula>
    </cfRule>
  </conditionalFormatting>
  <conditionalFormatting sqref="AP47">
    <cfRule type="expression" dxfId="4353" priority="4353" stopIfTrue="1">
      <formula>EXACT(MID(AS47,77,1),"0")</formula>
    </cfRule>
    <cfRule type="expression" dxfId="4352" priority="4354" stopIfTrue="1">
      <formula>EXACT(MID(AS47,77,1),"x")</formula>
    </cfRule>
  </conditionalFormatting>
  <conditionalFormatting sqref="AQ47">
    <cfRule type="expression" dxfId="4351" priority="4351" stopIfTrue="1">
      <formula>EXACT(MID(AS47,79,1),"0")</formula>
    </cfRule>
    <cfRule type="expression" dxfId="4350" priority="4352" stopIfTrue="1">
      <formula>EXACT(MID(AS47,79,1),"x")</formula>
    </cfRule>
  </conditionalFormatting>
  <conditionalFormatting sqref="AR47">
    <cfRule type="expression" dxfId="4349" priority="4349" stopIfTrue="1">
      <formula>EXACT(MID(AS47,81,1),"0")</formula>
    </cfRule>
    <cfRule type="expression" dxfId="4348" priority="4350" stopIfTrue="1">
      <formula>EXACT(MID(AS47,81,1),"x")</formula>
    </cfRule>
  </conditionalFormatting>
  <conditionalFormatting sqref="A47">
    <cfRule type="expression" dxfId="4347" priority="4346" stopIfTrue="1">
      <formula>EXACT(AT47,"4")</formula>
    </cfRule>
    <cfRule type="expression" dxfId="4346" priority="4347" stopIfTrue="1">
      <formula>EXACT(AT47,"2")</formula>
    </cfRule>
    <cfRule type="expression" dxfId="4345" priority="4348" stopIfTrue="1">
      <formula>EXACT(AT47,"1")</formula>
    </cfRule>
  </conditionalFormatting>
  <conditionalFormatting sqref="G47">
    <cfRule type="expression" dxfId="4344" priority="4344" stopIfTrue="1">
      <formula>EXACT(MID(AS47,7,1),"0")</formula>
    </cfRule>
    <cfRule type="expression" dxfId="4343" priority="4345" stopIfTrue="1">
      <formula>EXACT(MID(AS47,7,1),"x")</formula>
    </cfRule>
  </conditionalFormatting>
  <conditionalFormatting sqref="H47">
    <cfRule type="expression" dxfId="4342" priority="4342" stopIfTrue="1">
      <formula>EXACT(MID(AS47,9,1),"0")</formula>
    </cfRule>
    <cfRule type="expression" dxfId="4341" priority="4343" stopIfTrue="1">
      <formula>EXACT(MID(AS47,9,1),"x")</formula>
    </cfRule>
  </conditionalFormatting>
  <conditionalFormatting sqref="O47">
    <cfRule type="expression" dxfId="4340" priority="4340" stopIfTrue="1">
      <formula>EXACT(MID(AS47,23,1),"0")</formula>
    </cfRule>
    <cfRule type="expression" dxfId="4339" priority="4341" stopIfTrue="1">
      <formula>EXACT(MID(AS47,23,1),"x")</formula>
    </cfRule>
  </conditionalFormatting>
  <conditionalFormatting sqref="P47">
    <cfRule type="expression" dxfId="4338" priority="4338" stopIfTrue="1">
      <formula>EXACT(MID(AS47,25,1),"0")</formula>
    </cfRule>
    <cfRule type="expression" dxfId="4337" priority="4339" stopIfTrue="1">
      <formula>EXACT(MID(AS47,25,1),"x")</formula>
    </cfRule>
  </conditionalFormatting>
  <conditionalFormatting sqref="Q47">
    <cfRule type="expression" dxfId="4336" priority="4336" stopIfTrue="1">
      <formula>EXACT(MID(AS47,27,1),"0")</formula>
    </cfRule>
    <cfRule type="expression" dxfId="4335" priority="4337" stopIfTrue="1">
      <formula>EXACT(MID(AS47,27,1),"x")</formula>
    </cfRule>
  </conditionalFormatting>
  <conditionalFormatting sqref="R47">
    <cfRule type="expression" dxfId="4334" priority="4334" stopIfTrue="1">
      <formula>EXACT(MID(AS47,29,1),"0")</formula>
    </cfRule>
    <cfRule type="expression" dxfId="4333" priority="4335" stopIfTrue="1">
      <formula>EXACT(MID(AS47,29,1),"x")</formula>
    </cfRule>
  </conditionalFormatting>
  <conditionalFormatting sqref="U47">
    <cfRule type="expression" dxfId="4332" priority="4332" stopIfTrue="1">
      <formula>EXACT(MID(AS47,35,1),"0")</formula>
    </cfRule>
    <cfRule type="expression" dxfId="4331" priority="4333" stopIfTrue="1">
      <formula>EXACT(MID(AS47,35,1),"x")</formula>
    </cfRule>
  </conditionalFormatting>
  <conditionalFormatting sqref="V47">
    <cfRule type="expression" dxfId="4330" priority="4330" stopIfTrue="1">
      <formula>EXACT(MID(AS47,37,1),"0")</formula>
    </cfRule>
    <cfRule type="expression" dxfId="4329" priority="4331" stopIfTrue="1">
      <formula>EXACT(MID(AS47,37,1),"x")</formula>
    </cfRule>
  </conditionalFormatting>
  <conditionalFormatting sqref="AA47">
    <cfRule type="expression" dxfId="4328" priority="4328" stopIfTrue="1">
      <formula>EXACT(MID(AS47,47,1),"0")</formula>
    </cfRule>
    <cfRule type="expression" dxfId="4327" priority="4329" stopIfTrue="1">
      <formula>EXACT(MID(AS47,47,1),"x")</formula>
    </cfRule>
  </conditionalFormatting>
  <conditionalFormatting sqref="AB47">
    <cfRule type="expression" dxfId="4326" priority="4326" stopIfTrue="1">
      <formula>EXACT(MID(AS47,49,1),"0")</formula>
    </cfRule>
    <cfRule type="expression" dxfId="4325" priority="4327" stopIfTrue="1">
      <formula>EXACT(MID(AS47,49,1),"x")</formula>
    </cfRule>
  </conditionalFormatting>
  <conditionalFormatting sqref="AI47">
    <cfRule type="expression" dxfId="4324" priority="4324" stopIfTrue="1">
      <formula>EXACT(MID(AS47,63,1),"0")</formula>
    </cfRule>
    <cfRule type="expression" dxfId="4323" priority="4325" stopIfTrue="1">
      <formula>EXACT(MID(AS47,63,1),"x")</formula>
    </cfRule>
  </conditionalFormatting>
  <conditionalFormatting sqref="AJ47">
    <cfRule type="expression" dxfId="4322" priority="4322" stopIfTrue="1">
      <formula>EXACT(MID(AS47,65,1),"0")</formula>
    </cfRule>
    <cfRule type="expression" dxfId="4321" priority="4323" stopIfTrue="1">
      <formula>EXACT(MID(AS47,65,1),"x")</formula>
    </cfRule>
  </conditionalFormatting>
  <conditionalFormatting sqref="AK47">
    <cfRule type="expression" dxfId="4320" priority="4320" stopIfTrue="1">
      <formula>EXACT(MID(AS47,67,1),"0")</formula>
    </cfRule>
    <cfRule type="expression" dxfId="4319" priority="4321" stopIfTrue="1">
      <formula>EXACT(MID(AS47,67,1),"x")</formula>
    </cfRule>
  </conditionalFormatting>
  <conditionalFormatting sqref="AL47">
    <cfRule type="expression" dxfId="4318" priority="4318" stopIfTrue="1">
      <formula>EXACT(MID(AS47,69,1),"0")</formula>
    </cfRule>
    <cfRule type="expression" dxfId="4317" priority="4319" stopIfTrue="1">
      <formula>EXACT(MID(AS47,69,1),"x")</formula>
    </cfRule>
  </conditionalFormatting>
  <conditionalFormatting sqref="AM47">
    <cfRule type="expression" dxfId="4316" priority="4316" stopIfTrue="1">
      <formula>EXACT(MID(AS47,71,1),"0")</formula>
    </cfRule>
    <cfRule type="expression" dxfId="4315" priority="4317" stopIfTrue="1">
      <formula>EXACT(MID(AS47,71,1),"x")</formula>
    </cfRule>
  </conditionalFormatting>
  <conditionalFormatting sqref="AN47">
    <cfRule type="expression" dxfId="4314" priority="4314" stopIfTrue="1">
      <formula>EXACT(MID(AS47,73,1),"0")</formula>
    </cfRule>
    <cfRule type="expression" dxfId="4313" priority="4315" stopIfTrue="1">
      <formula>EXACT(MID(AS47,73,1),"x")</formula>
    </cfRule>
  </conditionalFormatting>
  <conditionalFormatting sqref="E48">
    <cfRule type="expression" dxfId="4312" priority="4312" stopIfTrue="1">
      <formula>EXACT(MID(AS48,3,1),"0")</formula>
    </cfRule>
    <cfRule type="expression" dxfId="4311" priority="4313" stopIfTrue="1">
      <formula>EXACT(MID(AS48,3,1),"x")</formula>
    </cfRule>
  </conditionalFormatting>
  <conditionalFormatting sqref="F48">
    <cfRule type="expression" dxfId="4310" priority="4310" stopIfTrue="1">
      <formula>EXACT(MID(AS48,5,1),"0")</formula>
    </cfRule>
    <cfRule type="expression" dxfId="4309" priority="4311" stopIfTrue="1">
      <formula>EXACT(MID(AS48,5,1),"x")</formula>
    </cfRule>
  </conditionalFormatting>
  <conditionalFormatting sqref="I48">
    <cfRule type="expression" dxfId="4308" priority="4308" stopIfTrue="1">
      <formula>EXACT(MID(AS48,11,1),"0")</formula>
    </cfRule>
    <cfRule type="expression" dxfId="4307" priority="4309" stopIfTrue="1">
      <formula>EXACT(MID(AS48,11,1),"x")</formula>
    </cfRule>
  </conditionalFormatting>
  <conditionalFormatting sqref="J48">
    <cfRule type="expression" dxfId="4306" priority="4306" stopIfTrue="1">
      <formula>EXACT(MID(AS48,13,1),"0")</formula>
    </cfRule>
    <cfRule type="expression" dxfId="4305" priority="4307" stopIfTrue="1">
      <formula>EXACT(MID(AS48,13,1),"x")</formula>
    </cfRule>
  </conditionalFormatting>
  <conditionalFormatting sqref="K48">
    <cfRule type="expression" dxfId="4304" priority="4304" stopIfTrue="1">
      <formula>EXACT(MID(AS48,15,1),"0")</formula>
    </cfRule>
    <cfRule type="expression" dxfId="4303" priority="4305" stopIfTrue="1">
      <formula>EXACT(MID(AS48,15,1),"x")</formula>
    </cfRule>
  </conditionalFormatting>
  <conditionalFormatting sqref="L48">
    <cfRule type="expression" dxfId="4302" priority="4302" stopIfTrue="1">
      <formula>EXACT(MID(AS48,17,1),"0")</formula>
    </cfRule>
    <cfRule type="expression" dxfId="4301" priority="4303" stopIfTrue="1">
      <formula>EXACT(MID(AS48,17,1),"x")</formula>
    </cfRule>
  </conditionalFormatting>
  <conditionalFormatting sqref="M48">
    <cfRule type="expression" dxfId="4300" priority="4300" stopIfTrue="1">
      <formula>EXACT(MID(AS48,19,1),"0")</formula>
    </cfRule>
    <cfRule type="expression" dxfId="4299" priority="4301" stopIfTrue="1">
      <formula>EXACT(MID(AS48,19,1),"x")</formula>
    </cfRule>
  </conditionalFormatting>
  <conditionalFormatting sqref="N48">
    <cfRule type="expression" dxfId="4298" priority="4298" stopIfTrue="1">
      <formula>EXACT(MID(AS48,21,1),"0")</formula>
    </cfRule>
    <cfRule type="expression" dxfId="4297" priority="4299" stopIfTrue="1">
      <formula>EXACT(MID(AS48,21,1),"x")</formula>
    </cfRule>
  </conditionalFormatting>
  <conditionalFormatting sqref="S48">
    <cfRule type="expression" dxfId="4296" priority="4296" stopIfTrue="1">
      <formula>EXACT(MID(AS48,31,1),"0")</formula>
    </cfRule>
    <cfRule type="expression" dxfId="4295" priority="4297" stopIfTrue="1">
      <formula>EXACT(MID(AS48,31,1),"x")</formula>
    </cfRule>
  </conditionalFormatting>
  <conditionalFormatting sqref="T48">
    <cfRule type="expression" dxfId="4294" priority="4294" stopIfTrue="1">
      <formula>EXACT(MID(AS48,33,1),"0")</formula>
    </cfRule>
    <cfRule type="expression" dxfId="4293" priority="4295" stopIfTrue="1">
      <formula>EXACT(MID(AS48,33,1),"x")</formula>
    </cfRule>
  </conditionalFormatting>
  <conditionalFormatting sqref="W48">
    <cfRule type="expression" dxfId="4292" priority="4292" stopIfTrue="1">
      <formula>EXACT(MID(AS48,39,1),"0")</formula>
    </cfRule>
    <cfRule type="expression" dxfId="4291" priority="4293" stopIfTrue="1">
      <formula>EXACT(MID(AS48,39,1),"x")</formula>
    </cfRule>
  </conditionalFormatting>
  <conditionalFormatting sqref="X48">
    <cfRule type="expression" dxfId="4290" priority="4290" stopIfTrue="1">
      <formula>EXACT(MID(AS48,41,1),"0")</formula>
    </cfRule>
    <cfRule type="expression" dxfId="4289" priority="4291" stopIfTrue="1">
      <formula>EXACT(MID(AS48,41,1),"x")</formula>
    </cfRule>
  </conditionalFormatting>
  <conditionalFormatting sqref="Y48">
    <cfRule type="expression" dxfId="4288" priority="4288" stopIfTrue="1">
      <formula>EXACT(MID(AS48,43,1),"0")</formula>
    </cfRule>
    <cfRule type="expression" dxfId="4287" priority="4289" stopIfTrue="1">
      <formula>EXACT(MID(AS48,43,1),"x")</formula>
    </cfRule>
  </conditionalFormatting>
  <conditionalFormatting sqref="Z48">
    <cfRule type="expression" dxfId="4286" priority="4286" stopIfTrue="1">
      <formula>EXACT(MID(AS48,45,1),"0")</formula>
    </cfRule>
    <cfRule type="expression" dxfId="4285" priority="4287" stopIfTrue="1">
      <formula>EXACT(MID(AS48,45,1),"x")</formula>
    </cfRule>
  </conditionalFormatting>
  <conditionalFormatting sqref="AC48">
    <cfRule type="expression" dxfId="4284" priority="4284" stopIfTrue="1">
      <formula>EXACT(MID(AS48,51,1),"0")</formula>
    </cfRule>
    <cfRule type="expression" dxfId="4283" priority="4285" stopIfTrue="1">
      <formula>EXACT(MID(AS48,51,1),"x")</formula>
    </cfRule>
  </conditionalFormatting>
  <conditionalFormatting sqref="AD48">
    <cfRule type="expression" dxfId="4282" priority="4282" stopIfTrue="1">
      <formula>EXACT(MID(AS48,53,1),"0")</formula>
    </cfRule>
    <cfRule type="expression" dxfId="4281" priority="4283" stopIfTrue="1">
      <formula>EXACT(MID(AS48,53,1),"x")</formula>
    </cfRule>
  </conditionalFormatting>
  <conditionalFormatting sqref="AE48">
    <cfRule type="expression" dxfId="4280" priority="4280" stopIfTrue="1">
      <formula>EXACT(MID(AS48,55,1),"0")</formula>
    </cfRule>
    <cfRule type="expression" dxfId="4279" priority="4281" stopIfTrue="1">
      <formula>EXACT(MID(AS48,55,1),"x")</formula>
    </cfRule>
  </conditionalFormatting>
  <conditionalFormatting sqref="AF48">
    <cfRule type="expression" dxfId="4278" priority="4278" stopIfTrue="1">
      <formula>EXACT(MID(AS48,57,1),"0")</formula>
    </cfRule>
    <cfRule type="expression" dxfId="4277" priority="4279" stopIfTrue="1">
      <formula>EXACT(MID(AS48,57,1),"x")</formula>
    </cfRule>
  </conditionalFormatting>
  <conditionalFormatting sqref="AG48">
    <cfRule type="expression" dxfId="4276" priority="4276" stopIfTrue="1">
      <formula>EXACT(MID(AS48,59,1),"0")</formula>
    </cfRule>
    <cfRule type="expression" dxfId="4275" priority="4277" stopIfTrue="1">
      <formula>EXACT(MID(AS48,59,1),"x")</formula>
    </cfRule>
  </conditionalFormatting>
  <conditionalFormatting sqref="AH48">
    <cfRule type="expression" dxfId="4274" priority="4274" stopIfTrue="1">
      <formula>EXACT(MID(AS48,61,1),"0")</formula>
    </cfRule>
    <cfRule type="expression" dxfId="4273" priority="4275" stopIfTrue="1">
      <formula>EXACT(MID(AS48,61,1),"x")</formula>
    </cfRule>
  </conditionalFormatting>
  <conditionalFormatting sqref="AO48">
    <cfRule type="expression" dxfId="4272" priority="4272" stopIfTrue="1">
      <formula>EXACT(MID(AS48,75,1),"0")</formula>
    </cfRule>
    <cfRule type="expression" dxfId="4271" priority="4273" stopIfTrue="1">
      <formula>EXACT(MID(AS48,75,1),"x")</formula>
    </cfRule>
  </conditionalFormatting>
  <conditionalFormatting sqref="AP48">
    <cfRule type="expression" dxfId="4270" priority="4270" stopIfTrue="1">
      <formula>EXACT(MID(AS48,77,1),"0")</formula>
    </cfRule>
    <cfRule type="expression" dxfId="4269" priority="4271" stopIfTrue="1">
      <formula>EXACT(MID(AS48,77,1),"x")</formula>
    </cfRule>
  </conditionalFormatting>
  <conditionalFormatting sqref="AQ48">
    <cfRule type="expression" dxfId="4268" priority="4268" stopIfTrue="1">
      <formula>EXACT(MID(AS48,79,1),"0")</formula>
    </cfRule>
    <cfRule type="expression" dxfId="4267" priority="4269" stopIfTrue="1">
      <formula>EXACT(MID(AS48,79,1),"x")</formula>
    </cfRule>
  </conditionalFormatting>
  <conditionalFormatting sqref="AR48">
    <cfRule type="expression" dxfId="4266" priority="4266" stopIfTrue="1">
      <formula>EXACT(MID(AS48,81,1),"0")</formula>
    </cfRule>
    <cfRule type="expression" dxfId="4265" priority="4267" stopIfTrue="1">
      <formula>EXACT(MID(AS48,81,1),"x")</formula>
    </cfRule>
  </conditionalFormatting>
  <conditionalFormatting sqref="A48">
    <cfRule type="expression" dxfId="4264" priority="4263" stopIfTrue="1">
      <formula>EXACT(AT48,"4")</formula>
    </cfRule>
    <cfRule type="expression" dxfId="4263" priority="4264" stopIfTrue="1">
      <formula>EXACT(AT48,"2")</formula>
    </cfRule>
    <cfRule type="expression" dxfId="4262" priority="4265" stopIfTrue="1">
      <formula>EXACT(AT48,"1")</formula>
    </cfRule>
  </conditionalFormatting>
  <conditionalFormatting sqref="G48">
    <cfRule type="expression" dxfId="4261" priority="4261" stopIfTrue="1">
      <formula>EXACT(MID(AS48,7,1),"0")</formula>
    </cfRule>
    <cfRule type="expression" dxfId="4260" priority="4262" stopIfTrue="1">
      <formula>EXACT(MID(AS48,7,1),"x")</formula>
    </cfRule>
  </conditionalFormatting>
  <conditionalFormatting sqref="H48">
    <cfRule type="expression" dxfId="4259" priority="4259" stopIfTrue="1">
      <formula>EXACT(MID(AS48,9,1),"0")</formula>
    </cfRule>
    <cfRule type="expression" dxfId="4258" priority="4260" stopIfTrue="1">
      <formula>EXACT(MID(AS48,9,1),"x")</formula>
    </cfRule>
  </conditionalFormatting>
  <conditionalFormatting sqref="O48">
    <cfRule type="expression" dxfId="4257" priority="4257" stopIfTrue="1">
      <formula>EXACT(MID(AS48,23,1),"0")</formula>
    </cfRule>
    <cfRule type="expression" dxfId="4256" priority="4258" stopIfTrue="1">
      <formula>EXACT(MID(AS48,23,1),"x")</formula>
    </cfRule>
  </conditionalFormatting>
  <conditionalFormatting sqref="P48">
    <cfRule type="expression" dxfId="4255" priority="4255" stopIfTrue="1">
      <formula>EXACT(MID(AS48,25,1),"0")</formula>
    </cfRule>
    <cfRule type="expression" dxfId="4254" priority="4256" stopIfTrue="1">
      <formula>EXACT(MID(AS48,25,1),"x")</formula>
    </cfRule>
  </conditionalFormatting>
  <conditionalFormatting sqref="Q48">
    <cfRule type="expression" dxfId="4253" priority="4253" stopIfTrue="1">
      <formula>EXACT(MID(AS48,27,1),"0")</formula>
    </cfRule>
    <cfRule type="expression" dxfId="4252" priority="4254" stopIfTrue="1">
      <formula>EXACT(MID(AS48,27,1),"x")</formula>
    </cfRule>
  </conditionalFormatting>
  <conditionalFormatting sqref="R48">
    <cfRule type="expression" dxfId="4251" priority="4251" stopIfTrue="1">
      <formula>EXACT(MID(AS48,29,1),"0")</formula>
    </cfRule>
    <cfRule type="expression" dxfId="4250" priority="4252" stopIfTrue="1">
      <formula>EXACT(MID(AS48,29,1),"x")</formula>
    </cfRule>
  </conditionalFormatting>
  <conditionalFormatting sqref="U48">
    <cfRule type="expression" dxfId="4249" priority="4249" stopIfTrue="1">
      <formula>EXACT(MID(AS48,35,1),"0")</formula>
    </cfRule>
    <cfRule type="expression" dxfId="4248" priority="4250" stopIfTrue="1">
      <formula>EXACT(MID(AS48,35,1),"x")</formula>
    </cfRule>
  </conditionalFormatting>
  <conditionalFormatting sqref="V48">
    <cfRule type="expression" dxfId="4247" priority="4247" stopIfTrue="1">
      <formula>EXACT(MID(AS48,37,1),"0")</formula>
    </cfRule>
    <cfRule type="expression" dxfId="4246" priority="4248" stopIfTrue="1">
      <formula>EXACT(MID(AS48,37,1),"x")</formula>
    </cfRule>
  </conditionalFormatting>
  <conditionalFormatting sqref="AA48">
    <cfRule type="expression" dxfId="4245" priority="4245" stopIfTrue="1">
      <formula>EXACT(MID(AS48,47,1),"0")</formula>
    </cfRule>
    <cfRule type="expression" dxfId="4244" priority="4246" stopIfTrue="1">
      <formula>EXACT(MID(AS48,47,1),"x")</formula>
    </cfRule>
  </conditionalFormatting>
  <conditionalFormatting sqref="AB48">
    <cfRule type="expression" dxfId="4243" priority="4243" stopIfTrue="1">
      <formula>EXACT(MID(AS48,49,1),"0")</formula>
    </cfRule>
    <cfRule type="expression" dxfId="4242" priority="4244" stopIfTrue="1">
      <formula>EXACT(MID(AS48,49,1),"x")</formula>
    </cfRule>
  </conditionalFormatting>
  <conditionalFormatting sqref="AI48">
    <cfRule type="expression" dxfId="4241" priority="4241" stopIfTrue="1">
      <formula>EXACT(MID(AS48,63,1),"0")</formula>
    </cfRule>
    <cfRule type="expression" dxfId="4240" priority="4242" stopIfTrue="1">
      <formula>EXACT(MID(AS48,63,1),"x")</formula>
    </cfRule>
  </conditionalFormatting>
  <conditionalFormatting sqref="AJ48">
    <cfRule type="expression" dxfId="4239" priority="4239" stopIfTrue="1">
      <formula>EXACT(MID(AS48,65,1),"0")</formula>
    </cfRule>
    <cfRule type="expression" dxfId="4238" priority="4240" stopIfTrue="1">
      <formula>EXACT(MID(AS48,65,1),"x")</formula>
    </cfRule>
  </conditionalFormatting>
  <conditionalFormatting sqref="AK48">
    <cfRule type="expression" dxfId="4237" priority="4237" stopIfTrue="1">
      <formula>EXACT(MID(AS48,67,1),"0")</formula>
    </cfRule>
    <cfRule type="expression" dxfId="4236" priority="4238" stopIfTrue="1">
      <formula>EXACT(MID(AS48,67,1),"x")</formula>
    </cfRule>
  </conditionalFormatting>
  <conditionalFormatting sqref="AL48">
    <cfRule type="expression" dxfId="4235" priority="4235" stopIfTrue="1">
      <formula>EXACT(MID(AS48,69,1),"0")</formula>
    </cfRule>
    <cfRule type="expression" dxfId="4234" priority="4236" stopIfTrue="1">
      <formula>EXACT(MID(AS48,69,1),"x")</formula>
    </cfRule>
  </conditionalFormatting>
  <conditionalFormatting sqref="AM48">
    <cfRule type="expression" dxfId="4233" priority="4233" stopIfTrue="1">
      <formula>EXACT(MID(AS48,71,1),"0")</formula>
    </cfRule>
    <cfRule type="expression" dxfId="4232" priority="4234" stopIfTrue="1">
      <formula>EXACT(MID(AS48,71,1),"x")</formula>
    </cfRule>
  </conditionalFormatting>
  <conditionalFormatting sqref="AN48">
    <cfRule type="expression" dxfId="4231" priority="4231" stopIfTrue="1">
      <formula>EXACT(MID(AS48,73,1),"0")</formula>
    </cfRule>
    <cfRule type="expression" dxfId="4230" priority="4232" stopIfTrue="1">
      <formula>EXACT(MID(AS48,73,1),"x")</formula>
    </cfRule>
  </conditionalFormatting>
  <conditionalFormatting sqref="E49">
    <cfRule type="expression" dxfId="4229" priority="4229" stopIfTrue="1">
      <formula>EXACT(MID(AS49,3,1),"0")</formula>
    </cfRule>
    <cfRule type="expression" dxfId="4228" priority="4230" stopIfTrue="1">
      <formula>EXACT(MID(AS49,3,1),"x")</formula>
    </cfRule>
  </conditionalFormatting>
  <conditionalFormatting sqref="F49">
    <cfRule type="expression" dxfId="4227" priority="4227" stopIfTrue="1">
      <formula>EXACT(MID(AS49,5,1),"0")</formula>
    </cfRule>
    <cfRule type="expression" dxfId="4226" priority="4228" stopIfTrue="1">
      <formula>EXACT(MID(AS49,5,1),"x")</formula>
    </cfRule>
  </conditionalFormatting>
  <conditionalFormatting sqref="I49">
    <cfRule type="expression" dxfId="4225" priority="4225" stopIfTrue="1">
      <formula>EXACT(MID(AS49,11,1),"0")</formula>
    </cfRule>
    <cfRule type="expression" dxfId="4224" priority="4226" stopIfTrue="1">
      <formula>EXACT(MID(AS49,11,1),"x")</formula>
    </cfRule>
  </conditionalFormatting>
  <conditionalFormatting sqref="J49">
    <cfRule type="expression" dxfId="4223" priority="4223" stopIfTrue="1">
      <formula>EXACT(MID(AS49,13,1),"0")</formula>
    </cfRule>
    <cfRule type="expression" dxfId="4222" priority="4224" stopIfTrue="1">
      <formula>EXACT(MID(AS49,13,1),"x")</formula>
    </cfRule>
  </conditionalFormatting>
  <conditionalFormatting sqref="K49">
    <cfRule type="expression" dxfId="4221" priority="4221" stopIfTrue="1">
      <formula>EXACT(MID(AS49,15,1),"0")</formula>
    </cfRule>
    <cfRule type="expression" dxfId="4220" priority="4222" stopIfTrue="1">
      <formula>EXACT(MID(AS49,15,1),"x")</formula>
    </cfRule>
  </conditionalFormatting>
  <conditionalFormatting sqref="L49">
    <cfRule type="expression" dxfId="4219" priority="4219" stopIfTrue="1">
      <formula>EXACT(MID(AS49,17,1),"0")</formula>
    </cfRule>
    <cfRule type="expression" dxfId="4218" priority="4220" stopIfTrue="1">
      <formula>EXACT(MID(AS49,17,1),"x")</formula>
    </cfRule>
  </conditionalFormatting>
  <conditionalFormatting sqref="M49">
    <cfRule type="expression" dxfId="4217" priority="4217" stopIfTrue="1">
      <formula>EXACT(MID(AS49,19,1),"0")</formula>
    </cfRule>
    <cfRule type="expression" dxfId="4216" priority="4218" stopIfTrue="1">
      <formula>EXACT(MID(AS49,19,1),"x")</formula>
    </cfRule>
  </conditionalFormatting>
  <conditionalFormatting sqref="N49">
    <cfRule type="expression" dxfId="4215" priority="4215" stopIfTrue="1">
      <formula>EXACT(MID(AS49,21,1),"0")</formula>
    </cfRule>
    <cfRule type="expression" dxfId="4214" priority="4216" stopIfTrue="1">
      <formula>EXACT(MID(AS49,21,1),"x")</formula>
    </cfRule>
  </conditionalFormatting>
  <conditionalFormatting sqref="S49">
    <cfRule type="expression" dxfId="4213" priority="4213" stopIfTrue="1">
      <formula>EXACT(MID(AS49,31,1),"0")</formula>
    </cfRule>
    <cfRule type="expression" dxfId="4212" priority="4214" stopIfTrue="1">
      <formula>EXACT(MID(AS49,31,1),"x")</formula>
    </cfRule>
  </conditionalFormatting>
  <conditionalFormatting sqref="T49">
    <cfRule type="expression" dxfId="4211" priority="4211" stopIfTrue="1">
      <formula>EXACT(MID(AS49,33,1),"0")</formula>
    </cfRule>
    <cfRule type="expression" dxfId="4210" priority="4212" stopIfTrue="1">
      <formula>EXACT(MID(AS49,33,1),"x")</formula>
    </cfRule>
  </conditionalFormatting>
  <conditionalFormatting sqref="W49">
    <cfRule type="expression" dxfId="4209" priority="4209" stopIfTrue="1">
      <formula>EXACT(MID(AS49,39,1),"0")</formula>
    </cfRule>
    <cfRule type="expression" dxfId="4208" priority="4210" stopIfTrue="1">
      <formula>EXACT(MID(AS49,39,1),"x")</formula>
    </cfRule>
  </conditionalFormatting>
  <conditionalFormatting sqref="X49">
    <cfRule type="expression" dxfId="4207" priority="4207" stopIfTrue="1">
      <formula>EXACT(MID(AS49,41,1),"0")</formula>
    </cfRule>
    <cfRule type="expression" dxfId="4206" priority="4208" stopIfTrue="1">
      <formula>EXACT(MID(AS49,41,1),"x")</formula>
    </cfRule>
  </conditionalFormatting>
  <conditionalFormatting sqref="Y49">
    <cfRule type="expression" dxfId="4205" priority="4205" stopIfTrue="1">
      <formula>EXACT(MID(AS49,43,1),"0")</formula>
    </cfRule>
    <cfRule type="expression" dxfId="4204" priority="4206" stopIfTrue="1">
      <formula>EXACT(MID(AS49,43,1),"x")</formula>
    </cfRule>
  </conditionalFormatting>
  <conditionalFormatting sqref="Z49">
    <cfRule type="expression" dxfId="4203" priority="4203" stopIfTrue="1">
      <formula>EXACT(MID(AS49,45,1),"0")</formula>
    </cfRule>
    <cfRule type="expression" dxfId="4202" priority="4204" stopIfTrue="1">
      <formula>EXACT(MID(AS49,45,1),"x")</formula>
    </cfRule>
  </conditionalFormatting>
  <conditionalFormatting sqref="AC49">
    <cfRule type="expression" dxfId="4201" priority="4201" stopIfTrue="1">
      <formula>EXACT(MID(AS49,51,1),"0")</formula>
    </cfRule>
    <cfRule type="expression" dxfId="4200" priority="4202" stopIfTrue="1">
      <formula>EXACT(MID(AS49,51,1),"x")</formula>
    </cfRule>
  </conditionalFormatting>
  <conditionalFormatting sqref="AD49">
    <cfRule type="expression" dxfId="4199" priority="4199" stopIfTrue="1">
      <formula>EXACT(MID(AS49,53,1),"0")</formula>
    </cfRule>
    <cfRule type="expression" dxfId="4198" priority="4200" stopIfTrue="1">
      <formula>EXACT(MID(AS49,53,1),"x")</formula>
    </cfRule>
  </conditionalFormatting>
  <conditionalFormatting sqref="AE49">
    <cfRule type="expression" dxfId="4197" priority="4197" stopIfTrue="1">
      <formula>EXACT(MID(AS49,55,1),"0")</formula>
    </cfRule>
    <cfRule type="expression" dxfId="4196" priority="4198" stopIfTrue="1">
      <formula>EXACT(MID(AS49,55,1),"x")</formula>
    </cfRule>
  </conditionalFormatting>
  <conditionalFormatting sqref="AF49">
    <cfRule type="expression" dxfId="4195" priority="4195" stopIfTrue="1">
      <formula>EXACT(MID(AS49,57,1),"0")</formula>
    </cfRule>
    <cfRule type="expression" dxfId="4194" priority="4196" stopIfTrue="1">
      <formula>EXACT(MID(AS49,57,1),"x")</formula>
    </cfRule>
  </conditionalFormatting>
  <conditionalFormatting sqref="AG49">
    <cfRule type="expression" dxfId="4193" priority="4193" stopIfTrue="1">
      <formula>EXACT(MID(AS49,59,1),"0")</formula>
    </cfRule>
    <cfRule type="expression" dxfId="4192" priority="4194" stopIfTrue="1">
      <formula>EXACT(MID(AS49,59,1),"x")</formula>
    </cfRule>
  </conditionalFormatting>
  <conditionalFormatting sqref="AH49">
    <cfRule type="expression" dxfId="4191" priority="4191" stopIfTrue="1">
      <formula>EXACT(MID(AS49,61,1),"0")</formula>
    </cfRule>
    <cfRule type="expression" dxfId="4190" priority="4192" stopIfTrue="1">
      <formula>EXACT(MID(AS49,61,1),"x")</formula>
    </cfRule>
  </conditionalFormatting>
  <conditionalFormatting sqref="AO49">
    <cfRule type="expression" dxfId="4189" priority="4189" stopIfTrue="1">
      <formula>EXACT(MID(AS49,75,1),"0")</formula>
    </cfRule>
    <cfRule type="expression" dxfId="4188" priority="4190" stopIfTrue="1">
      <formula>EXACT(MID(AS49,75,1),"x")</formula>
    </cfRule>
  </conditionalFormatting>
  <conditionalFormatting sqref="AP49">
    <cfRule type="expression" dxfId="4187" priority="4187" stopIfTrue="1">
      <formula>EXACT(MID(AS49,77,1),"0")</formula>
    </cfRule>
    <cfRule type="expression" dxfId="4186" priority="4188" stopIfTrue="1">
      <formula>EXACT(MID(AS49,77,1),"x")</formula>
    </cfRule>
  </conditionalFormatting>
  <conditionalFormatting sqref="AQ49">
    <cfRule type="expression" dxfId="4185" priority="4185" stopIfTrue="1">
      <formula>EXACT(MID(AS49,79,1),"0")</formula>
    </cfRule>
    <cfRule type="expression" dxfId="4184" priority="4186" stopIfTrue="1">
      <formula>EXACT(MID(AS49,79,1),"x")</formula>
    </cfRule>
  </conditionalFormatting>
  <conditionalFormatting sqref="AR49">
    <cfRule type="expression" dxfId="4183" priority="4183" stopIfTrue="1">
      <formula>EXACT(MID(AS49,81,1),"0")</formula>
    </cfRule>
    <cfRule type="expression" dxfId="4182" priority="4184" stopIfTrue="1">
      <formula>EXACT(MID(AS49,81,1),"x")</formula>
    </cfRule>
  </conditionalFormatting>
  <conditionalFormatting sqref="A49">
    <cfRule type="expression" dxfId="4181" priority="4180" stopIfTrue="1">
      <formula>EXACT(AT49,"4")</formula>
    </cfRule>
    <cfRule type="expression" dxfId="4180" priority="4181" stopIfTrue="1">
      <formula>EXACT(AT49,"2")</formula>
    </cfRule>
    <cfRule type="expression" dxfId="4179" priority="4182" stopIfTrue="1">
      <formula>EXACT(AT49,"1")</formula>
    </cfRule>
  </conditionalFormatting>
  <conditionalFormatting sqref="G49">
    <cfRule type="expression" dxfId="4178" priority="4178" stopIfTrue="1">
      <formula>EXACT(MID(AS49,7,1),"0")</formula>
    </cfRule>
    <cfRule type="expression" dxfId="4177" priority="4179" stopIfTrue="1">
      <formula>EXACT(MID(AS49,7,1),"x")</formula>
    </cfRule>
  </conditionalFormatting>
  <conditionalFormatting sqref="H49">
    <cfRule type="expression" dxfId="4176" priority="4176" stopIfTrue="1">
      <formula>EXACT(MID(AS49,9,1),"0")</formula>
    </cfRule>
    <cfRule type="expression" dxfId="4175" priority="4177" stopIfTrue="1">
      <formula>EXACT(MID(AS49,9,1),"x")</formula>
    </cfRule>
  </conditionalFormatting>
  <conditionalFormatting sqref="O49">
    <cfRule type="expression" dxfId="4174" priority="4174" stopIfTrue="1">
      <formula>EXACT(MID(AS49,23,1),"0")</formula>
    </cfRule>
    <cfRule type="expression" dxfId="4173" priority="4175" stopIfTrue="1">
      <formula>EXACT(MID(AS49,23,1),"x")</formula>
    </cfRule>
  </conditionalFormatting>
  <conditionalFormatting sqref="P49">
    <cfRule type="expression" dxfId="4172" priority="4172" stopIfTrue="1">
      <formula>EXACT(MID(AS49,25,1),"0")</formula>
    </cfRule>
    <cfRule type="expression" dxfId="4171" priority="4173" stopIfTrue="1">
      <formula>EXACT(MID(AS49,25,1),"x")</formula>
    </cfRule>
  </conditionalFormatting>
  <conditionalFormatting sqref="Q49">
    <cfRule type="expression" dxfId="4170" priority="4170" stopIfTrue="1">
      <formula>EXACT(MID(AS49,27,1),"0")</formula>
    </cfRule>
    <cfRule type="expression" dxfId="4169" priority="4171" stopIfTrue="1">
      <formula>EXACT(MID(AS49,27,1),"x")</formula>
    </cfRule>
  </conditionalFormatting>
  <conditionalFormatting sqref="R49">
    <cfRule type="expression" dxfId="4168" priority="4168" stopIfTrue="1">
      <formula>EXACT(MID(AS49,29,1),"0")</formula>
    </cfRule>
    <cfRule type="expression" dxfId="4167" priority="4169" stopIfTrue="1">
      <formula>EXACT(MID(AS49,29,1),"x")</formula>
    </cfRule>
  </conditionalFormatting>
  <conditionalFormatting sqref="U49">
    <cfRule type="expression" dxfId="4166" priority="4166" stopIfTrue="1">
      <formula>EXACT(MID(AS49,35,1),"0")</formula>
    </cfRule>
    <cfRule type="expression" dxfId="4165" priority="4167" stopIfTrue="1">
      <formula>EXACT(MID(AS49,35,1),"x")</formula>
    </cfRule>
  </conditionalFormatting>
  <conditionalFormatting sqref="V49">
    <cfRule type="expression" dxfId="4164" priority="4164" stopIfTrue="1">
      <formula>EXACT(MID(AS49,37,1),"0")</formula>
    </cfRule>
    <cfRule type="expression" dxfId="4163" priority="4165" stopIfTrue="1">
      <formula>EXACT(MID(AS49,37,1),"x")</formula>
    </cfRule>
  </conditionalFormatting>
  <conditionalFormatting sqref="AA49">
    <cfRule type="expression" dxfId="4162" priority="4162" stopIfTrue="1">
      <formula>EXACT(MID(AS49,47,1),"0")</formula>
    </cfRule>
    <cfRule type="expression" dxfId="4161" priority="4163" stopIfTrue="1">
      <formula>EXACT(MID(AS49,47,1),"x")</formula>
    </cfRule>
  </conditionalFormatting>
  <conditionalFormatting sqref="AB49">
    <cfRule type="expression" dxfId="4160" priority="4160" stopIfTrue="1">
      <formula>EXACT(MID(AS49,49,1),"0")</formula>
    </cfRule>
    <cfRule type="expression" dxfId="4159" priority="4161" stopIfTrue="1">
      <formula>EXACT(MID(AS49,49,1),"x")</formula>
    </cfRule>
  </conditionalFormatting>
  <conditionalFormatting sqref="AI49">
    <cfRule type="expression" dxfId="4158" priority="4158" stopIfTrue="1">
      <formula>EXACT(MID(AS49,63,1),"0")</formula>
    </cfRule>
    <cfRule type="expression" dxfId="4157" priority="4159" stopIfTrue="1">
      <formula>EXACT(MID(AS49,63,1),"x")</formula>
    </cfRule>
  </conditionalFormatting>
  <conditionalFormatting sqref="AJ49">
    <cfRule type="expression" dxfId="4156" priority="4156" stopIfTrue="1">
      <formula>EXACT(MID(AS49,65,1),"0")</formula>
    </cfRule>
    <cfRule type="expression" dxfId="4155" priority="4157" stopIfTrue="1">
      <formula>EXACT(MID(AS49,65,1),"x")</formula>
    </cfRule>
  </conditionalFormatting>
  <conditionalFormatting sqref="AK49">
    <cfRule type="expression" dxfId="4154" priority="4154" stopIfTrue="1">
      <formula>EXACT(MID(AS49,67,1),"0")</formula>
    </cfRule>
    <cfRule type="expression" dxfId="4153" priority="4155" stopIfTrue="1">
      <formula>EXACT(MID(AS49,67,1),"x")</formula>
    </cfRule>
  </conditionalFormatting>
  <conditionalFormatting sqref="AL49">
    <cfRule type="expression" dxfId="4152" priority="4152" stopIfTrue="1">
      <formula>EXACT(MID(AS49,69,1),"0")</formula>
    </cfRule>
    <cfRule type="expression" dxfId="4151" priority="4153" stopIfTrue="1">
      <formula>EXACT(MID(AS49,69,1),"x")</formula>
    </cfRule>
  </conditionalFormatting>
  <conditionalFormatting sqref="AM49">
    <cfRule type="expression" dxfId="4150" priority="4150" stopIfTrue="1">
      <formula>EXACT(MID(AS49,71,1),"0")</formula>
    </cfRule>
    <cfRule type="expression" dxfId="4149" priority="4151" stopIfTrue="1">
      <formula>EXACT(MID(AS49,71,1),"x")</formula>
    </cfRule>
  </conditionalFormatting>
  <conditionalFormatting sqref="AN49">
    <cfRule type="expression" dxfId="4148" priority="4148" stopIfTrue="1">
      <formula>EXACT(MID(AS49,73,1),"0")</formula>
    </cfRule>
    <cfRule type="expression" dxfId="4147" priority="4149" stopIfTrue="1">
      <formula>EXACT(MID(AS49,73,1),"x")</formula>
    </cfRule>
  </conditionalFormatting>
  <conditionalFormatting sqref="E50">
    <cfRule type="expression" dxfId="4146" priority="4146" stopIfTrue="1">
      <formula>EXACT(MID(AS50,3,1),"0")</formula>
    </cfRule>
    <cfRule type="expression" dxfId="4145" priority="4147" stopIfTrue="1">
      <formula>EXACT(MID(AS50,3,1),"x")</formula>
    </cfRule>
  </conditionalFormatting>
  <conditionalFormatting sqref="F50">
    <cfRule type="expression" dxfId="4144" priority="4144" stopIfTrue="1">
      <formula>EXACT(MID(AS50,5,1),"0")</formula>
    </cfRule>
    <cfRule type="expression" dxfId="4143" priority="4145" stopIfTrue="1">
      <formula>EXACT(MID(AS50,5,1),"x")</formula>
    </cfRule>
  </conditionalFormatting>
  <conditionalFormatting sqref="I50">
    <cfRule type="expression" dxfId="4142" priority="4142" stopIfTrue="1">
      <formula>EXACT(MID(AS50,11,1),"0")</formula>
    </cfRule>
    <cfRule type="expression" dxfId="4141" priority="4143" stopIfTrue="1">
      <formula>EXACT(MID(AS50,11,1),"x")</formula>
    </cfRule>
  </conditionalFormatting>
  <conditionalFormatting sqref="J50">
    <cfRule type="expression" dxfId="4140" priority="4140" stopIfTrue="1">
      <formula>EXACT(MID(AS50,13,1),"0")</formula>
    </cfRule>
    <cfRule type="expression" dxfId="4139" priority="4141" stopIfTrue="1">
      <formula>EXACT(MID(AS50,13,1),"x")</formula>
    </cfRule>
  </conditionalFormatting>
  <conditionalFormatting sqref="K50">
    <cfRule type="expression" dxfId="4138" priority="4138" stopIfTrue="1">
      <formula>EXACT(MID(AS50,15,1),"0")</formula>
    </cfRule>
    <cfRule type="expression" dxfId="4137" priority="4139" stopIfTrue="1">
      <formula>EXACT(MID(AS50,15,1),"x")</formula>
    </cfRule>
  </conditionalFormatting>
  <conditionalFormatting sqref="L50">
    <cfRule type="expression" dxfId="4136" priority="4136" stopIfTrue="1">
      <formula>EXACT(MID(AS50,17,1),"0")</formula>
    </cfRule>
    <cfRule type="expression" dxfId="4135" priority="4137" stopIfTrue="1">
      <formula>EXACT(MID(AS50,17,1),"x")</formula>
    </cfRule>
  </conditionalFormatting>
  <conditionalFormatting sqref="M50">
    <cfRule type="expression" dxfId="4134" priority="4134" stopIfTrue="1">
      <formula>EXACT(MID(AS50,19,1),"0")</formula>
    </cfRule>
    <cfRule type="expression" dxfId="4133" priority="4135" stopIfTrue="1">
      <formula>EXACT(MID(AS50,19,1),"x")</formula>
    </cfRule>
  </conditionalFormatting>
  <conditionalFormatting sqref="N50">
    <cfRule type="expression" dxfId="4132" priority="4132" stopIfTrue="1">
      <formula>EXACT(MID(AS50,21,1),"0")</formula>
    </cfRule>
    <cfRule type="expression" dxfId="4131" priority="4133" stopIfTrue="1">
      <formula>EXACT(MID(AS50,21,1),"x")</formula>
    </cfRule>
  </conditionalFormatting>
  <conditionalFormatting sqref="S50">
    <cfRule type="expression" dxfId="4130" priority="4130" stopIfTrue="1">
      <formula>EXACT(MID(AS50,31,1),"0")</formula>
    </cfRule>
    <cfRule type="expression" dxfId="4129" priority="4131" stopIfTrue="1">
      <formula>EXACT(MID(AS50,31,1),"x")</formula>
    </cfRule>
  </conditionalFormatting>
  <conditionalFormatting sqref="T50">
    <cfRule type="expression" dxfId="4128" priority="4128" stopIfTrue="1">
      <formula>EXACT(MID(AS50,33,1),"0")</formula>
    </cfRule>
    <cfRule type="expression" dxfId="4127" priority="4129" stopIfTrue="1">
      <formula>EXACT(MID(AS50,33,1),"x")</formula>
    </cfRule>
  </conditionalFormatting>
  <conditionalFormatting sqref="W50">
    <cfRule type="expression" dxfId="4126" priority="4126" stopIfTrue="1">
      <formula>EXACT(MID(AS50,39,1),"0")</formula>
    </cfRule>
    <cfRule type="expression" dxfId="4125" priority="4127" stopIfTrue="1">
      <formula>EXACT(MID(AS50,39,1),"x")</formula>
    </cfRule>
  </conditionalFormatting>
  <conditionalFormatting sqref="X50">
    <cfRule type="expression" dxfId="4124" priority="4124" stopIfTrue="1">
      <formula>EXACT(MID(AS50,41,1),"0")</formula>
    </cfRule>
    <cfRule type="expression" dxfId="4123" priority="4125" stopIfTrue="1">
      <formula>EXACT(MID(AS50,41,1),"x")</formula>
    </cfRule>
  </conditionalFormatting>
  <conditionalFormatting sqref="Y50">
    <cfRule type="expression" dxfId="4122" priority="4122" stopIfTrue="1">
      <formula>EXACT(MID(AS50,43,1),"0")</formula>
    </cfRule>
    <cfRule type="expression" dxfId="4121" priority="4123" stopIfTrue="1">
      <formula>EXACT(MID(AS50,43,1),"x")</formula>
    </cfRule>
  </conditionalFormatting>
  <conditionalFormatting sqref="Z50">
    <cfRule type="expression" dxfId="4120" priority="4120" stopIfTrue="1">
      <formula>EXACT(MID(AS50,45,1),"0")</formula>
    </cfRule>
    <cfRule type="expression" dxfId="4119" priority="4121" stopIfTrue="1">
      <formula>EXACT(MID(AS50,45,1),"x")</formula>
    </cfRule>
  </conditionalFormatting>
  <conditionalFormatting sqref="AC50">
    <cfRule type="expression" dxfId="4118" priority="4118" stopIfTrue="1">
      <formula>EXACT(MID(AS50,51,1),"0")</formula>
    </cfRule>
    <cfRule type="expression" dxfId="4117" priority="4119" stopIfTrue="1">
      <formula>EXACT(MID(AS50,51,1),"x")</formula>
    </cfRule>
  </conditionalFormatting>
  <conditionalFormatting sqref="AD50">
    <cfRule type="expression" dxfId="4116" priority="4116" stopIfTrue="1">
      <formula>EXACT(MID(AS50,53,1),"0")</formula>
    </cfRule>
    <cfRule type="expression" dxfId="4115" priority="4117" stopIfTrue="1">
      <formula>EXACT(MID(AS50,53,1),"x")</formula>
    </cfRule>
  </conditionalFormatting>
  <conditionalFormatting sqref="AE50">
    <cfRule type="expression" dxfId="4114" priority="4114" stopIfTrue="1">
      <formula>EXACT(MID(AS50,55,1),"0")</formula>
    </cfRule>
    <cfRule type="expression" dxfId="4113" priority="4115" stopIfTrue="1">
      <formula>EXACT(MID(AS50,55,1),"x")</formula>
    </cfRule>
  </conditionalFormatting>
  <conditionalFormatting sqref="AF50">
    <cfRule type="expression" dxfId="4112" priority="4112" stopIfTrue="1">
      <formula>EXACT(MID(AS50,57,1),"0")</formula>
    </cfRule>
    <cfRule type="expression" dxfId="4111" priority="4113" stopIfTrue="1">
      <formula>EXACT(MID(AS50,57,1),"x")</formula>
    </cfRule>
  </conditionalFormatting>
  <conditionalFormatting sqref="AG50">
    <cfRule type="expression" dxfId="4110" priority="4110" stopIfTrue="1">
      <formula>EXACT(MID(AS50,59,1),"0")</formula>
    </cfRule>
    <cfRule type="expression" dxfId="4109" priority="4111" stopIfTrue="1">
      <formula>EXACT(MID(AS50,59,1),"x")</formula>
    </cfRule>
  </conditionalFormatting>
  <conditionalFormatting sqref="AH50">
    <cfRule type="expression" dxfId="4108" priority="4108" stopIfTrue="1">
      <formula>EXACT(MID(AS50,61,1),"0")</formula>
    </cfRule>
    <cfRule type="expression" dxfId="4107" priority="4109" stopIfTrue="1">
      <formula>EXACT(MID(AS50,61,1),"x")</formula>
    </cfRule>
  </conditionalFormatting>
  <conditionalFormatting sqref="AO50">
    <cfRule type="expression" dxfId="4106" priority="4106" stopIfTrue="1">
      <formula>EXACT(MID(AS50,75,1),"0")</formula>
    </cfRule>
    <cfRule type="expression" dxfId="4105" priority="4107" stopIfTrue="1">
      <formula>EXACT(MID(AS50,75,1),"x")</formula>
    </cfRule>
  </conditionalFormatting>
  <conditionalFormatting sqref="AP50">
    <cfRule type="expression" dxfId="4104" priority="4104" stopIfTrue="1">
      <formula>EXACT(MID(AS50,77,1),"0")</formula>
    </cfRule>
    <cfRule type="expression" dxfId="4103" priority="4105" stopIfTrue="1">
      <formula>EXACT(MID(AS50,77,1),"x")</formula>
    </cfRule>
  </conditionalFormatting>
  <conditionalFormatting sqref="AQ50">
    <cfRule type="expression" dxfId="4102" priority="4102" stopIfTrue="1">
      <formula>EXACT(MID(AS50,79,1),"0")</formula>
    </cfRule>
    <cfRule type="expression" dxfId="4101" priority="4103" stopIfTrue="1">
      <formula>EXACT(MID(AS50,79,1),"x")</formula>
    </cfRule>
  </conditionalFormatting>
  <conditionalFormatting sqref="AR50">
    <cfRule type="expression" dxfId="4100" priority="4100" stopIfTrue="1">
      <formula>EXACT(MID(AS50,81,1),"0")</formula>
    </cfRule>
    <cfRule type="expression" dxfId="4099" priority="4101" stopIfTrue="1">
      <formula>EXACT(MID(AS50,81,1),"x")</formula>
    </cfRule>
  </conditionalFormatting>
  <conditionalFormatting sqref="A50">
    <cfRule type="expression" dxfId="4098" priority="4097" stopIfTrue="1">
      <formula>EXACT(AT50,"4")</formula>
    </cfRule>
    <cfRule type="expression" dxfId="4097" priority="4098" stopIfTrue="1">
      <formula>EXACT(AT50,"2")</formula>
    </cfRule>
    <cfRule type="expression" dxfId="4096" priority="4099" stopIfTrue="1">
      <formula>EXACT(AT50,"1")</formula>
    </cfRule>
  </conditionalFormatting>
  <conditionalFormatting sqref="G50">
    <cfRule type="expression" dxfId="4095" priority="4095" stopIfTrue="1">
      <formula>EXACT(MID(AS50,7,1),"0")</formula>
    </cfRule>
    <cfRule type="expression" dxfId="4094" priority="4096" stopIfTrue="1">
      <formula>EXACT(MID(AS50,7,1),"x")</formula>
    </cfRule>
  </conditionalFormatting>
  <conditionalFormatting sqref="H50">
    <cfRule type="expression" dxfId="4093" priority="4093" stopIfTrue="1">
      <formula>EXACT(MID(AS50,9,1),"0")</formula>
    </cfRule>
    <cfRule type="expression" dxfId="4092" priority="4094" stopIfTrue="1">
      <formula>EXACT(MID(AS50,9,1),"x")</formula>
    </cfRule>
  </conditionalFormatting>
  <conditionalFormatting sqref="O50">
    <cfRule type="expression" dxfId="4091" priority="4091" stopIfTrue="1">
      <formula>EXACT(MID(AS50,23,1),"0")</formula>
    </cfRule>
    <cfRule type="expression" dxfId="4090" priority="4092" stopIfTrue="1">
      <formula>EXACT(MID(AS50,23,1),"x")</formula>
    </cfRule>
  </conditionalFormatting>
  <conditionalFormatting sqref="P50">
    <cfRule type="expression" dxfId="4089" priority="4089" stopIfTrue="1">
      <formula>EXACT(MID(AS50,25,1),"0")</formula>
    </cfRule>
    <cfRule type="expression" dxfId="4088" priority="4090" stopIfTrue="1">
      <formula>EXACT(MID(AS50,25,1),"x")</formula>
    </cfRule>
  </conditionalFormatting>
  <conditionalFormatting sqref="Q50">
    <cfRule type="expression" dxfId="4087" priority="4087" stopIfTrue="1">
      <formula>EXACT(MID(AS50,27,1),"0")</formula>
    </cfRule>
    <cfRule type="expression" dxfId="4086" priority="4088" stopIfTrue="1">
      <formula>EXACT(MID(AS50,27,1),"x")</formula>
    </cfRule>
  </conditionalFormatting>
  <conditionalFormatting sqref="R50">
    <cfRule type="expression" dxfId="4085" priority="4085" stopIfTrue="1">
      <formula>EXACT(MID(AS50,29,1),"0")</formula>
    </cfRule>
    <cfRule type="expression" dxfId="4084" priority="4086" stopIfTrue="1">
      <formula>EXACT(MID(AS50,29,1),"x")</formula>
    </cfRule>
  </conditionalFormatting>
  <conditionalFormatting sqref="U50">
    <cfRule type="expression" dxfId="4083" priority="4083" stopIfTrue="1">
      <formula>EXACT(MID(AS50,35,1),"0")</formula>
    </cfRule>
    <cfRule type="expression" dxfId="4082" priority="4084" stopIfTrue="1">
      <formula>EXACT(MID(AS50,35,1),"x")</formula>
    </cfRule>
  </conditionalFormatting>
  <conditionalFormatting sqref="V50">
    <cfRule type="expression" dxfId="4081" priority="4081" stopIfTrue="1">
      <formula>EXACT(MID(AS50,37,1),"0")</formula>
    </cfRule>
    <cfRule type="expression" dxfId="4080" priority="4082" stopIfTrue="1">
      <formula>EXACT(MID(AS50,37,1),"x")</formula>
    </cfRule>
  </conditionalFormatting>
  <conditionalFormatting sqref="AA50">
    <cfRule type="expression" dxfId="4079" priority="4079" stopIfTrue="1">
      <formula>EXACT(MID(AS50,47,1),"0")</formula>
    </cfRule>
    <cfRule type="expression" dxfId="4078" priority="4080" stopIfTrue="1">
      <formula>EXACT(MID(AS50,47,1),"x")</formula>
    </cfRule>
  </conditionalFormatting>
  <conditionalFormatting sqref="AB50">
    <cfRule type="expression" dxfId="4077" priority="4077" stopIfTrue="1">
      <formula>EXACT(MID(AS50,49,1),"0")</formula>
    </cfRule>
    <cfRule type="expression" dxfId="4076" priority="4078" stopIfTrue="1">
      <formula>EXACT(MID(AS50,49,1),"x")</formula>
    </cfRule>
  </conditionalFormatting>
  <conditionalFormatting sqref="AI50">
    <cfRule type="expression" dxfId="4075" priority="4075" stopIfTrue="1">
      <formula>EXACT(MID(AS50,63,1),"0")</formula>
    </cfRule>
    <cfRule type="expression" dxfId="4074" priority="4076" stopIfTrue="1">
      <formula>EXACT(MID(AS50,63,1),"x")</formula>
    </cfRule>
  </conditionalFormatting>
  <conditionalFormatting sqref="AJ50">
    <cfRule type="expression" dxfId="4073" priority="4073" stopIfTrue="1">
      <formula>EXACT(MID(AS50,65,1),"0")</formula>
    </cfRule>
    <cfRule type="expression" dxfId="4072" priority="4074" stopIfTrue="1">
      <formula>EXACT(MID(AS50,65,1),"x")</formula>
    </cfRule>
  </conditionalFormatting>
  <conditionalFormatting sqref="AK50">
    <cfRule type="expression" dxfId="4071" priority="4071" stopIfTrue="1">
      <formula>EXACT(MID(AS50,67,1),"0")</formula>
    </cfRule>
    <cfRule type="expression" dxfId="4070" priority="4072" stopIfTrue="1">
      <formula>EXACT(MID(AS50,67,1),"x")</formula>
    </cfRule>
  </conditionalFormatting>
  <conditionalFormatting sqref="AL50">
    <cfRule type="expression" dxfId="4069" priority="4069" stopIfTrue="1">
      <formula>EXACT(MID(AS50,69,1),"0")</formula>
    </cfRule>
    <cfRule type="expression" dxfId="4068" priority="4070" stopIfTrue="1">
      <formula>EXACT(MID(AS50,69,1),"x")</formula>
    </cfRule>
  </conditionalFormatting>
  <conditionalFormatting sqref="AM50">
    <cfRule type="expression" dxfId="4067" priority="4067" stopIfTrue="1">
      <formula>EXACT(MID(AS50,71,1),"0")</formula>
    </cfRule>
    <cfRule type="expression" dxfId="4066" priority="4068" stopIfTrue="1">
      <formula>EXACT(MID(AS50,71,1),"x")</formula>
    </cfRule>
  </conditionalFormatting>
  <conditionalFormatting sqref="AN50">
    <cfRule type="expression" dxfId="4065" priority="4065" stopIfTrue="1">
      <formula>EXACT(MID(AS50,73,1),"0")</formula>
    </cfRule>
    <cfRule type="expression" dxfId="4064" priority="4066" stopIfTrue="1">
      <formula>EXACT(MID(AS50,73,1),"x")</formula>
    </cfRule>
  </conditionalFormatting>
  <conditionalFormatting sqref="E51">
    <cfRule type="expression" dxfId="4063" priority="4063" stopIfTrue="1">
      <formula>EXACT(MID(AS51,3,1),"0")</formula>
    </cfRule>
    <cfRule type="expression" dxfId="4062" priority="4064" stopIfTrue="1">
      <formula>EXACT(MID(AS51,3,1),"x")</formula>
    </cfRule>
  </conditionalFormatting>
  <conditionalFormatting sqref="F51">
    <cfRule type="expression" dxfId="4061" priority="4061" stopIfTrue="1">
      <formula>EXACT(MID(AS51,5,1),"0")</formula>
    </cfRule>
    <cfRule type="expression" dxfId="4060" priority="4062" stopIfTrue="1">
      <formula>EXACT(MID(AS51,5,1),"x")</formula>
    </cfRule>
  </conditionalFormatting>
  <conditionalFormatting sqref="I51">
    <cfRule type="expression" dxfId="4059" priority="4059" stopIfTrue="1">
      <formula>EXACT(MID(AS51,11,1),"0")</formula>
    </cfRule>
    <cfRule type="expression" dxfId="4058" priority="4060" stopIfTrue="1">
      <formula>EXACT(MID(AS51,11,1),"x")</formula>
    </cfRule>
  </conditionalFormatting>
  <conditionalFormatting sqref="J51">
    <cfRule type="expression" dxfId="4057" priority="4057" stopIfTrue="1">
      <formula>EXACT(MID(AS51,13,1),"0")</formula>
    </cfRule>
    <cfRule type="expression" dxfId="4056" priority="4058" stopIfTrue="1">
      <formula>EXACT(MID(AS51,13,1),"x")</formula>
    </cfRule>
  </conditionalFormatting>
  <conditionalFormatting sqref="K51">
    <cfRule type="expression" dxfId="4055" priority="4055" stopIfTrue="1">
      <formula>EXACT(MID(AS51,15,1),"0")</formula>
    </cfRule>
    <cfRule type="expression" dxfId="4054" priority="4056" stopIfTrue="1">
      <formula>EXACT(MID(AS51,15,1),"x")</formula>
    </cfRule>
  </conditionalFormatting>
  <conditionalFormatting sqref="L51">
    <cfRule type="expression" dxfId="4053" priority="4053" stopIfTrue="1">
      <formula>EXACT(MID(AS51,17,1),"0")</formula>
    </cfRule>
    <cfRule type="expression" dxfId="4052" priority="4054" stopIfTrue="1">
      <formula>EXACT(MID(AS51,17,1),"x")</formula>
    </cfRule>
  </conditionalFormatting>
  <conditionalFormatting sqref="M51">
    <cfRule type="expression" dxfId="4051" priority="4051" stopIfTrue="1">
      <formula>EXACT(MID(AS51,19,1),"0")</formula>
    </cfRule>
    <cfRule type="expression" dxfId="4050" priority="4052" stopIfTrue="1">
      <formula>EXACT(MID(AS51,19,1),"x")</formula>
    </cfRule>
  </conditionalFormatting>
  <conditionalFormatting sqref="N51">
    <cfRule type="expression" dxfId="4049" priority="4049" stopIfTrue="1">
      <formula>EXACT(MID(AS51,21,1),"0")</formula>
    </cfRule>
    <cfRule type="expression" dxfId="4048" priority="4050" stopIfTrue="1">
      <formula>EXACT(MID(AS51,21,1),"x")</formula>
    </cfRule>
  </conditionalFormatting>
  <conditionalFormatting sqref="S51">
    <cfRule type="expression" dxfId="4047" priority="4047" stopIfTrue="1">
      <formula>EXACT(MID(AS51,31,1),"0")</formula>
    </cfRule>
    <cfRule type="expression" dxfId="4046" priority="4048" stopIfTrue="1">
      <formula>EXACT(MID(AS51,31,1),"x")</formula>
    </cfRule>
  </conditionalFormatting>
  <conditionalFormatting sqref="T51">
    <cfRule type="expression" dxfId="4045" priority="4045" stopIfTrue="1">
      <formula>EXACT(MID(AS51,33,1),"0")</formula>
    </cfRule>
    <cfRule type="expression" dxfId="4044" priority="4046" stopIfTrue="1">
      <formula>EXACT(MID(AS51,33,1),"x")</formula>
    </cfRule>
  </conditionalFormatting>
  <conditionalFormatting sqref="W51">
    <cfRule type="expression" dxfId="4043" priority="4043" stopIfTrue="1">
      <formula>EXACT(MID(AS51,39,1),"0")</formula>
    </cfRule>
    <cfRule type="expression" dxfId="4042" priority="4044" stopIfTrue="1">
      <formula>EXACT(MID(AS51,39,1),"x")</formula>
    </cfRule>
  </conditionalFormatting>
  <conditionalFormatting sqref="X51">
    <cfRule type="expression" dxfId="4041" priority="4041" stopIfTrue="1">
      <formula>EXACT(MID(AS51,41,1),"0")</formula>
    </cfRule>
    <cfRule type="expression" dxfId="4040" priority="4042" stopIfTrue="1">
      <formula>EXACT(MID(AS51,41,1),"x")</formula>
    </cfRule>
  </conditionalFormatting>
  <conditionalFormatting sqref="Y51">
    <cfRule type="expression" dxfId="4039" priority="4039" stopIfTrue="1">
      <formula>EXACT(MID(AS51,43,1),"0")</formula>
    </cfRule>
    <cfRule type="expression" dxfId="4038" priority="4040" stopIfTrue="1">
      <formula>EXACT(MID(AS51,43,1),"x")</formula>
    </cfRule>
  </conditionalFormatting>
  <conditionalFormatting sqref="Z51">
    <cfRule type="expression" dxfId="4037" priority="4037" stopIfTrue="1">
      <formula>EXACT(MID(AS51,45,1),"0")</formula>
    </cfRule>
    <cfRule type="expression" dxfId="4036" priority="4038" stopIfTrue="1">
      <formula>EXACT(MID(AS51,45,1),"x")</formula>
    </cfRule>
  </conditionalFormatting>
  <conditionalFormatting sqref="AC51">
    <cfRule type="expression" dxfId="4035" priority="4035" stopIfTrue="1">
      <formula>EXACT(MID(AS51,51,1),"0")</formula>
    </cfRule>
    <cfRule type="expression" dxfId="4034" priority="4036" stopIfTrue="1">
      <formula>EXACT(MID(AS51,51,1),"x")</formula>
    </cfRule>
  </conditionalFormatting>
  <conditionalFormatting sqref="AD51">
    <cfRule type="expression" dxfId="4033" priority="4033" stopIfTrue="1">
      <formula>EXACT(MID(AS51,53,1),"0")</formula>
    </cfRule>
    <cfRule type="expression" dxfId="4032" priority="4034" stopIfTrue="1">
      <formula>EXACT(MID(AS51,53,1),"x")</formula>
    </cfRule>
  </conditionalFormatting>
  <conditionalFormatting sqref="AE51">
    <cfRule type="expression" dxfId="4031" priority="4031" stopIfTrue="1">
      <formula>EXACT(MID(AS51,55,1),"0")</formula>
    </cfRule>
    <cfRule type="expression" dxfId="4030" priority="4032" stopIfTrue="1">
      <formula>EXACT(MID(AS51,55,1),"x")</formula>
    </cfRule>
  </conditionalFormatting>
  <conditionalFormatting sqref="AF51">
    <cfRule type="expression" dxfId="4029" priority="4029" stopIfTrue="1">
      <formula>EXACT(MID(AS51,57,1),"0")</formula>
    </cfRule>
    <cfRule type="expression" dxfId="4028" priority="4030" stopIfTrue="1">
      <formula>EXACT(MID(AS51,57,1),"x")</formula>
    </cfRule>
  </conditionalFormatting>
  <conditionalFormatting sqref="AG51">
    <cfRule type="expression" dxfId="4027" priority="4027" stopIfTrue="1">
      <formula>EXACT(MID(AS51,59,1),"0")</formula>
    </cfRule>
    <cfRule type="expression" dxfId="4026" priority="4028" stopIfTrue="1">
      <formula>EXACT(MID(AS51,59,1),"x")</formula>
    </cfRule>
  </conditionalFormatting>
  <conditionalFormatting sqref="AH51">
    <cfRule type="expression" dxfId="4025" priority="4025" stopIfTrue="1">
      <formula>EXACT(MID(AS51,61,1),"0")</formula>
    </cfRule>
    <cfRule type="expression" dxfId="4024" priority="4026" stopIfTrue="1">
      <formula>EXACT(MID(AS51,61,1),"x")</formula>
    </cfRule>
  </conditionalFormatting>
  <conditionalFormatting sqref="AO51">
    <cfRule type="expression" dxfId="4023" priority="4023" stopIfTrue="1">
      <formula>EXACT(MID(AS51,75,1),"0")</formula>
    </cfRule>
    <cfRule type="expression" dxfId="4022" priority="4024" stopIfTrue="1">
      <formula>EXACT(MID(AS51,75,1),"x")</formula>
    </cfRule>
  </conditionalFormatting>
  <conditionalFormatting sqref="AP51">
    <cfRule type="expression" dxfId="4021" priority="4021" stopIfTrue="1">
      <formula>EXACT(MID(AS51,77,1),"0")</formula>
    </cfRule>
    <cfRule type="expression" dxfId="4020" priority="4022" stopIfTrue="1">
      <formula>EXACT(MID(AS51,77,1),"x")</formula>
    </cfRule>
  </conditionalFormatting>
  <conditionalFormatting sqref="AQ51">
    <cfRule type="expression" dxfId="4019" priority="4019" stopIfTrue="1">
      <formula>EXACT(MID(AS51,79,1),"0")</formula>
    </cfRule>
    <cfRule type="expression" dxfId="4018" priority="4020" stopIfTrue="1">
      <formula>EXACT(MID(AS51,79,1),"x")</formula>
    </cfRule>
  </conditionalFormatting>
  <conditionalFormatting sqref="AR51">
    <cfRule type="expression" dxfId="4017" priority="4017" stopIfTrue="1">
      <formula>EXACT(MID(AS51,81,1),"0")</formula>
    </cfRule>
    <cfRule type="expression" dxfId="4016" priority="4018" stopIfTrue="1">
      <formula>EXACT(MID(AS51,81,1),"x")</formula>
    </cfRule>
  </conditionalFormatting>
  <conditionalFormatting sqref="A51">
    <cfRule type="expression" dxfId="4015" priority="4014" stopIfTrue="1">
      <formula>EXACT(AT51,"4")</formula>
    </cfRule>
    <cfRule type="expression" dxfId="4014" priority="4015" stopIfTrue="1">
      <formula>EXACT(AT51,"2")</formula>
    </cfRule>
    <cfRule type="expression" dxfId="4013" priority="4016" stopIfTrue="1">
      <formula>EXACT(AT51,"1")</formula>
    </cfRule>
  </conditionalFormatting>
  <conditionalFormatting sqref="G51">
    <cfRule type="expression" dxfId="4012" priority="4012" stopIfTrue="1">
      <formula>EXACT(MID(AS51,7,1),"0")</formula>
    </cfRule>
    <cfRule type="expression" dxfId="4011" priority="4013" stopIfTrue="1">
      <formula>EXACT(MID(AS51,7,1),"x")</formula>
    </cfRule>
  </conditionalFormatting>
  <conditionalFormatting sqref="H51">
    <cfRule type="expression" dxfId="4010" priority="4010" stopIfTrue="1">
      <formula>EXACT(MID(AS51,9,1),"0")</formula>
    </cfRule>
    <cfRule type="expression" dxfId="4009" priority="4011" stopIfTrue="1">
      <formula>EXACT(MID(AS51,9,1),"x")</formula>
    </cfRule>
  </conditionalFormatting>
  <conditionalFormatting sqref="O51">
    <cfRule type="expression" dxfId="4008" priority="4008" stopIfTrue="1">
      <formula>EXACT(MID(AS51,23,1),"0")</formula>
    </cfRule>
    <cfRule type="expression" dxfId="4007" priority="4009" stopIfTrue="1">
      <formula>EXACT(MID(AS51,23,1),"x")</formula>
    </cfRule>
  </conditionalFormatting>
  <conditionalFormatting sqref="P51">
    <cfRule type="expression" dxfId="4006" priority="4006" stopIfTrue="1">
      <formula>EXACT(MID(AS51,25,1),"0")</formula>
    </cfRule>
    <cfRule type="expression" dxfId="4005" priority="4007" stopIfTrue="1">
      <formula>EXACT(MID(AS51,25,1),"x")</formula>
    </cfRule>
  </conditionalFormatting>
  <conditionalFormatting sqref="Q51">
    <cfRule type="expression" dxfId="4004" priority="4004" stopIfTrue="1">
      <formula>EXACT(MID(AS51,27,1),"0")</formula>
    </cfRule>
    <cfRule type="expression" dxfId="4003" priority="4005" stopIfTrue="1">
      <formula>EXACT(MID(AS51,27,1),"x")</formula>
    </cfRule>
  </conditionalFormatting>
  <conditionalFormatting sqref="R51">
    <cfRule type="expression" dxfId="4002" priority="4002" stopIfTrue="1">
      <formula>EXACT(MID(AS51,29,1),"0")</formula>
    </cfRule>
    <cfRule type="expression" dxfId="4001" priority="4003" stopIfTrue="1">
      <formula>EXACT(MID(AS51,29,1),"x")</formula>
    </cfRule>
  </conditionalFormatting>
  <conditionalFormatting sqref="U51">
    <cfRule type="expression" dxfId="4000" priority="4000" stopIfTrue="1">
      <formula>EXACT(MID(AS51,35,1),"0")</formula>
    </cfRule>
    <cfRule type="expression" dxfId="3999" priority="4001" stopIfTrue="1">
      <formula>EXACT(MID(AS51,35,1),"x")</formula>
    </cfRule>
  </conditionalFormatting>
  <conditionalFormatting sqref="V51">
    <cfRule type="expression" dxfId="3998" priority="3998" stopIfTrue="1">
      <formula>EXACT(MID(AS51,37,1),"0")</formula>
    </cfRule>
    <cfRule type="expression" dxfId="3997" priority="3999" stopIfTrue="1">
      <formula>EXACT(MID(AS51,37,1),"x")</formula>
    </cfRule>
  </conditionalFormatting>
  <conditionalFormatting sqref="AA51">
    <cfRule type="expression" dxfId="3996" priority="3996" stopIfTrue="1">
      <formula>EXACT(MID(AS51,47,1),"0")</formula>
    </cfRule>
    <cfRule type="expression" dxfId="3995" priority="3997" stopIfTrue="1">
      <formula>EXACT(MID(AS51,47,1),"x")</formula>
    </cfRule>
  </conditionalFormatting>
  <conditionalFormatting sqref="AB51">
    <cfRule type="expression" dxfId="3994" priority="3994" stopIfTrue="1">
      <formula>EXACT(MID(AS51,49,1),"0")</formula>
    </cfRule>
    <cfRule type="expression" dxfId="3993" priority="3995" stopIfTrue="1">
      <formula>EXACT(MID(AS51,49,1),"x")</formula>
    </cfRule>
  </conditionalFormatting>
  <conditionalFormatting sqref="AI51">
    <cfRule type="expression" dxfId="3992" priority="3992" stopIfTrue="1">
      <formula>EXACT(MID(AS51,63,1),"0")</formula>
    </cfRule>
    <cfRule type="expression" dxfId="3991" priority="3993" stopIfTrue="1">
      <formula>EXACT(MID(AS51,63,1),"x")</formula>
    </cfRule>
  </conditionalFormatting>
  <conditionalFormatting sqref="AJ51">
    <cfRule type="expression" dxfId="3990" priority="3990" stopIfTrue="1">
      <formula>EXACT(MID(AS51,65,1),"0")</formula>
    </cfRule>
    <cfRule type="expression" dxfId="3989" priority="3991" stopIfTrue="1">
      <formula>EXACT(MID(AS51,65,1),"x")</formula>
    </cfRule>
  </conditionalFormatting>
  <conditionalFormatting sqref="AK51">
    <cfRule type="expression" dxfId="3988" priority="3988" stopIfTrue="1">
      <formula>EXACT(MID(AS51,67,1),"0")</formula>
    </cfRule>
    <cfRule type="expression" dxfId="3987" priority="3989" stopIfTrue="1">
      <formula>EXACT(MID(AS51,67,1),"x")</formula>
    </cfRule>
  </conditionalFormatting>
  <conditionalFormatting sqref="AL51">
    <cfRule type="expression" dxfId="3986" priority="3986" stopIfTrue="1">
      <formula>EXACT(MID(AS51,69,1),"0")</formula>
    </cfRule>
    <cfRule type="expression" dxfId="3985" priority="3987" stopIfTrue="1">
      <formula>EXACT(MID(AS51,69,1),"x")</formula>
    </cfRule>
  </conditionalFormatting>
  <conditionalFormatting sqref="AM51">
    <cfRule type="expression" dxfId="3984" priority="3984" stopIfTrue="1">
      <formula>EXACT(MID(AS51,71,1),"0")</formula>
    </cfRule>
    <cfRule type="expression" dxfId="3983" priority="3985" stopIfTrue="1">
      <formula>EXACT(MID(AS51,71,1),"x")</formula>
    </cfRule>
  </conditionalFormatting>
  <conditionalFormatting sqref="AN51">
    <cfRule type="expression" dxfId="3982" priority="3982" stopIfTrue="1">
      <formula>EXACT(MID(AS51,73,1),"0")</formula>
    </cfRule>
    <cfRule type="expression" dxfId="3981" priority="3983" stopIfTrue="1">
      <formula>EXACT(MID(AS51,73,1),"x")</formula>
    </cfRule>
  </conditionalFormatting>
  <conditionalFormatting sqref="E52">
    <cfRule type="expression" dxfId="3980" priority="3980" stopIfTrue="1">
      <formula>EXACT(MID(AS52,3,1),"0")</formula>
    </cfRule>
    <cfRule type="expression" dxfId="3979" priority="3981" stopIfTrue="1">
      <formula>EXACT(MID(AS52,3,1),"x")</formula>
    </cfRule>
  </conditionalFormatting>
  <conditionalFormatting sqref="F52">
    <cfRule type="expression" dxfId="3978" priority="3978" stopIfTrue="1">
      <formula>EXACT(MID(AS52,5,1),"0")</formula>
    </cfRule>
    <cfRule type="expression" dxfId="3977" priority="3979" stopIfTrue="1">
      <formula>EXACT(MID(AS52,5,1),"x")</formula>
    </cfRule>
  </conditionalFormatting>
  <conditionalFormatting sqref="I52">
    <cfRule type="expression" dxfId="3976" priority="3976" stopIfTrue="1">
      <formula>EXACT(MID(AS52,11,1),"0")</formula>
    </cfRule>
    <cfRule type="expression" dxfId="3975" priority="3977" stopIfTrue="1">
      <formula>EXACT(MID(AS52,11,1),"x")</formula>
    </cfRule>
  </conditionalFormatting>
  <conditionalFormatting sqref="J52">
    <cfRule type="expression" dxfId="3974" priority="3974" stopIfTrue="1">
      <formula>EXACT(MID(AS52,13,1),"0")</formula>
    </cfRule>
    <cfRule type="expression" dxfId="3973" priority="3975" stopIfTrue="1">
      <formula>EXACT(MID(AS52,13,1),"x")</formula>
    </cfRule>
  </conditionalFormatting>
  <conditionalFormatting sqref="K52">
    <cfRule type="expression" dxfId="3972" priority="3972" stopIfTrue="1">
      <formula>EXACT(MID(AS52,15,1),"0")</formula>
    </cfRule>
    <cfRule type="expression" dxfId="3971" priority="3973" stopIfTrue="1">
      <formula>EXACT(MID(AS52,15,1),"x")</formula>
    </cfRule>
  </conditionalFormatting>
  <conditionalFormatting sqref="L52">
    <cfRule type="expression" dxfId="3970" priority="3970" stopIfTrue="1">
      <formula>EXACT(MID(AS52,17,1),"0")</formula>
    </cfRule>
    <cfRule type="expression" dxfId="3969" priority="3971" stopIfTrue="1">
      <formula>EXACT(MID(AS52,17,1),"x")</formula>
    </cfRule>
  </conditionalFormatting>
  <conditionalFormatting sqref="M52">
    <cfRule type="expression" dxfId="3968" priority="3968" stopIfTrue="1">
      <formula>EXACT(MID(AS52,19,1),"0")</formula>
    </cfRule>
    <cfRule type="expression" dxfId="3967" priority="3969" stopIfTrue="1">
      <formula>EXACT(MID(AS52,19,1),"x")</formula>
    </cfRule>
  </conditionalFormatting>
  <conditionalFormatting sqref="N52">
    <cfRule type="expression" dxfId="3966" priority="3966" stopIfTrue="1">
      <formula>EXACT(MID(AS52,21,1),"0")</formula>
    </cfRule>
    <cfRule type="expression" dxfId="3965" priority="3967" stopIfTrue="1">
      <formula>EXACT(MID(AS52,21,1),"x")</formula>
    </cfRule>
  </conditionalFormatting>
  <conditionalFormatting sqref="S52">
    <cfRule type="expression" dxfId="3964" priority="3964" stopIfTrue="1">
      <formula>EXACT(MID(AS52,31,1),"0")</formula>
    </cfRule>
    <cfRule type="expression" dxfId="3963" priority="3965" stopIfTrue="1">
      <formula>EXACT(MID(AS52,31,1),"x")</formula>
    </cfRule>
  </conditionalFormatting>
  <conditionalFormatting sqref="T52">
    <cfRule type="expression" dxfId="3962" priority="3962" stopIfTrue="1">
      <formula>EXACT(MID(AS52,33,1),"0")</formula>
    </cfRule>
    <cfRule type="expression" dxfId="3961" priority="3963" stopIfTrue="1">
      <formula>EXACT(MID(AS52,33,1),"x")</formula>
    </cfRule>
  </conditionalFormatting>
  <conditionalFormatting sqref="W52">
    <cfRule type="expression" dxfId="3960" priority="3960" stopIfTrue="1">
      <formula>EXACT(MID(AS52,39,1),"0")</formula>
    </cfRule>
    <cfRule type="expression" dxfId="3959" priority="3961" stopIfTrue="1">
      <formula>EXACT(MID(AS52,39,1),"x")</formula>
    </cfRule>
  </conditionalFormatting>
  <conditionalFormatting sqref="X52">
    <cfRule type="expression" dxfId="3958" priority="3958" stopIfTrue="1">
      <formula>EXACT(MID(AS52,41,1),"0")</formula>
    </cfRule>
    <cfRule type="expression" dxfId="3957" priority="3959" stopIfTrue="1">
      <formula>EXACT(MID(AS52,41,1),"x")</formula>
    </cfRule>
  </conditionalFormatting>
  <conditionalFormatting sqref="Y52">
    <cfRule type="expression" dxfId="3956" priority="3956" stopIfTrue="1">
      <formula>EXACT(MID(AS52,43,1),"0")</formula>
    </cfRule>
    <cfRule type="expression" dxfId="3955" priority="3957" stopIfTrue="1">
      <formula>EXACT(MID(AS52,43,1),"x")</formula>
    </cfRule>
  </conditionalFormatting>
  <conditionalFormatting sqref="Z52">
    <cfRule type="expression" dxfId="3954" priority="3954" stopIfTrue="1">
      <formula>EXACT(MID(AS52,45,1),"0")</formula>
    </cfRule>
    <cfRule type="expression" dxfId="3953" priority="3955" stopIfTrue="1">
      <formula>EXACT(MID(AS52,45,1),"x")</formula>
    </cfRule>
  </conditionalFormatting>
  <conditionalFormatting sqref="AC52">
    <cfRule type="expression" dxfId="3952" priority="3952" stopIfTrue="1">
      <formula>EXACT(MID(AS52,51,1),"0")</formula>
    </cfRule>
    <cfRule type="expression" dxfId="3951" priority="3953" stopIfTrue="1">
      <formula>EXACT(MID(AS52,51,1),"x")</formula>
    </cfRule>
  </conditionalFormatting>
  <conditionalFormatting sqref="AD52">
    <cfRule type="expression" dxfId="3950" priority="3950" stopIfTrue="1">
      <formula>EXACT(MID(AS52,53,1),"0")</formula>
    </cfRule>
    <cfRule type="expression" dxfId="3949" priority="3951" stopIfTrue="1">
      <formula>EXACT(MID(AS52,53,1),"x")</formula>
    </cfRule>
  </conditionalFormatting>
  <conditionalFormatting sqref="AE52">
    <cfRule type="expression" dxfId="3948" priority="3948" stopIfTrue="1">
      <formula>EXACT(MID(AS52,55,1),"0")</formula>
    </cfRule>
    <cfRule type="expression" dxfId="3947" priority="3949" stopIfTrue="1">
      <formula>EXACT(MID(AS52,55,1),"x")</formula>
    </cfRule>
  </conditionalFormatting>
  <conditionalFormatting sqref="AF52">
    <cfRule type="expression" dxfId="3946" priority="3946" stopIfTrue="1">
      <formula>EXACT(MID(AS52,57,1),"0")</formula>
    </cfRule>
    <cfRule type="expression" dxfId="3945" priority="3947" stopIfTrue="1">
      <formula>EXACT(MID(AS52,57,1),"x")</formula>
    </cfRule>
  </conditionalFormatting>
  <conditionalFormatting sqref="AG52">
    <cfRule type="expression" dxfId="3944" priority="3944" stopIfTrue="1">
      <formula>EXACT(MID(AS52,59,1),"0")</formula>
    </cfRule>
    <cfRule type="expression" dxfId="3943" priority="3945" stopIfTrue="1">
      <formula>EXACT(MID(AS52,59,1),"x")</formula>
    </cfRule>
  </conditionalFormatting>
  <conditionalFormatting sqref="AH52">
    <cfRule type="expression" dxfId="3942" priority="3942" stopIfTrue="1">
      <formula>EXACT(MID(AS52,61,1),"0")</formula>
    </cfRule>
    <cfRule type="expression" dxfId="3941" priority="3943" stopIfTrue="1">
      <formula>EXACT(MID(AS52,61,1),"x")</formula>
    </cfRule>
  </conditionalFormatting>
  <conditionalFormatting sqref="AO52">
    <cfRule type="expression" dxfId="3940" priority="3940" stopIfTrue="1">
      <formula>EXACT(MID(AS52,75,1),"0")</formula>
    </cfRule>
    <cfRule type="expression" dxfId="3939" priority="3941" stopIfTrue="1">
      <formula>EXACT(MID(AS52,75,1),"x")</formula>
    </cfRule>
  </conditionalFormatting>
  <conditionalFormatting sqref="AP52">
    <cfRule type="expression" dxfId="3938" priority="3938" stopIfTrue="1">
      <formula>EXACT(MID(AS52,77,1),"0")</formula>
    </cfRule>
    <cfRule type="expression" dxfId="3937" priority="3939" stopIfTrue="1">
      <formula>EXACT(MID(AS52,77,1),"x")</formula>
    </cfRule>
  </conditionalFormatting>
  <conditionalFormatting sqref="AQ52">
    <cfRule type="expression" dxfId="3936" priority="3936" stopIfTrue="1">
      <formula>EXACT(MID(AS52,79,1),"0")</formula>
    </cfRule>
    <cfRule type="expression" dxfId="3935" priority="3937" stopIfTrue="1">
      <formula>EXACT(MID(AS52,79,1),"x")</formula>
    </cfRule>
  </conditionalFormatting>
  <conditionalFormatting sqref="AR52">
    <cfRule type="expression" dxfId="3934" priority="3934" stopIfTrue="1">
      <formula>EXACT(MID(AS52,81,1),"0")</formula>
    </cfRule>
    <cfRule type="expression" dxfId="3933" priority="3935" stopIfTrue="1">
      <formula>EXACT(MID(AS52,81,1),"x")</formula>
    </cfRule>
  </conditionalFormatting>
  <conditionalFormatting sqref="A52">
    <cfRule type="expression" dxfId="3932" priority="3931" stopIfTrue="1">
      <formula>EXACT(AT52,"4")</formula>
    </cfRule>
    <cfRule type="expression" dxfId="3931" priority="3932" stopIfTrue="1">
      <formula>EXACT(AT52,"2")</formula>
    </cfRule>
    <cfRule type="expression" dxfId="3930" priority="3933" stopIfTrue="1">
      <formula>EXACT(AT52,"1")</formula>
    </cfRule>
  </conditionalFormatting>
  <conditionalFormatting sqref="G52">
    <cfRule type="expression" dxfId="3929" priority="3929" stopIfTrue="1">
      <formula>EXACT(MID(AS52,7,1),"0")</formula>
    </cfRule>
    <cfRule type="expression" dxfId="3928" priority="3930" stopIfTrue="1">
      <formula>EXACT(MID(AS52,7,1),"x")</formula>
    </cfRule>
  </conditionalFormatting>
  <conditionalFormatting sqref="H52">
    <cfRule type="expression" dxfId="3927" priority="3927" stopIfTrue="1">
      <formula>EXACT(MID(AS52,9,1),"0")</formula>
    </cfRule>
    <cfRule type="expression" dxfId="3926" priority="3928" stopIfTrue="1">
      <formula>EXACT(MID(AS52,9,1),"x")</formula>
    </cfRule>
  </conditionalFormatting>
  <conditionalFormatting sqref="O52">
    <cfRule type="expression" dxfId="3925" priority="3925" stopIfTrue="1">
      <formula>EXACT(MID(AS52,23,1),"0")</formula>
    </cfRule>
    <cfRule type="expression" dxfId="3924" priority="3926" stopIfTrue="1">
      <formula>EXACT(MID(AS52,23,1),"x")</formula>
    </cfRule>
  </conditionalFormatting>
  <conditionalFormatting sqref="P52">
    <cfRule type="expression" dxfId="3923" priority="3923" stopIfTrue="1">
      <formula>EXACT(MID(AS52,25,1),"0")</formula>
    </cfRule>
    <cfRule type="expression" dxfId="3922" priority="3924" stopIfTrue="1">
      <formula>EXACT(MID(AS52,25,1),"x")</formula>
    </cfRule>
  </conditionalFormatting>
  <conditionalFormatting sqref="Q52">
    <cfRule type="expression" dxfId="3921" priority="3921" stopIfTrue="1">
      <formula>EXACT(MID(AS52,27,1),"0")</formula>
    </cfRule>
    <cfRule type="expression" dxfId="3920" priority="3922" stopIfTrue="1">
      <formula>EXACT(MID(AS52,27,1),"x")</formula>
    </cfRule>
  </conditionalFormatting>
  <conditionalFormatting sqref="R52">
    <cfRule type="expression" dxfId="3919" priority="3919" stopIfTrue="1">
      <formula>EXACT(MID(AS52,29,1),"0")</formula>
    </cfRule>
    <cfRule type="expression" dxfId="3918" priority="3920" stopIfTrue="1">
      <formula>EXACT(MID(AS52,29,1),"x")</formula>
    </cfRule>
  </conditionalFormatting>
  <conditionalFormatting sqref="U52">
    <cfRule type="expression" dxfId="3917" priority="3917" stopIfTrue="1">
      <formula>EXACT(MID(AS52,35,1),"0")</formula>
    </cfRule>
    <cfRule type="expression" dxfId="3916" priority="3918" stopIfTrue="1">
      <formula>EXACT(MID(AS52,35,1),"x")</formula>
    </cfRule>
  </conditionalFormatting>
  <conditionalFormatting sqref="V52">
    <cfRule type="expression" dxfId="3915" priority="3915" stopIfTrue="1">
      <formula>EXACT(MID(AS52,37,1),"0")</formula>
    </cfRule>
    <cfRule type="expression" dxfId="3914" priority="3916" stopIfTrue="1">
      <formula>EXACT(MID(AS52,37,1),"x")</formula>
    </cfRule>
  </conditionalFormatting>
  <conditionalFormatting sqref="AA52">
    <cfRule type="expression" dxfId="3913" priority="3913" stopIfTrue="1">
      <formula>EXACT(MID(AS52,47,1),"0")</formula>
    </cfRule>
    <cfRule type="expression" dxfId="3912" priority="3914" stopIfTrue="1">
      <formula>EXACT(MID(AS52,47,1),"x")</formula>
    </cfRule>
  </conditionalFormatting>
  <conditionalFormatting sqref="AB52">
    <cfRule type="expression" dxfId="3911" priority="3911" stopIfTrue="1">
      <formula>EXACT(MID(AS52,49,1),"0")</formula>
    </cfRule>
    <cfRule type="expression" dxfId="3910" priority="3912" stopIfTrue="1">
      <formula>EXACT(MID(AS52,49,1),"x")</formula>
    </cfRule>
  </conditionalFormatting>
  <conditionalFormatting sqref="AI52">
    <cfRule type="expression" dxfId="3909" priority="3909" stopIfTrue="1">
      <formula>EXACT(MID(AS52,63,1),"0")</formula>
    </cfRule>
    <cfRule type="expression" dxfId="3908" priority="3910" stopIfTrue="1">
      <formula>EXACT(MID(AS52,63,1),"x")</formula>
    </cfRule>
  </conditionalFormatting>
  <conditionalFormatting sqref="AJ52">
    <cfRule type="expression" dxfId="3907" priority="3907" stopIfTrue="1">
      <formula>EXACT(MID(AS52,65,1),"0")</formula>
    </cfRule>
    <cfRule type="expression" dxfId="3906" priority="3908" stopIfTrue="1">
      <formula>EXACT(MID(AS52,65,1),"x")</formula>
    </cfRule>
  </conditionalFormatting>
  <conditionalFormatting sqref="AK52">
    <cfRule type="expression" dxfId="3905" priority="3905" stopIfTrue="1">
      <formula>EXACT(MID(AS52,67,1),"0")</formula>
    </cfRule>
    <cfRule type="expression" dxfId="3904" priority="3906" stopIfTrue="1">
      <formula>EXACT(MID(AS52,67,1),"x")</formula>
    </cfRule>
  </conditionalFormatting>
  <conditionalFormatting sqref="AL52">
    <cfRule type="expression" dxfId="3903" priority="3903" stopIfTrue="1">
      <formula>EXACT(MID(AS52,69,1),"0")</formula>
    </cfRule>
    <cfRule type="expression" dxfId="3902" priority="3904" stopIfTrue="1">
      <formula>EXACT(MID(AS52,69,1),"x")</formula>
    </cfRule>
  </conditionalFormatting>
  <conditionalFormatting sqref="AM52">
    <cfRule type="expression" dxfId="3901" priority="3901" stopIfTrue="1">
      <formula>EXACT(MID(AS52,71,1),"0")</formula>
    </cfRule>
    <cfRule type="expression" dxfId="3900" priority="3902" stopIfTrue="1">
      <formula>EXACT(MID(AS52,71,1),"x")</formula>
    </cfRule>
  </conditionalFormatting>
  <conditionalFormatting sqref="AN52">
    <cfRule type="expression" dxfId="3899" priority="3899" stopIfTrue="1">
      <formula>EXACT(MID(AS52,73,1),"0")</formula>
    </cfRule>
    <cfRule type="expression" dxfId="3898" priority="3900" stopIfTrue="1">
      <formula>EXACT(MID(AS52,73,1),"x")</formula>
    </cfRule>
  </conditionalFormatting>
  <conditionalFormatting sqref="E53">
    <cfRule type="expression" dxfId="3897" priority="3897" stopIfTrue="1">
      <formula>EXACT(MID(AS53,3,1),"0")</formula>
    </cfRule>
    <cfRule type="expression" dxfId="3896" priority="3898" stopIfTrue="1">
      <formula>EXACT(MID(AS53,3,1),"x")</formula>
    </cfRule>
  </conditionalFormatting>
  <conditionalFormatting sqref="F53">
    <cfRule type="expression" dxfId="3895" priority="3895" stopIfTrue="1">
      <formula>EXACT(MID(AS53,5,1),"0")</formula>
    </cfRule>
    <cfRule type="expression" dxfId="3894" priority="3896" stopIfTrue="1">
      <formula>EXACT(MID(AS53,5,1),"x")</formula>
    </cfRule>
  </conditionalFormatting>
  <conditionalFormatting sqref="I53">
    <cfRule type="expression" dxfId="3893" priority="3893" stopIfTrue="1">
      <formula>EXACT(MID(AS53,11,1),"0")</formula>
    </cfRule>
    <cfRule type="expression" dxfId="3892" priority="3894" stopIfTrue="1">
      <formula>EXACT(MID(AS53,11,1),"x")</formula>
    </cfRule>
  </conditionalFormatting>
  <conditionalFormatting sqref="J53">
    <cfRule type="expression" dxfId="3891" priority="3891" stopIfTrue="1">
      <formula>EXACT(MID(AS53,13,1),"0")</formula>
    </cfRule>
    <cfRule type="expression" dxfId="3890" priority="3892" stopIfTrue="1">
      <formula>EXACT(MID(AS53,13,1),"x")</formula>
    </cfRule>
  </conditionalFormatting>
  <conditionalFormatting sqref="K53">
    <cfRule type="expression" dxfId="3889" priority="3889" stopIfTrue="1">
      <formula>EXACT(MID(AS53,15,1),"0")</formula>
    </cfRule>
    <cfRule type="expression" dxfId="3888" priority="3890" stopIfTrue="1">
      <formula>EXACT(MID(AS53,15,1),"x")</formula>
    </cfRule>
  </conditionalFormatting>
  <conditionalFormatting sqref="L53">
    <cfRule type="expression" dxfId="3887" priority="3887" stopIfTrue="1">
      <formula>EXACT(MID(AS53,17,1),"0")</formula>
    </cfRule>
    <cfRule type="expression" dxfId="3886" priority="3888" stopIfTrue="1">
      <formula>EXACT(MID(AS53,17,1),"x")</formula>
    </cfRule>
  </conditionalFormatting>
  <conditionalFormatting sqref="M53">
    <cfRule type="expression" dxfId="3885" priority="3885" stopIfTrue="1">
      <formula>EXACT(MID(AS53,19,1),"0")</formula>
    </cfRule>
    <cfRule type="expression" dxfId="3884" priority="3886" stopIfTrue="1">
      <formula>EXACT(MID(AS53,19,1),"x")</formula>
    </cfRule>
  </conditionalFormatting>
  <conditionalFormatting sqref="N53">
    <cfRule type="expression" dxfId="3883" priority="3883" stopIfTrue="1">
      <formula>EXACT(MID(AS53,21,1),"0")</formula>
    </cfRule>
    <cfRule type="expression" dxfId="3882" priority="3884" stopIfTrue="1">
      <formula>EXACT(MID(AS53,21,1),"x")</formula>
    </cfRule>
  </conditionalFormatting>
  <conditionalFormatting sqref="S53">
    <cfRule type="expression" dxfId="3881" priority="3881" stopIfTrue="1">
      <formula>EXACT(MID(AS53,31,1),"0")</formula>
    </cfRule>
    <cfRule type="expression" dxfId="3880" priority="3882" stopIfTrue="1">
      <formula>EXACT(MID(AS53,31,1),"x")</formula>
    </cfRule>
  </conditionalFormatting>
  <conditionalFormatting sqref="T53">
    <cfRule type="expression" dxfId="3879" priority="3879" stopIfTrue="1">
      <formula>EXACT(MID(AS53,33,1),"0")</formula>
    </cfRule>
    <cfRule type="expression" dxfId="3878" priority="3880" stopIfTrue="1">
      <formula>EXACT(MID(AS53,33,1),"x")</formula>
    </cfRule>
  </conditionalFormatting>
  <conditionalFormatting sqref="W53">
    <cfRule type="expression" dxfId="3877" priority="3877" stopIfTrue="1">
      <formula>EXACT(MID(AS53,39,1),"0")</formula>
    </cfRule>
    <cfRule type="expression" dxfId="3876" priority="3878" stopIfTrue="1">
      <formula>EXACT(MID(AS53,39,1),"x")</formula>
    </cfRule>
  </conditionalFormatting>
  <conditionalFormatting sqref="X53">
    <cfRule type="expression" dxfId="3875" priority="3875" stopIfTrue="1">
      <formula>EXACT(MID(AS53,41,1),"0")</formula>
    </cfRule>
    <cfRule type="expression" dxfId="3874" priority="3876" stopIfTrue="1">
      <formula>EXACT(MID(AS53,41,1),"x")</formula>
    </cfRule>
  </conditionalFormatting>
  <conditionalFormatting sqref="Y53">
    <cfRule type="expression" dxfId="3873" priority="3873" stopIfTrue="1">
      <formula>EXACT(MID(AS53,43,1),"0")</formula>
    </cfRule>
    <cfRule type="expression" dxfId="3872" priority="3874" stopIfTrue="1">
      <formula>EXACT(MID(AS53,43,1),"x")</formula>
    </cfRule>
  </conditionalFormatting>
  <conditionalFormatting sqref="Z53">
    <cfRule type="expression" dxfId="3871" priority="3871" stopIfTrue="1">
      <formula>EXACT(MID(AS53,45,1),"0")</formula>
    </cfRule>
    <cfRule type="expression" dxfId="3870" priority="3872" stopIfTrue="1">
      <formula>EXACT(MID(AS53,45,1),"x")</formula>
    </cfRule>
  </conditionalFormatting>
  <conditionalFormatting sqref="AC53">
    <cfRule type="expression" dxfId="3869" priority="3869" stopIfTrue="1">
      <formula>EXACT(MID(AS53,51,1),"0")</formula>
    </cfRule>
    <cfRule type="expression" dxfId="3868" priority="3870" stopIfTrue="1">
      <formula>EXACT(MID(AS53,51,1),"x")</formula>
    </cfRule>
  </conditionalFormatting>
  <conditionalFormatting sqref="AD53">
    <cfRule type="expression" dxfId="3867" priority="3867" stopIfTrue="1">
      <formula>EXACT(MID(AS53,53,1),"0")</formula>
    </cfRule>
    <cfRule type="expression" dxfId="3866" priority="3868" stopIfTrue="1">
      <formula>EXACT(MID(AS53,53,1),"x")</formula>
    </cfRule>
  </conditionalFormatting>
  <conditionalFormatting sqref="AE53">
    <cfRule type="expression" dxfId="3865" priority="3865" stopIfTrue="1">
      <formula>EXACT(MID(AS53,55,1),"0")</formula>
    </cfRule>
    <cfRule type="expression" dxfId="3864" priority="3866" stopIfTrue="1">
      <formula>EXACT(MID(AS53,55,1),"x")</formula>
    </cfRule>
  </conditionalFormatting>
  <conditionalFormatting sqref="AF53">
    <cfRule type="expression" dxfId="3863" priority="3863" stopIfTrue="1">
      <formula>EXACT(MID(AS53,57,1),"0")</formula>
    </cfRule>
    <cfRule type="expression" dxfId="3862" priority="3864" stopIfTrue="1">
      <formula>EXACT(MID(AS53,57,1),"x")</formula>
    </cfRule>
  </conditionalFormatting>
  <conditionalFormatting sqref="AG53">
    <cfRule type="expression" dxfId="3861" priority="3861" stopIfTrue="1">
      <formula>EXACT(MID(AS53,59,1),"0")</formula>
    </cfRule>
    <cfRule type="expression" dxfId="3860" priority="3862" stopIfTrue="1">
      <formula>EXACT(MID(AS53,59,1),"x")</formula>
    </cfRule>
  </conditionalFormatting>
  <conditionalFormatting sqref="AH53">
    <cfRule type="expression" dxfId="3859" priority="3859" stopIfTrue="1">
      <formula>EXACT(MID(AS53,61,1),"0")</formula>
    </cfRule>
    <cfRule type="expression" dxfId="3858" priority="3860" stopIfTrue="1">
      <formula>EXACT(MID(AS53,61,1),"x")</formula>
    </cfRule>
  </conditionalFormatting>
  <conditionalFormatting sqref="AO53">
    <cfRule type="expression" dxfId="3857" priority="3857" stopIfTrue="1">
      <formula>EXACT(MID(AS53,75,1),"0")</formula>
    </cfRule>
    <cfRule type="expression" dxfId="3856" priority="3858" stopIfTrue="1">
      <formula>EXACT(MID(AS53,75,1),"x")</formula>
    </cfRule>
  </conditionalFormatting>
  <conditionalFormatting sqref="AP53">
    <cfRule type="expression" dxfId="3855" priority="3855" stopIfTrue="1">
      <formula>EXACT(MID(AS53,77,1),"0")</formula>
    </cfRule>
    <cfRule type="expression" dxfId="3854" priority="3856" stopIfTrue="1">
      <formula>EXACT(MID(AS53,77,1),"x")</formula>
    </cfRule>
  </conditionalFormatting>
  <conditionalFormatting sqref="AQ53">
    <cfRule type="expression" dxfId="3853" priority="3853" stopIfTrue="1">
      <formula>EXACT(MID(AS53,79,1),"0")</formula>
    </cfRule>
    <cfRule type="expression" dxfId="3852" priority="3854" stopIfTrue="1">
      <formula>EXACT(MID(AS53,79,1),"x")</formula>
    </cfRule>
  </conditionalFormatting>
  <conditionalFormatting sqref="AR53">
    <cfRule type="expression" dxfId="3851" priority="3851" stopIfTrue="1">
      <formula>EXACT(MID(AS53,81,1),"0")</formula>
    </cfRule>
    <cfRule type="expression" dxfId="3850" priority="3852" stopIfTrue="1">
      <formula>EXACT(MID(AS53,81,1),"x")</formula>
    </cfRule>
  </conditionalFormatting>
  <conditionalFormatting sqref="A53">
    <cfRule type="expression" dxfId="3849" priority="3848" stopIfTrue="1">
      <formula>EXACT(AT53,"4")</formula>
    </cfRule>
    <cfRule type="expression" dxfId="3848" priority="3849" stopIfTrue="1">
      <formula>EXACT(AT53,"2")</formula>
    </cfRule>
    <cfRule type="expression" dxfId="3847" priority="3850" stopIfTrue="1">
      <formula>EXACT(AT53,"1")</formula>
    </cfRule>
  </conditionalFormatting>
  <conditionalFormatting sqref="G53">
    <cfRule type="expression" dxfId="3846" priority="3846" stopIfTrue="1">
      <formula>EXACT(MID(AS53,7,1),"0")</formula>
    </cfRule>
    <cfRule type="expression" dxfId="3845" priority="3847" stopIfTrue="1">
      <formula>EXACT(MID(AS53,7,1),"x")</formula>
    </cfRule>
  </conditionalFormatting>
  <conditionalFormatting sqref="H53">
    <cfRule type="expression" dxfId="3844" priority="3844" stopIfTrue="1">
      <formula>EXACT(MID(AS53,9,1),"0")</formula>
    </cfRule>
    <cfRule type="expression" dxfId="3843" priority="3845" stopIfTrue="1">
      <formula>EXACT(MID(AS53,9,1),"x")</formula>
    </cfRule>
  </conditionalFormatting>
  <conditionalFormatting sqref="O53">
    <cfRule type="expression" dxfId="3842" priority="3842" stopIfTrue="1">
      <formula>EXACT(MID(AS53,23,1),"0")</formula>
    </cfRule>
    <cfRule type="expression" dxfId="3841" priority="3843" stopIfTrue="1">
      <formula>EXACT(MID(AS53,23,1),"x")</formula>
    </cfRule>
  </conditionalFormatting>
  <conditionalFormatting sqref="P53">
    <cfRule type="expression" dxfId="3840" priority="3840" stopIfTrue="1">
      <formula>EXACT(MID(AS53,25,1),"0")</formula>
    </cfRule>
    <cfRule type="expression" dxfId="3839" priority="3841" stopIfTrue="1">
      <formula>EXACT(MID(AS53,25,1),"x")</formula>
    </cfRule>
  </conditionalFormatting>
  <conditionalFormatting sqref="Q53">
    <cfRule type="expression" dxfId="3838" priority="3838" stopIfTrue="1">
      <formula>EXACT(MID(AS53,27,1),"0")</formula>
    </cfRule>
    <cfRule type="expression" dxfId="3837" priority="3839" stopIfTrue="1">
      <formula>EXACT(MID(AS53,27,1),"x")</formula>
    </cfRule>
  </conditionalFormatting>
  <conditionalFormatting sqref="R53">
    <cfRule type="expression" dxfId="3836" priority="3836" stopIfTrue="1">
      <formula>EXACT(MID(AS53,29,1),"0")</formula>
    </cfRule>
    <cfRule type="expression" dxfId="3835" priority="3837" stopIfTrue="1">
      <formula>EXACT(MID(AS53,29,1),"x")</formula>
    </cfRule>
  </conditionalFormatting>
  <conditionalFormatting sqref="U53">
    <cfRule type="expression" dxfId="3834" priority="3834" stopIfTrue="1">
      <formula>EXACT(MID(AS53,35,1),"0")</formula>
    </cfRule>
    <cfRule type="expression" dxfId="3833" priority="3835" stopIfTrue="1">
      <formula>EXACT(MID(AS53,35,1),"x")</formula>
    </cfRule>
  </conditionalFormatting>
  <conditionalFormatting sqref="V53">
    <cfRule type="expression" dxfId="3832" priority="3832" stopIfTrue="1">
      <formula>EXACT(MID(AS53,37,1),"0")</formula>
    </cfRule>
    <cfRule type="expression" dxfId="3831" priority="3833" stopIfTrue="1">
      <formula>EXACT(MID(AS53,37,1),"x")</formula>
    </cfRule>
  </conditionalFormatting>
  <conditionalFormatting sqref="AA53">
    <cfRule type="expression" dxfId="3830" priority="3830" stopIfTrue="1">
      <formula>EXACT(MID(AS53,47,1),"0")</formula>
    </cfRule>
    <cfRule type="expression" dxfId="3829" priority="3831" stopIfTrue="1">
      <formula>EXACT(MID(AS53,47,1),"x")</formula>
    </cfRule>
  </conditionalFormatting>
  <conditionalFormatting sqref="AB53">
    <cfRule type="expression" dxfId="3828" priority="3828" stopIfTrue="1">
      <formula>EXACT(MID(AS53,49,1),"0")</formula>
    </cfRule>
    <cfRule type="expression" dxfId="3827" priority="3829" stopIfTrue="1">
      <formula>EXACT(MID(AS53,49,1),"x")</formula>
    </cfRule>
  </conditionalFormatting>
  <conditionalFormatting sqref="AI53">
    <cfRule type="expression" dxfId="3826" priority="3826" stopIfTrue="1">
      <formula>EXACT(MID(AS53,63,1),"0")</formula>
    </cfRule>
    <cfRule type="expression" dxfId="3825" priority="3827" stopIfTrue="1">
      <formula>EXACT(MID(AS53,63,1),"x")</formula>
    </cfRule>
  </conditionalFormatting>
  <conditionalFormatting sqref="AJ53">
    <cfRule type="expression" dxfId="3824" priority="3824" stopIfTrue="1">
      <formula>EXACT(MID(AS53,65,1),"0")</formula>
    </cfRule>
    <cfRule type="expression" dxfId="3823" priority="3825" stopIfTrue="1">
      <formula>EXACT(MID(AS53,65,1),"x")</formula>
    </cfRule>
  </conditionalFormatting>
  <conditionalFormatting sqref="AK53">
    <cfRule type="expression" dxfId="3822" priority="3822" stopIfTrue="1">
      <formula>EXACT(MID(AS53,67,1),"0")</formula>
    </cfRule>
    <cfRule type="expression" dxfId="3821" priority="3823" stopIfTrue="1">
      <formula>EXACT(MID(AS53,67,1),"x")</formula>
    </cfRule>
  </conditionalFormatting>
  <conditionalFormatting sqref="AL53">
    <cfRule type="expression" dxfId="3820" priority="3820" stopIfTrue="1">
      <formula>EXACT(MID(AS53,69,1),"0")</formula>
    </cfRule>
    <cfRule type="expression" dxfId="3819" priority="3821" stopIfTrue="1">
      <formula>EXACT(MID(AS53,69,1),"x")</formula>
    </cfRule>
  </conditionalFormatting>
  <conditionalFormatting sqref="AM53">
    <cfRule type="expression" dxfId="3818" priority="3818" stopIfTrue="1">
      <formula>EXACT(MID(AS53,71,1),"0")</formula>
    </cfRule>
    <cfRule type="expression" dxfId="3817" priority="3819" stopIfTrue="1">
      <formula>EXACT(MID(AS53,71,1),"x")</formula>
    </cfRule>
  </conditionalFormatting>
  <conditionalFormatting sqref="AN53">
    <cfRule type="expression" dxfId="3816" priority="3816" stopIfTrue="1">
      <formula>EXACT(MID(AS53,73,1),"0")</formula>
    </cfRule>
    <cfRule type="expression" dxfId="3815" priority="3817" stopIfTrue="1">
      <formula>EXACT(MID(AS53,73,1),"x")</formula>
    </cfRule>
  </conditionalFormatting>
  <conditionalFormatting sqref="E54">
    <cfRule type="expression" dxfId="3814" priority="3814" stopIfTrue="1">
      <formula>EXACT(MID(AS54,3,1),"0")</formula>
    </cfRule>
    <cfRule type="expression" dxfId="3813" priority="3815" stopIfTrue="1">
      <formula>EXACT(MID(AS54,3,1),"x")</formula>
    </cfRule>
  </conditionalFormatting>
  <conditionalFormatting sqref="F54">
    <cfRule type="expression" dxfId="3812" priority="3812" stopIfTrue="1">
      <formula>EXACT(MID(AS54,5,1),"0")</formula>
    </cfRule>
    <cfRule type="expression" dxfId="3811" priority="3813" stopIfTrue="1">
      <formula>EXACT(MID(AS54,5,1),"x")</formula>
    </cfRule>
  </conditionalFormatting>
  <conditionalFormatting sqref="I54">
    <cfRule type="expression" dxfId="3810" priority="3810" stopIfTrue="1">
      <formula>EXACT(MID(AS54,11,1),"0")</formula>
    </cfRule>
    <cfRule type="expression" dxfId="3809" priority="3811" stopIfTrue="1">
      <formula>EXACT(MID(AS54,11,1),"x")</formula>
    </cfRule>
  </conditionalFormatting>
  <conditionalFormatting sqref="J54">
    <cfRule type="expression" dxfId="3808" priority="3808" stopIfTrue="1">
      <formula>EXACT(MID(AS54,13,1),"0")</formula>
    </cfRule>
    <cfRule type="expression" dxfId="3807" priority="3809" stopIfTrue="1">
      <formula>EXACT(MID(AS54,13,1),"x")</formula>
    </cfRule>
  </conditionalFormatting>
  <conditionalFormatting sqref="K54">
    <cfRule type="expression" dxfId="3806" priority="3806" stopIfTrue="1">
      <formula>EXACT(MID(AS54,15,1),"0")</formula>
    </cfRule>
    <cfRule type="expression" dxfId="3805" priority="3807" stopIfTrue="1">
      <formula>EXACT(MID(AS54,15,1),"x")</formula>
    </cfRule>
  </conditionalFormatting>
  <conditionalFormatting sqref="L54">
    <cfRule type="expression" dxfId="3804" priority="3804" stopIfTrue="1">
      <formula>EXACT(MID(AS54,17,1),"0")</formula>
    </cfRule>
    <cfRule type="expression" dxfId="3803" priority="3805" stopIfTrue="1">
      <formula>EXACT(MID(AS54,17,1),"x")</formula>
    </cfRule>
  </conditionalFormatting>
  <conditionalFormatting sqref="M54">
    <cfRule type="expression" dxfId="3802" priority="3802" stopIfTrue="1">
      <formula>EXACT(MID(AS54,19,1),"0")</formula>
    </cfRule>
    <cfRule type="expression" dxfId="3801" priority="3803" stopIfTrue="1">
      <formula>EXACT(MID(AS54,19,1),"x")</formula>
    </cfRule>
  </conditionalFormatting>
  <conditionalFormatting sqref="N54">
    <cfRule type="expression" dxfId="3800" priority="3800" stopIfTrue="1">
      <formula>EXACT(MID(AS54,21,1),"0")</formula>
    </cfRule>
    <cfRule type="expression" dxfId="3799" priority="3801" stopIfTrue="1">
      <formula>EXACT(MID(AS54,21,1),"x")</formula>
    </cfRule>
  </conditionalFormatting>
  <conditionalFormatting sqref="S54">
    <cfRule type="expression" dxfId="3798" priority="3798" stopIfTrue="1">
      <formula>EXACT(MID(AS54,31,1),"0")</formula>
    </cfRule>
    <cfRule type="expression" dxfId="3797" priority="3799" stopIfTrue="1">
      <formula>EXACT(MID(AS54,31,1),"x")</formula>
    </cfRule>
  </conditionalFormatting>
  <conditionalFormatting sqref="T54">
    <cfRule type="expression" dxfId="3796" priority="3796" stopIfTrue="1">
      <formula>EXACT(MID(AS54,33,1),"0")</formula>
    </cfRule>
    <cfRule type="expression" dxfId="3795" priority="3797" stopIfTrue="1">
      <formula>EXACT(MID(AS54,33,1),"x")</formula>
    </cfRule>
  </conditionalFormatting>
  <conditionalFormatting sqref="W54">
    <cfRule type="expression" dxfId="3794" priority="3794" stopIfTrue="1">
      <formula>EXACT(MID(AS54,39,1),"0")</formula>
    </cfRule>
    <cfRule type="expression" dxfId="3793" priority="3795" stopIfTrue="1">
      <formula>EXACT(MID(AS54,39,1),"x")</formula>
    </cfRule>
  </conditionalFormatting>
  <conditionalFormatting sqref="X54">
    <cfRule type="expression" dxfId="3792" priority="3792" stopIfTrue="1">
      <formula>EXACT(MID(AS54,41,1),"0")</formula>
    </cfRule>
    <cfRule type="expression" dxfId="3791" priority="3793" stopIfTrue="1">
      <formula>EXACT(MID(AS54,41,1),"x")</formula>
    </cfRule>
  </conditionalFormatting>
  <conditionalFormatting sqref="Y54">
    <cfRule type="expression" dxfId="3790" priority="3790" stopIfTrue="1">
      <formula>EXACT(MID(AS54,43,1),"0")</formula>
    </cfRule>
    <cfRule type="expression" dxfId="3789" priority="3791" stopIfTrue="1">
      <formula>EXACT(MID(AS54,43,1),"x")</formula>
    </cfRule>
  </conditionalFormatting>
  <conditionalFormatting sqref="Z54">
    <cfRule type="expression" dxfId="3788" priority="3788" stopIfTrue="1">
      <formula>EXACT(MID(AS54,45,1),"0")</formula>
    </cfRule>
    <cfRule type="expression" dxfId="3787" priority="3789" stopIfTrue="1">
      <formula>EXACT(MID(AS54,45,1),"x")</formula>
    </cfRule>
  </conditionalFormatting>
  <conditionalFormatting sqref="AC54">
    <cfRule type="expression" dxfId="3786" priority="3786" stopIfTrue="1">
      <formula>EXACT(MID(AS54,51,1),"0")</formula>
    </cfRule>
    <cfRule type="expression" dxfId="3785" priority="3787" stopIfTrue="1">
      <formula>EXACT(MID(AS54,51,1),"x")</formula>
    </cfRule>
  </conditionalFormatting>
  <conditionalFormatting sqref="AD54">
    <cfRule type="expression" dxfId="3784" priority="3784" stopIfTrue="1">
      <formula>EXACT(MID(AS54,53,1),"0")</formula>
    </cfRule>
    <cfRule type="expression" dxfId="3783" priority="3785" stopIfTrue="1">
      <formula>EXACT(MID(AS54,53,1),"x")</formula>
    </cfRule>
  </conditionalFormatting>
  <conditionalFormatting sqref="AE54">
    <cfRule type="expression" dxfId="3782" priority="3782" stopIfTrue="1">
      <formula>EXACT(MID(AS54,55,1),"0")</formula>
    </cfRule>
    <cfRule type="expression" dxfId="3781" priority="3783" stopIfTrue="1">
      <formula>EXACT(MID(AS54,55,1),"x")</formula>
    </cfRule>
  </conditionalFormatting>
  <conditionalFormatting sqref="AF54">
    <cfRule type="expression" dxfId="3780" priority="3780" stopIfTrue="1">
      <formula>EXACT(MID(AS54,57,1),"0")</formula>
    </cfRule>
    <cfRule type="expression" dxfId="3779" priority="3781" stopIfTrue="1">
      <formula>EXACT(MID(AS54,57,1),"x")</formula>
    </cfRule>
  </conditionalFormatting>
  <conditionalFormatting sqref="AG54">
    <cfRule type="expression" dxfId="3778" priority="3778" stopIfTrue="1">
      <formula>EXACT(MID(AS54,59,1),"0")</formula>
    </cfRule>
    <cfRule type="expression" dxfId="3777" priority="3779" stopIfTrue="1">
      <formula>EXACT(MID(AS54,59,1),"x")</formula>
    </cfRule>
  </conditionalFormatting>
  <conditionalFormatting sqref="AH54">
    <cfRule type="expression" dxfId="3776" priority="3776" stopIfTrue="1">
      <formula>EXACT(MID(AS54,61,1),"0")</formula>
    </cfRule>
    <cfRule type="expression" dxfId="3775" priority="3777" stopIfTrue="1">
      <formula>EXACT(MID(AS54,61,1),"x")</formula>
    </cfRule>
  </conditionalFormatting>
  <conditionalFormatting sqref="AO54">
    <cfRule type="expression" dxfId="3774" priority="3774" stopIfTrue="1">
      <formula>EXACT(MID(AS54,75,1),"0")</formula>
    </cfRule>
    <cfRule type="expression" dxfId="3773" priority="3775" stopIfTrue="1">
      <formula>EXACT(MID(AS54,75,1),"x")</formula>
    </cfRule>
  </conditionalFormatting>
  <conditionalFormatting sqref="AP54">
    <cfRule type="expression" dxfId="3772" priority="3772" stopIfTrue="1">
      <formula>EXACT(MID(AS54,77,1),"0")</formula>
    </cfRule>
    <cfRule type="expression" dxfId="3771" priority="3773" stopIfTrue="1">
      <formula>EXACT(MID(AS54,77,1),"x")</formula>
    </cfRule>
  </conditionalFormatting>
  <conditionalFormatting sqref="AQ54">
    <cfRule type="expression" dxfId="3770" priority="3770" stopIfTrue="1">
      <formula>EXACT(MID(AS54,79,1),"0")</formula>
    </cfRule>
    <cfRule type="expression" dxfId="3769" priority="3771" stopIfTrue="1">
      <formula>EXACT(MID(AS54,79,1),"x")</formula>
    </cfRule>
  </conditionalFormatting>
  <conditionalFormatting sqref="AR54">
    <cfRule type="expression" dxfId="3768" priority="3768" stopIfTrue="1">
      <formula>EXACT(MID(AS54,81,1),"0")</formula>
    </cfRule>
    <cfRule type="expression" dxfId="3767" priority="3769" stopIfTrue="1">
      <formula>EXACT(MID(AS54,81,1),"x")</formula>
    </cfRule>
  </conditionalFormatting>
  <conditionalFormatting sqref="A54">
    <cfRule type="expression" dxfId="3766" priority="3765" stopIfTrue="1">
      <formula>EXACT(AT54,"4")</formula>
    </cfRule>
    <cfRule type="expression" dxfId="3765" priority="3766" stopIfTrue="1">
      <formula>EXACT(AT54,"2")</formula>
    </cfRule>
    <cfRule type="expression" dxfId="3764" priority="3767" stopIfTrue="1">
      <formula>EXACT(AT54,"1")</formula>
    </cfRule>
  </conditionalFormatting>
  <conditionalFormatting sqref="G54">
    <cfRule type="expression" dxfId="3763" priority="3763" stopIfTrue="1">
      <formula>EXACT(MID(AS54,7,1),"0")</formula>
    </cfRule>
    <cfRule type="expression" dxfId="3762" priority="3764" stopIfTrue="1">
      <formula>EXACT(MID(AS54,7,1),"x")</formula>
    </cfRule>
  </conditionalFormatting>
  <conditionalFormatting sqref="H54">
    <cfRule type="expression" dxfId="3761" priority="3761" stopIfTrue="1">
      <formula>EXACT(MID(AS54,9,1),"0")</formula>
    </cfRule>
    <cfRule type="expression" dxfId="3760" priority="3762" stopIfTrue="1">
      <formula>EXACT(MID(AS54,9,1),"x")</formula>
    </cfRule>
  </conditionalFormatting>
  <conditionalFormatting sqref="O54">
    <cfRule type="expression" dxfId="3759" priority="3759" stopIfTrue="1">
      <formula>EXACT(MID(AS54,23,1),"0")</formula>
    </cfRule>
    <cfRule type="expression" dxfId="3758" priority="3760" stopIfTrue="1">
      <formula>EXACT(MID(AS54,23,1),"x")</formula>
    </cfRule>
  </conditionalFormatting>
  <conditionalFormatting sqref="P54">
    <cfRule type="expression" dxfId="3757" priority="3757" stopIfTrue="1">
      <formula>EXACT(MID(AS54,25,1),"0")</formula>
    </cfRule>
    <cfRule type="expression" dxfId="3756" priority="3758" stopIfTrue="1">
      <formula>EXACT(MID(AS54,25,1),"x")</formula>
    </cfRule>
  </conditionalFormatting>
  <conditionalFormatting sqref="Q54">
    <cfRule type="expression" dxfId="3755" priority="3755" stopIfTrue="1">
      <formula>EXACT(MID(AS54,27,1),"0")</formula>
    </cfRule>
    <cfRule type="expression" dxfId="3754" priority="3756" stopIfTrue="1">
      <formula>EXACT(MID(AS54,27,1),"x")</formula>
    </cfRule>
  </conditionalFormatting>
  <conditionalFormatting sqref="R54">
    <cfRule type="expression" dxfId="3753" priority="3753" stopIfTrue="1">
      <formula>EXACT(MID(AS54,29,1),"0")</formula>
    </cfRule>
    <cfRule type="expression" dxfId="3752" priority="3754" stopIfTrue="1">
      <formula>EXACT(MID(AS54,29,1),"x")</formula>
    </cfRule>
  </conditionalFormatting>
  <conditionalFormatting sqref="U54">
    <cfRule type="expression" dxfId="3751" priority="3751" stopIfTrue="1">
      <formula>EXACT(MID(AS54,35,1),"0")</formula>
    </cfRule>
    <cfRule type="expression" dxfId="3750" priority="3752" stopIfTrue="1">
      <formula>EXACT(MID(AS54,35,1),"x")</formula>
    </cfRule>
  </conditionalFormatting>
  <conditionalFormatting sqref="V54">
    <cfRule type="expression" dxfId="3749" priority="3749" stopIfTrue="1">
      <formula>EXACT(MID(AS54,37,1),"0")</formula>
    </cfRule>
    <cfRule type="expression" dxfId="3748" priority="3750" stopIfTrue="1">
      <formula>EXACT(MID(AS54,37,1),"x")</formula>
    </cfRule>
  </conditionalFormatting>
  <conditionalFormatting sqref="AA54">
    <cfRule type="expression" dxfId="3747" priority="3747" stopIfTrue="1">
      <formula>EXACT(MID(AS54,47,1),"0")</formula>
    </cfRule>
    <cfRule type="expression" dxfId="3746" priority="3748" stopIfTrue="1">
      <formula>EXACT(MID(AS54,47,1),"x")</formula>
    </cfRule>
  </conditionalFormatting>
  <conditionalFormatting sqref="AB54">
    <cfRule type="expression" dxfId="3745" priority="3745" stopIfTrue="1">
      <formula>EXACT(MID(AS54,49,1),"0")</formula>
    </cfRule>
    <cfRule type="expression" dxfId="3744" priority="3746" stopIfTrue="1">
      <formula>EXACT(MID(AS54,49,1),"x")</formula>
    </cfRule>
  </conditionalFormatting>
  <conditionalFormatting sqref="AI54">
    <cfRule type="expression" dxfId="3743" priority="3743" stopIfTrue="1">
      <formula>EXACT(MID(AS54,63,1),"0")</formula>
    </cfRule>
    <cfRule type="expression" dxfId="3742" priority="3744" stopIfTrue="1">
      <formula>EXACT(MID(AS54,63,1),"x")</formula>
    </cfRule>
  </conditionalFormatting>
  <conditionalFormatting sqref="AJ54">
    <cfRule type="expression" dxfId="3741" priority="3741" stopIfTrue="1">
      <formula>EXACT(MID(AS54,65,1),"0")</formula>
    </cfRule>
    <cfRule type="expression" dxfId="3740" priority="3742" stopIfTrue="1">
      <formula>EXACT(MID(AS54,65,1),"x")</formula>
    </cfRule>
  </conditionalFormatting>
  <conditionalFormatting sqref="AK54">
    <cfRule type="expression" dxfId="3739" priority="3739" stopIfTrue="1">
      <formula>EXACT(MID(AS54,67,1),"0")</formula>
    </cfRule>
    <cfRule type="expression" dxfId="3738" priority="3740" stopIfTrue="1">
      <formula>EXACT(MID(AS54,67,1),"x")</formula>
    </cfRule>
  </conditionalFormatting>
  <conditionalFormatting sqref="AL54">
    <cfRule type="expression" dxfId="3737" priority="3737" stopIfTrue="1">
      <formula>EXACT(MID(AS54,69,1),"0")</formula>
    </cfRule>
    <cfRule type="expression" dxfId="3736" priority="3738" stopIfTrue="1">
      <formula>EXACT(MID(AS54,69,1),"x")</formula>
    </cfRule>
  </conditionalFormatting>
  <conditionalFormatting sqref="AM54">
    <cfRule type="expression" dxfId="3735" priority="3735" stopIfTrue="1">
      <formula>EXACT(MID(AS54,71,1),"0")</formula>
    </cfRule>
    <cfRule type="expression" dxfId="3734" priority="3736" stopIfTrue="1">
      <formula>EXACT(MID(AS54,71,1),"x")</formula>
    </cfRule>
  </conditionalFormatting>
  <conditionalFormatting sqref="AN54">
    <cfRule type="expression" dxfId="3733" priority="3733" stopIfTrue="1">
      <formula>EXACT(MID(AS54,73,1),"0")</formula>
    </cfRule>
    <cfRule type="expression" dxfId="3732" priority="3734" stopIfTrue="1">
      <formula>EXACT(MID(AS54,73,1),"x")</formula>
    </cfRule>
  </conditionalFormatting>
  <conditionalFormatting sqref="E55">
    <cfRule type="expression" dxfId="3731" priority="3731" stopIfTrue="1">
      <formula>EXACT(MID(AS55,3,1),"0")</formula>
    </cfRule>
    <cfRule type="expression" dxfId="3730" priority="3732" stopIfTrue="1">
      <formula>EXACT(MID(AS55,3,1),"x")</formula>
    </cfRule>
  </conditionalFormatting>
  <conditionalFormatting sqref="F55">
    <cfRule type="expression" dxfId="3729" priority="3729" stopIfTrue="1">
      <formula>EXACT(MID(AS55,5,1),"0")</formula>
    </cfRule>
    <cfRule type="expression" dxfId="3728" priority="3730" stopIfTrue="1">
      <formula>EXACT(MID(AS55,5,1),"x")</formula>
    </cfRule>
  </conditionalFormatting>
  <conditionalFormatting sqref="I55">
    <cfRule type="expression" dxfId="3727" priority="3727" stopIfTrue="1">
      <formula>EXACT(MID(AS55,11,1),"0")</formula>
    </cfRule>
    <cfRule type="expression" dxfId="3726" priority="3728" stopIfTrue="1">
      <formula>EXACT(MID(AS55,11,1),"x")</formula>
    </cfRule>
  </conditionalFormatting>
  <conditionalFormatting sqref="J55">
    <cfRule type="expression" dxfId="3725" priority="3725" stopIfTrue="1">
      <formula>EXACT(MID(AS55,13,1),"0")</formula>
    </cfRule>
    <cfRule type="expression" dxfId="3724" priority="3726" stopIfTrue="1">
      <formula>EXACT(MID(AS55,13,1),"x")</formula>
    </cfRule>
  </conditionalFormatting>
  <conditionalFormatting sqref="K55">
    <cfRule type="expression" dxfId="3723" priority="3723" stopIfTrue="1">
      <formula>EXACT(MID(AS55,15,1),"0")</formula>
    </cfRule>
    <cfRule type="expression" dxfId="3722" priority="3724" stopIfTrue="1">
      <formula>EXACT(MID(AS55,15,1),"x")</formula>
    </cfRule>
  </conditionalFormatting>
  <conditionalFormatting sqref="L55">
    <cfRule type="expression" dxfId="3721" priority="3721" stopIfTrue="1">
      <formula>EXACT(MID(AS55,17,1),"0")</formula>
    </cfRule>
    <cfRule type="expression" dxfId="3720" priority="3722" stopIfTrue="1">
      <formula>EXACT(MID(AS55,17,1),"x")</formula>
    </cfRule>
  </conditionalFormatting>
  <conditionalFormatting sqref="M55">
    <cfRule type="expression" dxfId="3719" priority="3719" stopIfTrue="1">
      <formula>EXACT(MID(AS55,19,1),"0")</formula>
    </cfRule>
    <cfRule type="expression" dxfId="3718" priority="3720" stopIfTrue="1">
      <formula>EXACT(MID(AS55,19,1),"x")</formula>
    </cfRule>
  </conditionalFormatting>
  <conditionalFormatting sqref="N55">
    <cfRule type="expression" dxfId="3717" priority="3717" stopIfTrue="1">
      <formula>EXACT(MID(AS55,21,1),"0")</formula>
    </cfRule>
    <cfRule type="expression" dxfId="3716" priority="3718" stopIfTrue="1">
      <formula>EXACT(MID(AS55,21,1),"x")</formula>
    </cfRule>
  </conditionalFormatting>
  <conditionalFormatting sqref="S55">
    <cfRule type="expression" dxfId="3715" priority="3715" stopIfTrue="1">
      <formula>EXACT(MID(AS55,31,1),"0")</formula>
    </cfRule>
    <cfRule type="expression" dxfId="3714" priority="3716" stopIfTrue="1">
      <formula>EXACT(MID(AS55,31,1),"x")</formula>
    </cfRule>
  </conditionalFormatting>
  <conditionalFormatting sqref="T55">
    <cfRule type="expression" dxfId="3713" priority="3713" stopIfTrue="1">
      <formula>EXACT(MID(AS55,33,1),"0")</formula>
    </cfRule>
    <cfRule type="expression" dxfId="3712" priority="3714" stopIfTrue="1">
      <formula>EXACT(MID(AS55,33,1),"x")</formula>
    </cfRule>
  </conditionalFormatting>
  <conditionalFormatting sqref="W55">
    <cfRule type="expression" dxfId="3711" priority="3711" stopIfTrue="1">
      <formula>EXACT(MID(AS55,39,1),"0")</formula>
    </cfRule>
    <cfRule type="expression" dxfId="3710" priority="3712" stopIfTrue="1">
      <formula>EXACT(MID(AS55,39,1),"x")</formula>
    </cfRule>
  </conditionalFormatting>
  <conditionalFormatting sqref="X55">
    <cfRule type="expression" dxfId="3709" priority="3709" stopIfTrue="1">
      <formula>EXACT(MID(AS55,41,1),"0")</formula>
    </cfRule>
    <cfRule type="expression" dxfId="3708" priority="3710" stopIfTrue="1">
      <formula>EXACT(MID(AS55,41,1),"x")</formula>
    </cfRule>
  </conditionalFormatting>
  <conditionalFormatting sqref="Y55">
    <cfRule type="expression" dxfId="3707" priority="3707" stopIfTrue="1">
      <formula>EXACT(MID(AS55,43,1),"0")</formula>
    </cfRule>
    <cfRule type="expression" dxfId="3706" priority="3708" stopIfTrue="1">
      <formula>EXACT(MID(AS55,43,1),"x")</formula>
    </cfRule>
  </conditionalFormatting>
  <conditionalFormatting sqref="Z55">
    <cfRule type="expression" dxfId="3705" priority="3705" stopIfTrue="1">
      <formula>EXACT(MID(AS55,45,1),"0")</formula>
    </cfRule>
    <cfRule type="expression" dxfId="3704" priority="3706" stopIfTrue="1">
      <formula>EXACT(MID(AS55,45,1),"x")</formula>
    </cfRule>
  </conditionalFormatting>
  <conditionalFormatting sqref="AC55">
    <cfRule type="expression" dxfId="3703" priority="3703" stopIfTrue="1">
      <formula>EXACT(MID(AS55,51,1),"0")</formula>
    </cfRule>
    <cfRule type="expression" dxfId="3702" priority="3704" stopIfTrue="1">
      <formula>EXACT(MID(AS55,51,1),"x")</formula>
    </cfRule>
  </conditionalFormatting>
  <conditionalFormatting sqref="AD55">
    <cfRule type="expression" dxfId="3701" priority="3701" stopIfTrue="1">
      <formula>EXACT(MID(AS55,53,1),"0")</formula>
    </cfRule>
    <cfRule type="expression" dxfId="3700" priority="3702" stopIfTrue="1">
      <formula>EXACT(MID(AS55,53,1),"x")</formula>
    </cfRule>
  </conditionalFormatting>
  <conditionalFormatting sqref="AE55">
    <cfRule type="expression" dxfId="3699" priority="3699" stopIfTrue="1">
      <formula>EXACT(MID(AS55,55,1),"0")</formula>
    </cfRule>
    <cfRule type="expression" dxfId="3698" priority="3700" stopIfTrue="1">
      <formula>EXACT(MID(AS55,55,1),"x")</formula>
    </cfRule>
  </conditionalFormatting>
  <conditionalFormatting sqref="AF55">
    <cfRule type="expression" dxfId="3697" priority="3697" stopIfTrue="1">
      <formula>EXACT(MID(AS55,57,1),"0")</formula>
    </cfRule>
    <cfRule type="expression" dxfId="3696" priority="3698" stopIfTrue="1">
      <formula>EXACT(MID(AS55,57,1),"x")</formula>
    </cfRule>
  </conditionalFormatting>
  <conditionalFormatting sqref="AG55">
    <cfRule type="expression" dxfId="3695" priority="3695" stopIfTrue="1">
      <formula>EXACT(MID(AS55,59,1),"0")</formula>
    </cfRule>
    <cfRule type="expression" dxfId="3694" priority="3696" stopIfTrue="1">
      <formula>EXACT(MID(AS55,59,1),"x")</formula>
    </cfRule>
  </conditionalFormatting>
  <conditionalFormatting sqref="AH55">
    <cfRule type="expression" dxfId="3693" priority="3693" stopIfTrue="1">
      <formula>EXACT(MID(AS55,61,1),"0")</formula>
    </cfRule>
    <cfRule type="expression" dxfId="3692" priority="3694" stopIfTrue="1">
      <formula>EXACT(MID(AS55,61,1),"x")</formula>
    </cfRule>
  </conditionalFormatting>
  <conditionalFormatting sqref="AO55">
    <cfRule type="expression" dxfId="3691" priority="3691" stopIfTrue="1">
      <formula>EXACT(MID(AS55,75,1),"0")</formula>
    </cfRule>
    <cfRule type="expression" dxfId="3690" priority="3692" stopIfTrue="1">
      <formula>EXACT(MID(AS55,75,1),"x")</formula>
    </cfRule>
  </conditionalFormatting>
  <conditionalFormatting sqref="AP55">
    <cfRule type="expression" dxfId="3689" priority="3689" stopIfTrue="1">
      <formula>EXACT(MID(AS55,77,1),"0")</formula>
    </cfRule>
    <cfRule type="expression" dxfId="3688" priority="3690" stopIfTrue="1">
      <formula>EXACT(MID(AS55,77,1),"x")</formula>
    </cfRule>
  </conditionalFormatting>
  <conditionalFormatting sqref="AQ55">
    <cfRule type="expression" dxfId="3687" priority="3687" stopIfTrue="1">
      <formula>EXACT(MID(AS55,79,1),"0")</formula>
    </cfRule>
    <cfRule type="expression" dxfId="3686" priority="3688" stopIfTrue="1">
      <formula>EXACT(MID(AS55,79,1),"x")</formula>
    </cfRule>
  </conditionalFormatting>
  <conditionalFormatting sqref="AR55">
    <cfRule type="expression" dxfId="3685" priority="3685" stopIfTrue="1">
      <formula>EXACT(MID(AS55,81,1),"0")</formula>
    </cfRule>
    <cfRule type="expression" dxfId="3684" priority="3686" stopIfTrue="1">
      <formula>EXACT(MID(AS55,81,1),"x")</formula>
    </cfRule>
  </conditionalFormatting>
  <conditionalFormatting sqref="A55">
    <cfRule type="expression" dxfId="3683" priority="3682" stopIfTrue="1">
      <formula>EXACT(AT55,"4")</formula>
    </cfRule>
    <cfRule type="expression" dxfId="3682" priority="3683" stopIfTrue="1">
      <formula>EXACT(AT55,"2")</formula>
    </cfRule>
    <cfRule type="expression" dxfId="3681" priority="3684" stopIfTrue="1">
      <formula>EXACT(AT55,"1")</formula>
    </cfRule>
  </conditionalFormatting>
  <conditionalFormatting sqref="G55">
    <cfRule type="expression" dxfId="3680" priority="3680" stopIfTrue="1">
      <formula>EXACT(MID(AS55,7,1),"0")</formula>
    </cfRule>
    <cfRule type="expression" dxfId="3679" priority="3681" stopIfTrue="1">
      <formula>EXACT(MID(AS55,7,1),"x")</formula>
    </cfRule>
  </conditionalFormatting>
  <conditionalFormatting sqref="H55">
    <cfRule type="expression" dxfId="3678" priority="3678" stopIfTrue="1">
      <formula>EXACT(MID(AS55,9,1),"0")</formula>
    </cfRule>
    <cfRule type="expression" dxfId="3677" priority="3679" stopIfTrue="1">
      <formula>EXACT(MID(AS55,9,1),"x")</formula>
    </cfRule>
  </conditionalFormatting>
  <conditionalFormatting sqref="O55">
    <cfRule type="expression" dxfId="3676" priority="3676" stopIfTrue="1">
      <formula>EXACT(MID(AS55,23,1),"0")</formula>
    </cfRule>
    <cfRule type="expression" dxfId="3675" priority="3677" stopIfTrue="1">
      <formula>EXACT(MID(AS55,23,1),"x")</formula>
    </cfRule>
  </conditionalFormatting>
  <conditionalFormatting sqref="P55">
    <cfRule type="expression" dxfId="3674" priority="3674" stopIfTrue="1">
      <formula>EXACT(MID(AS55,25,1),"0")</formula>
    </cfRule>
    <cfRule type="expression" dxfId="3673" priority="3675" stopIfTrue="1">
      <formula>EXACT(MID(AS55,25,1),"x")</formula>
    </cfRule>
  </conditionalFormatting>
  <conditionalFormatting sqref="Q55">
    <cfRule type="expression" dxfId="3672" priority="3672" stopIfTrue="1">
      <formula>EXACT(MID(AS55,27,1),"0")</formula>
    </cfRule>
    <cfRule type="expression" dxfId="3671" priority="3673" stopIfTrue="1">
      <formula>EXACT(MID(AS55,27,1),"x")</formula>
    </cfRule>
  </conditionalFormatting>
  <conditionalFormatting sqref="R55">
    <cfRule type="expression" dxfId="3670" priority="3670" stopIfTrue="1">
      <formula>EXACT(MID(AS55,29,1),"0")</formula>
    </cfRule>
    <cfRule type="expression" dxfId="3669" priority="3671" stopIfTrue="1">
      <formula>EXACT(MID(AS55,29,1),"x")</formula>
    </cfRule>
  </conditionalFormatting>
  <conditionalFormatting sqref="U55">
    <cfRule type="expression" dxfId="3668" priority="3668" stopIfTrue="1">
      <formula>EXACT(MID(AS55,35,1),"0")</formula>
    </cfRule>
    <cfRule type="expression" dxfId="3667" priority="3669" stopIfTrue="1">
      <formula>EXACT(MID(AS55,35,1),"x")</formula>
    </cfRule>
  </conditionalFormatting>
  <conditionalFormatting sqref="V55">
    <cfRule type="expression" dxfId="3666" priority="3666" stopIfTrue="1">
      <formula>EXACT(MID(AS55,37,1),"0")</formula>
    </cfRule>
    <cfRule type="expression" dxfId="3665" priority="3667" stopIfTrue="1">
      <formula>EXACT(MID(AS55,37,1),"x")</formula>
    </cfRule>
  </conditionalFormatting>
  <conditionalFormatting sqref="AA55">
    <cfRule type="expression" dxfId="3664" priority="3664" stopIfTrue="1">
      <formula>EXACT(MID(AS55,47,1),"0")</formula>
    </cfRule>
    <cfRule type="expression" dxfId="3663" priority="3665" stopIfTrue="1">
      <formula>EXACT(MID(AS55,47,1),"x")</formula>
    </cfRule>
  </conditionalFormatting>
  <conditionalFormatting sqref="AB55">
    <cfRule type="expression" dxfId="3662" priority="3662" stopIfTrue="1">
      <formula>EXACT(MID(AS55,49,1),"0")</formula>
    </cfRule>
    <cfRule type="expression" dxfId="3661" priority="3663" stopIfTrue="1">
      <formula>EXACT(MID(AS55,49,1),"x")</formula>
    </cfRule>
  </conditionalFormatting>
  <conditionalFormatting sqref="AI55">
    <cfRule type="expression" dxfId="3660" priority="3660" stopIfTrue="1">
      <formula>EXACT(MID(AS55,63,1),"0")</formula>
    </cfRule>
    <cfRule type="expression" dxfId="3659" priority="3661" stopIfTrue="1">
      <formula>EXACT(MID(AS55,63,1),"x")</formula>
    </cfRule>
  </conditionalFormatting>
  <conditionalFormatting sqref="AJ55">
    <cfRule type="expression" dxfId="3658" priority="3658" stopIfTrue="1">
      <formula>EXACT(MID(AS55,65,1),"0")</formula>
    </cfRule>
    <cfRule type="expression" dxfId="3657" priority="3659" stopIfTrue="1">
      <formula>EXACT(MID(AS55,65,1),"x")</formula>
    </cfRule>
  </conditionalFormatting>
  <conditionalFormatting sqref="AK55">
    <cfRule type="expression" dxfId="3656" priority="3656" stopIfTrue="1">
      <formula>EXACT(MID(AS55,67,1),"0")</formula>
    </cfRule>
    <cfRule type="expression" dxfId="3655" priority="3657" stopIfTrue="1">
      <formula>EXACT(MID(AS55,67,1),"x")</formula>
    </cfRule>
  </conditionalFormatting>
  <conditionalFormatting sqref="AL55">
    <cfRule type="expression" dxfId="3654" priority="3654" stopIfTrue="1">
      <formula>EXACT(MID(AS55,69,1),"0")</formula>
    </cfRule>
    <cfRule type="expression" dxfId="3653" priority="3655" stopIfTrue="1">
      <formula>EXACT(MID(AS55,69,1),"x")</formula>
    </cfRule>
  </conditionalFormatting>
  <conditionalFormatting sqref="AM55">
    <cfRule type="expression" dxfId="3652" priority="3652" stopIfTrue="1">
      <formula>EXACT(MID(AS55,71,1),"0")</formula>
    </cfRule>
    <cfRule type="expression" dxfId="3651" priority="3653" stopIfTrue="1">
      <formula>EXACT(MID(AS55,71,1),"x")</formula>
    </cfRule>
  </conditionalFormatting>
  <conditionalFormatting sqref="AN55">
    <cfRule type="expression" dxfId="3650" priority="3650" stopIfTrue="1">
      <formula>EXACT(MID(AS55,73,1),"0")</formula>
    </cfRule>
    <cfRule type="expression" dxfId="3649" priority="3651" stopIfTrue="1">
      <formula>EXACT(MID(AS55,73,1),"x")</formula>
    </cfRule>
  </conditionalFormatting>
  <conditionalFormatting sqref="E56">
    <cfRule type="expression" dxfId="3648" priority="3648" stopIfTrue="1">
      <formula>EXACT(MID(AS56,3,1),"0")</formula>
    </cfRule>
    <cfRule type="expression" dxfId="3647" priority="3649" stopIfTrue="1">
      <formula>EXACT(MID(AS56,3,1),"x")</formula>
    </cfRule>
  </conditionalFormatting>
  <conditionalFormatting sqref="F56">
    <cfRule type="expression" dxfId="3646" priority="3646" stopIfTrue="1">
      <formula>EXACT(MID(AS56,5,1),"0")</formula>
    </cfRule>
    <cfRule type="expression" dxfId="3645" priority="3647" stopIfTrue="1">
      <formula>EXACT(MID(AS56,5,1),"x")</formula>
    </cfRule>
  </conditionalFormatting>
  <conditionalFormatting sqref="I56">
    <cfRule type="expression" dxfId="3644" priority="3644" stopIfTrue="1">
      <formula>EXACT(MID(AS56,11,1),"0")</formula>
    </cfRule>
    <cfRule type="expression" dxfId="3643" priority="3645" stopIfTrue="1">
      <formula>EXACT(MID(AS56,11,1),"x")</formula>
    </cfRule>
  </conditionalFormatting>
  <conditionalFormatting sqref="J56">
    <cfRule type="expression" dxfId="3642" priority="3642" stopIfTrue="1">
      <formula>EXACT(MID(AS56,13,1),"0")</formula>
    </cfRule>
    <cfRule type="expression" dxfId="3641" priority="3643" stopIfTrue="1">
      <formula>EXACT(MID(AS56,13,1),"x")</formula>
    </cfRule>
  </conditionalFormatting>
  <conditionalFormatting sqref="K56">
    <cfRule type="expression" dxfId="3640" priority="3640" stopIfTrue="1">
      <formula>EXACT(MID(AS56,15,1),"0")</formula>
    </cfRule>
    <cfRule type="expression" dxfId="3639" priority="3641" stopIfTrue="1">
      <formula>EXACT(MID(AS56,15,1),"x")</formula>
    </cfRule>
  </conditionalFormatting>
  <conditionalFormatting sqref="L56">
    <cfRule type="expression" dxfId="3638" priority="3638" stopIfTrue="1">
      <formula>EXACT(MID(AS56,17,1),"0")</formula>
    </cfRule>
    <cfRule type="expression" dxfId="3637" priority="3639" stopIfTrue="1">
      <formula>EXACT(MID(AS56,17,1),"x")</formula>
    </cfRule>
  </conditionalFormatting>
  <conditionalFormatting sqref="M56">
    <cfRule type="expression" dxfId="3636" priority="3636" stopIfTrue="1">
      <formula>EXACT(MID(AS56,19,1),"0")</formula>
    </cfRule>
    <cfRule type="expression" dxfId="3635" priority="3637" stopIfTrue="1">
      <formula>EXACT(MID(AS56,19,1),"x")</formula>
    </cfRule>
  </conditionalFormatting>
  <conditionalFormatting sqref="N56">
    <cfRule type="expression" dxfId="3634" priority="3634" stopIfTrue="1">
      <formula>EXACT(MID(AS56,21,1),"0")</formula>
    </cfRule>
    <cfRule type="expression" dxfId="3633" priority="3635" stopIfTrue="1">
      <formula>EXACT(MID(AS56,21,1),"x")</formula>
    </cfRule>
  </conditionalFormatting>
  <conditionalFormatting sqref="S56">
    <cfRule type="expression" dxfId="3632" priority="3632" stopIfTrue="1">
      <formula>EXACT(MID(AS56,31,1),"0")</formula>
    </cfRule>
    <cfRule type="expression" dxfId="3631" priority="3633" stopIfTrue="1">
      <formula>EXACT(MID(AS56,31,1),"x")</formula>
    </cfRule>
  </conditionalFormatting>
  <conditionalFormatting sqref="T56">
    <cfRule type="expression" dxfId="3630" priority="3630" stopIfTrue="1">
      <formula>EXACT(MID(AS56,33,1),"0")</formula>
    </cfRule>
    <cfRule type="expression" dxfId="3629" priority="3631" stopIfTrue="1">
      <formula>EXACT(MID(AS56,33,1),"x")</formula>
    </cfRule>
  </conditionalFormatting>
  <conditionalFormatting sqref="W56">
    <cfRule type="expression" dxfId="3628" priority="3628" stopIfTrue="1">
      <formula>EXACT(MID(AS56,39,1),"0")</formula>
    </cfRule>
    <cfRule type="expression" dxfId="3627" priority="3629" stopIfTrue="1">
      <formula>EXACT(MID(AS56,39,1),"x")</formula>
    </cfRule>
  </conditionalFormatting>
  <conditionalFormatting sqref="X56">
    <cfRule type="expression" dxfId="3626" priority="3626" stopIfTrue="1">
      <formula>EXACT(MID(AS56,41,1),"0")</formula>
    </cfRule>
    <cfRule type="expression" dxfId="3625" priority="3627" stopIfTrue="1">
      <formula>EXACT(MID(AS56,41,1),"x")</formula>
    </cfRule>
  </conditionalFormatting>
  <conditionalFormatting sqref="Y56">
    <cfRule type="expression" dxfId="3624" priority="3624" stopIfTrue="1">
      <formula>EXACT(MID(AS56,43,1),"0")</formula>
    </cfRule>
    <cfRule type="expression" dxfId="3623" priority="3625" stopIfTrue="1">
      <formula>EXACT(MID(AS56,43,1),"x")</formula>
    </cfRule>
  </conditionalFormatting>
  <conditionalFormatting sqref="Z56">
    <cfRule type="expression" dxfId="3622" priority="3622" stopIfTrue="1">
      <formula>EXACT(MID(AS56,45,1),"0")</formula>
    </cfRule>
    <cfRule type="expression" dxfId="3621" priority="3623" stopIfTrue="1">
      <formula>EXACT(MID(AS56,45,1),"x")</formula>
    </cfRule>
  </conditionalFormatting>
  <conditionalFormatting sqref="AC56">
    <cfRule type="expression" dxfId="3620" priority="3620" stopIfTrue="1">
      <formula>EXACT(MID(AS56,51,1),"0")</formula>
    </cfRule>
    <cfRule type="expression" dxfId="3619" priority="3621" stopIfTrue="1">
      <formula>EXACT(MID(AS56,51,1),"x")</formula>
    </cfRule>
  </conditionalFormatting>
  <conditionalFormatting sqref="AD56">
    <cfRule type="expression" dxfId="3618" priority="3618" stopIfTrue="1">
      <formula>EXACT(MID(AS56,53,1),"0")</formula>
    </cfRule>
    <cfRule type="expression" dxfId="3617" priority="3619" stopIfTrue="1">
      <formula>EXACT(MID(AS56,53,1),"x")</formula>
    </cfRule>
  </conditionalFormatting>
  <conditionalFormatting sqref="AE56">
    <cfRule type="expression" dxfId="3616" priority="3616" stopIfTrue="1">
      <formula>EXACT(MID(AS56,55,1),"0")</formula>
    </cfRule>
    <cfRule type="expression" dxfId="3615" priority="3617" stopIfTrue="1">
      <formula>EXACT(MID(AS56,55,1),"x")</formula>
    </cfRule>
  </conditionalFormatting>
  <conditionalFormatting sqref="AF56">
    <cfRule type="expression" dxfId="3614" priority="3614" stopIfTrue="1">
      <formula>EXACT(MID(AS56,57,1),"0")</formula>
    </cfRule>
    <cfRule type="expression" dxfId="3613" priority="3615" stopIfTrue="1">
      <formula>EXACT(MID(AS56,57,1),"x")</formula>
    </cfRule>
  </conditionalFormatting>
  <conditionalFormatting sqref="AG56">
    <cfRule type="expression" dxfId="3612" priority="3612" stopIfTrue="1">
      <formula>EXACT(MID(AS56,59,1),"0")</formula>
    </cfRule>
    <cfRule type="expression" dxfId="3611" priority="3613" stopIfTrue="1">
      <formula>EXACT(MID(AS56,59,1),"x")</formula>
    </cfRule>
  </conditionalFormatting>
  <conditionalFormatting sqref="AH56">
    <cfRule type="expression" dxfId="3610" priority="3610" stopIfTrue="1">
      <formula>EXACT(MID(AS56,61,1),"0")</formula>
    </cfRule>
    <cfRule type="expression" dxfId="3609" priority="3611" stopIfTrue="1">
      <formula>EXACT(MID(AS56,61,1),"x")</formula>
    </cfRule>
  </conditionalFormatting>
  <conditionalFormatting sqref="AO56">
    <cfRule type="expression" dxfId="3608" priority="3608" stopIfTrue="1">
      <formula>EXACT(MID(AS56,75,1),"0")</formula>
    </cfRule>
    <cfRule type="expression" dxfId="3607" priority="3609" stopIfTrue="1">
      <formula>EXACT(MID(AS56,75,1),"x")</formula>
    </cfRule>
  </conditionalFormatting>
  <conditionalFormatting sqref="AP56">
    <cfRule type="expression" dxfId="3606" priority="3606" stopIfTrue="1">
      <formula>EXACT(MID(AS56,77,1),"0")</formula>
    </cfRule>
    <cfRule type="expression" dxfId="3605" priority="3607" stopIfTrue="1">
      <formula>EXACT(MID(AS56,77,1),"x")</formula>
    </cfRule>
  </conditionalFormatting>
  <conditionalFormatting sqref="AQ56">
    <cfRule type="expression" dxfId="3604" priority="3604" stopIfTrue="1">
      <formula>EXACT(MID(AS56,79,1),"0")</formula>
    </cfRule>
    <cfRule type="expression" dxfId="3603" priority="3605" stopIfTrue="1">
      <formula>EXACT(MID(AS56,79,1),"x")</formula>
    </cfRule>
  </conditionalFormatting>
  <conditionalFormatting sqref="AR56">
    <cfRule type="expression" dxfId="3602" priority="3602" stopIfTrue="1">
      <formula>EXACT(MID(AS56,81,1),"0")</formula>
    </cfRule>
    <cfRule type="expression" dxfId="3601" priority="3603" stopIfTrue="1">
      <formula>EXACT(MID(AS56,81,1),"x")</formula>
    </cfRule>
  </conditionalFormatting>
  <conditionalFormatting sqref="A56">
    <cfRule type="expression" dxfId="3600" priority="3599" stopIfTrue="1">
      <formula>EXACT(AT56,"4")</formula>
    </cfRule>
    <cfRule type="expression" dxfId="3599" priority="3600" stopIfTrue="1">
      <formula>EXACT(AT56,"2")</formula>
    </cfRule>
    <cfRule type="expression" dxfId="3598" priority="3601" stopIfTrue="1">
      <formula>EXACT(AT56,"1")</formula>
    </cfRule>
  </conditionalFormatting>
  <conditionalFormatting sqref="G56">
    <cfRule type="expression" dxfId="3597" priority="3597" stopIfTrue="1">
      <formula>EXACT(MID(AS56,7,1),"0")</formula>
    </cfRule>
    <cfRule type="expression" dxfId="3596" priority="3598" stopIfTrue="1">
      <formula>EXACT(MID(AS56,7,1),"x")</formula>
    </cfRule>
  </conditionalFormatting>
  <conditionalFormatting sqref="H56">
    <cfRule type="expression" dxfId="3595" priority="3595" stopIfTrue="1">
      <formula>EXACT(MID(AS56,9,1),"0")</formula>
    </cfRule>
    <cfRule type="expression" dxfId="3594" priority="3596" stopIfTrue="1">
      <formula>EXACT(MID(AS56,9,1),"x")</formula>
    </cfRule>
  </conditionalFormatting>
  <conditionalFormatting sqref="O56">
    <cfRule type="expression" dxfId="3593" priority="3593" stopIfTrue="1">
      <formula>EXACT(MID(AS56,23,1),"0")</formula>
    </cfRule>
    <cfRule type="expression" dxfId="3592" priority="3594" stopIfTrue="1">
      <formula>EXACT(MID(AS56,23,1),"x")</formula>
    </cfRule>
  </conditionalFormatting>
  <conditionalFormatting sqref="P56">
    <cfRule type="expression" dxfId="3591" priority="3591" stopIfTrue="1">
      <formula>EXACT(MID(AS56,25,1),"0")</formula>
    </cfRule>
    <cfRule type="expression" dxfId="3590" priority="3592" stopIfTrue="1">
      <formula>EXACT(MID(AS56,25,1),"x")</formula>
    </cfRule>
  </conditionalFormatting>
  <conditionalFormatting sqref="Q56">
    <cfRule type="expression" dxfId="3589" priority="3589" stopIfTrue="1">
      <formula>EXACT(MID(AS56,27,1),"0")</formula>
    </cfRule>
    <cfRule type="expression" dxfId="3588" priority="3590" stopIfTrue="1">
      <formula>EXACT(MID(AS56,27,1),"x")</formula>
    </cfRule>
  </conditionalFormatting>
  <conditionalFormatting sqref="R56">
    <cfRule type="expression" dxfId="3587" priority="3587" stopIfTrue="1">
      <formula>EXACT(MID(AS56,29,1),"0")</formula>
    </cfRule>
    <cfRule type="expression" dxfId="3586" priority="3588" stopIfTrue="1">
      <formula>EXACT(MID(AS56,29,1),"x")</formula>
    </cfRule>
  </conditionalFormatting>
  <conditionalFormatting sqref="U56">
    <cfRule type="expression" dxfId="3585" priority="3585" stopIfTrue="1">
      <formula>EXACT(MID(AS56,35,1),"0")</formula>
    </cfRule>
    <cfRule type="expression" dxfId="3584" priority="3586" stopIfTrue="1">
      <formula>EXACT(MID(AS56,35,1),"x")</formula>
    </cfRule>
  </conditionalFormatting>
  <conditionalFormatting sqref="V56">
    <cfRule type="expression" dxfId="3583" priority="3583" stopIfTrue="1">
      <formula>EXACT(MID(AS56,37,1),"0")</formula>
    </cfRule>
    <cfRule type="expression" dxfId="3582" priority="3584" stopIfTrue="1">
      <formula>EXACT(MID(AS56,37,1),"x")</formula>
    </cfRule>
  </conditionalFormatting>
  <conditionalFormatting sqref="AA56">
    <cfRule type="expression" dxfId="3581" priority="3581" stopIfTrue="1">
      <formula>EXACT(MID(AS56,47,1),"0")</formula>
    </cfRule>
    <cfRule type="expression" dxfId="3580" priority="3582" stopIfTrue="1">
      <formula>EXACT(MID(AS56,47,1),"x")</formula>
    </cfRule>
  </conditionalFormatting>
  <conditionalFormatting sqref="AB56">
    <cfRule type="expression" dxfId="3579" priority="3579" stopIfTrue="1">
      <formula>EXACT(MID(AS56,49,1),"0")</formula>
    </cfRule>
    <cfRule type="expression" dxfId="3578" priority="3580" stopIfTrue="1">
      <formula>EXACT(MID(AS56,49,1),"x")</formula>
    </cfRule>
  </conditionalFormatting>
  <conditionalFormatting sqref="AI56">
    <cfRule type="expression" dxfId="3577" priority="3577" stopIfTrue="1">
      <formula>EXACT(MID(AS56,63,1),"0")</formula>
    </cfRule>
    <cfRule type="expression" dxfId="3576" priority="3578" stopIfTrue="1">
      <formula>EXACT(MID(AS56,63,1),"x")</formula>
    </cfRule>
  </conditionalFormatting>
  <conditionalFormatting sqref="AJ56">
    <cfRule type="expression" dxfId="3575" priority="3575" stopIfTrue="1">
      <formula>EXACT(MID(AS56,65,1),"0")</formula>
    </cfRule>
    <cfRule type="expression" dxfId="3574" priority="3576" stopIfTrue="1">
      <formula>EXACT(MID(AS56,65,1),"x")</formula>
    </cfRule>
  </conditionalFormatting>
  <conditionalFormatting sqref="AK56">
    <cfRule type="expression" dxfId="3573" priority="3573" stopIfTrue="1">
      <formula>EXACT(MID(AS56,67,1),"0")</formula>
    </cfRule>
    <cfRule type="expression" dxfId="3572" priority="3574" stopIfTrue="1">
      <formula>EXACT(MID(AS56,67,1),"x")</formula>
    </cfRule>
  </conditionalFormatting>
  <conditionalFormatting sqref="AL56">
    <cfRule type="expression" dxfId="3571" priority="3571" stopIfTrue="1">
      <formula>EXACT(MID(AS56,69,1),"0")</formula>
    </cfRule>
    <cfRule type="expression" dxfId="3570" priority="3572" stopIfTrue="1">
      <formula>EXACT(MID(AS56,69,1),"x")</formula>
    </cfRule>
  </conditionalFormatting>
  <conditionalFormatting sqref="AM56">
    <cfRule type="expression" dxfId="3569" priority="3569" stopIfTrue="1">
      <formula>EXACT(MID(AS56,71,1),"0")</formula>
    </cfRule>
    <cfRule type="expression" dxfId="3568" priority="3570" stopIfTrue="1">
      <formula>EXACT(MID(AS56,71,1),"x")</formula>
    </cfRule>
  </conditionalFormatting>
  <conditionalFormatting sqref="AN56">
    <cfRule type="expression" dxfId="3567" priority="3567" stopIfTrue="1">
      <formula>EXACT(MID(AS56,73,1),"0")</formula>
    </cfRule>
    <cfRule type="expression" dxfId="3566" priority="3568" stopIfTrue="1">
      <formula>EXACT(MID(AS56,73,1),"x")</formula>
    </cfRule>
  </conditionalFormatting>
  <conditionalFormatting sqref="E57">
    <cfRule type="expression" dxfId="3565" priority="3565" stopIfTrue="1">
      <formula>EXACT(MID(AS57,3,1),"0")</formula>
    </cfRule>
    <cfRule type="expression" dxfId="3564" priority="3566" stopIfTrue="1">
      <formula>EXACT(MID(AS57,3,1),"x")</formula>
    </cfRule>
  </conditionalFormatting>
  <conditionalFormatting sqref="F57">
    <cfRule type="expression" dxfId="3563" priority="3563" stopIfTrue="1">
      <formula>EXACT(MID(AS57,5,1),"0")</formula>
    </cfRule>
    <cfRule type="expression" dxfId="3562" priority="3564" stopIfTrue="1">
      <formula>EXACT(MID(AS57,5,1),"x")</formula>
    </cfRule>
  </conditionalFormatting>
  <conditionalFormatting sqref="I57">
    <cfRule type="expression" dxfId="3561" priority="3561" stopIfTrue="1">
      <formula>EXACT(MID(AS57,11,1),"0")</formula>
    </cfRule>
    <cfRule type="expression" dxfId="3560" priority="3562" stopIfTrue="1">
      <formula>EXACT(MID(AS57,11,1),"x")</formula>
    </cfRule>
  </conditionalFormatting>
  <conditionalFormatting sqref="J57">
    <cfRule type="expression" dxfId="3559" priority="3559" stopIfTrue="1">
      <formula>EXACT(MID(AS57,13,1),"0")</formula>
    </cfRule>
    <cfRule type="expression" dxfId="3558" priority="3560" stopIfTrue="1">
      <formula>EXACT(MID(AS57,13,1),"x")</formula>
    </cfRule>
  </conditionalFormatting>
  <conditionalFormatting sqref="K57">
    <cfRule type="expression" dxfId="3557" priority="3557" stopIfTrue="1">
      <formula>EXACT(MID(AS57,15,1),"0")</formula>
    </cfRule>
    <cfRule type="expression" dxfId="3556" priority="3558" stopIfTrue="1">
      <formula>EXACT(MID(AS57,15,1),"x")</formula>
    </cfRule>
  </conditionalFormatting>
  <conditionalFormatting sqref="L57">
    <cfRule type="expression" dxfId="3555" priority="3555" stopIfTrue="1">
      <formula>EXACT(MID(AS57,17,1),"0")</formula>
    </cfRule>
    <cfRule type="expression" dxfId="3554" priority="3556" stopIfTrue="1">
      <formula>EXACT(MID(AS57,17,1),"x")</formula>
    </cfRule>
  </conditionalFormatting>
  <conditionalFormatting sqref="M57">
    <cfRule type="expression" dxfId="3553" priority="3553" stopIfTrue="1">
      <formula>EXACT(MID(AS57,19,1),"0")</formula>
    </cfRule>
    <cfRule type="expression" dxfId="3552" priority="3554" stopIfTrue="1">
      <formula>EXACT(MID(AS57,19,1),"x")</formula>
    </cfRule>
  </conditionalFormatting>
  <conditionalFormatting sqref="N57">
    <cfRule type="expression" dxfId="3551" priority="3551" stopIfTrue="1">
      <formula>EXACT(MID(AS57,21,1),"0")</formula>
    </cfRule>
    <cfRule type="expression" dxfId="3550" priority="3552" stopIfTrue="1">
      <formula>EXACT(MID(AS57,21,1),"x")</formula>
    </cfRule>
  </conditionalFormatting>
  <conditionalFormatting sqref="S57">
    <cfRule type="expression" dxfId="3549" priority="3549" stopIfTrue="1">
      <formula>EXACT(MID(AS57,31,1),"0")</formula>
    </cfRule>
    <cfRule type="expression" dxfId="3548" priority="3550" stopIfTrue="1">
      <formula>EXACT(MID(AS57,31,1),"x")</formula>
    </cfRule>
  </conditionalFormatting>
  <conditionalFormatting sqref="T57">
    <cfRule type="expression" dxfId="3547" priority="3547" stopIfTrue="1">
      <formula>EXACT(MID(AS57,33,1),"0")</formula>
    </cfRule>
    <cfRule type="expression" dxfId="3546" priority="3548" stopIfTrue="1">
      <formula>EXACT(MID(AS57,33,1),"x")</formula>
    </cfRule>
  </conditionalFormatting>
  <conditionalFormatting sqref="W57">
    <cfRule type="expression" dxfId="3545" priority="3545" stopIfTrue="1">
      <formula>EXACT(MID(AS57,39,1),"0")</formula>
    </cfRule>
    <cfRule type="expression" dxfId="3544" priority="3546" stopIfTrue="1">
      <formula>EXACT(MID(AS57,39,1),"x")</formula>
    </cfRule>
  </conditionalFormatting>
  <conditionalFormatting sqref="X57">
    <cfRule type="expression" dxfId="3543" priority="3543" stopIfTrue="1">
      <formula>EXACT(MID(AS57,41,1),"0")</formula>
    </cfRule>
    <cfRule type="expression" dxfId="3542" priority="3544" stopIfTrue="1">
      <formula>EXACT(MID(AS57,41,1),"x")</formula>
    </cfRule>
  </conditionalFormatting>
  <conditionalFormatting sqref="Y57">
    <cfRule type="expression" dxfId="3541" priority="3541" stopIfTrue="1">
      <formula>EXACT(MID(AS57,43,1),"0")</formula>
    </cfRule>
    <cfRule type="expression" dxfId="3540" priority="3542" stopIfTrue="1">
      <formula>EXACT(MID(AS57,43,1),"x")</formula>
    </cfRule>
  </conditionalFormatting>
  <conditionalFormatting sqref="Z57">
    <cfRule type="expression" dxfId="3539" priority="3539" stopIfTrue="1">
      <formula>EXACT(MID(AS57,45,1),"0")</formula>
    </cfRule>
    <cfRule type="expression" dxfId="3538" priority="3540" stopIfTrue="1">
      <formula>EXACT(MID(AS57,45,1),"x")</formula>
    </cfRule>
  </conditionalFormatting>
  <conditionalFormatting sqref="AC57">
    <cfRule type="expression" dxfId="3537" priority="3537" stopIfTrue="1">
      <formula>EXACT(MID(AS57,51,1),"0")</formula>
    </cfRule>
    <cfRule type="expression" dxfId="3536" priority="3538" stopIfTrue="1">
      <formula>EXACT(MID(AS57,51,1),"x")</formula>
    </cfRule>
  </conditionalFormatting>
  <conditionalFormatting sqref="AD57">
    <cfRule type="expression" dxfId="3535" priority="3535" stopIfTrue="1">
      <formula>EXACT(MID(AS57,53,1),"0")</formula>
    </cfRule>
    <cfRule type="expression" dxfId="3534" priority="3536" stopIfTrue="1">
      <formula>EXACT(MID(AS57,53,1),"x")</formula>
    </cfRule>
  </conditionalFormatting>
  <conditionalFormatting sqref="AE57">
    <cfRule type="expression" dxfId="3533" priority="3533" stopIfTrue="1">
      <formula>EXACT(MID(AS57,55,1),"0")</formula>
    </cfRule>
    <cfRule type="expression" dxfId="3532" priority="3534" stopIfTrue="1">
      <formula>EXACT(MID(AS57,55,1),"x")</formula>
    </cfRule>
  </conditionalFormatting>
  <conditionalFormatting sqref="AF57">
    <cfRule type="expression" dxfId="3531" priority="3531" stopIfTrue="1">
      <formula>EXACT(MID(AS57,57,1),"0")</formula>
    </cfRule>
    <cfRule type="expression" dxfId="3530" priority="3532" stopIfTrue="1">
      <formula>EXACT(MID(AS57,57,1),"x")</formula>
    </cfRule>
  </conditionalFormatting>
  <conditionalFormatting sqref="AG57">
    <cfRule type="expression" dxfId="3529" priority="3529" stopIfTrue="1">
      <formula>EXACT(MID(AS57,59,1),"0")</formula>
    </cfRule>
    <cfRule type="expression" dxfId="3528" priority="3530" stopIfTrue="1">
      <formula>EXACT(MID(AS57,59,1),"x")</formula>
    </cfRule>
  </conditionalFormatting>
  <conditionalFormatting sqref="AH57">
    <cfRule type="expression" dxfId="3527" priority="3527" stopIfTrue="1">
      <formula>EXACT(MID(AS57,61,1),"0")</formula>
    </cfRule>
    <cfRule type="expression" dxfId="3526" priority="3528" stopIfTrue="1">
      <formula>EXACT(MID(AS57,61,1),"x")</formula>
    </cfRule>
  </conditionalFormatting>
  <conditionalFormatting sqref="AO57">
    <cfRule type="expression" dxfId="3525" priority="3525" stopIfTrue="1">
      <formula>EXACT(MID(AS57,75,1),"0")</formula>
    </cfRule>
    <cfRule type="expression" dxfId="3524" priority="3526" stopIfTrue="1">
      <formula>EXACT(MID(AS57,75,1),"x")</formula>
    </cfRule>
  </conditionalFormatting>
  <conditionalFormatting sqref="AP57">
    <cfRule type="expression" dxfId="3523" priority="3523" stopIfTrue="1">
      <formula>EXACT(MID(AS57,77,1),"0")</formula>
    </cfRule>
    <cfRule type="expression" dxfId="3522" priority="3524" stopIfTrue="1">
      <formula>EXACT(MID(AS57,77,1),"x")</formula>
    </cfRule>
  </conditionalFormatting>
  <conditionalFormatting sqref="AQ57">
    <cfRule type="expression" dxfId="3521" priority="3521" stopIfTrue="1">
      <formula>EXACT(MID(AS57,79,1),"0")</formula>
    </cfRule>
    <cfRule type="expression" dxfId="3520" priority="3522" stopIfTrue="1">
      <formula>EXACT(MID(AS57,79,1),"x")</formula>
    </cfRule>
  </conditionalFormatting>
  <conditionalFormatting sqref="AR57">
    <cfRule type="expression" dxfId="3519" priority="3519" stopIfTrue="1">
      <formula>EXACT(MID(AS57,81,1),"0")</formula>
    </cfRule>
    <cfRule type="expression" dxfId="3518" priority="3520" stopIfTrue="1">
      <formula>EXACT(MID(AS57,81,1),"x")</formula>
    </cfRule>
  </conditionalFormatting>
  <conditionalFormatting sqref="A57">
    <cfRule type="expression" dxfId="3517" priority="3516" stopIfTrue="1">
      <formula>EXACT(AT57,"4")</formula>
    </cfRule>
    <cfRule type="expression" dxfId="3516" priority="3517" stopIfTrue="1">
      <formula>EXACT(AT57,"2")</formula>
    </cfRule>
    <cfRule type="expression" dxfId="3515" priority="3518" stopIfTrue="1">
      <formula>EXACT(AT57,"1")</formula>
    </cfRule>
  </conditionalFormatting>
  <conditionalFormatting sqref="G57">
    <cfRule type="expression" dxfId="3514" priority="3514" stopIfTrue="1">
      <formula>EXACT(MID(AS57,7,1),"0")</formula>
    </cfRule>
    <cfRule type="expression" dxfId="3513" priority="3515" stopIfTrue="1">
      <formula>EXACT(MID(AS57,7,1),"x")</formula>
    </cfRule>
  </conditionalFormatting>
  <conditionalFormatting sqref="H57">
    <cfRule type="expression" dxfId="3512" priority="3512" stopIfTrue="1">
      <formula>EXACT(MID(AS57,9,1),"0")</formula>
    </cfRule>
    <cfRule type="expression" dxfId="3511" priority="3513" stopIfTrue="1">
      <formula>EXACT(MID(AS57,9,1),"x")</formula>
    </cfRule>
  </conditionalFormatting>
  <conditionalFormatting sqref="O57">
    <cfRule type="expression" dxfId="3510" priority="3510" stopIfTrue="1">
      <formula>EXACT(MID(AS57,23,1),"0")</formula>
    </cfRule>
    <cfRule type="expression" dxfId="3509" priority="3511" stopIfTrue="1">
      <formula>EXACT(MID(AS57,23,1),"x")</formula>
    </cfRule>
  </conditionalFormatting>
  <conditionalFormatting sqref="P57">
    <cfRule type="expression" dxfId="3508" priority="3508" stopIfTrue="1">
      <formula>EXACT(MID(AS57,25,1),"0")</formula>
    </cfRule>
    <cfRule type="expression" dxfId="3507" priority="3509" stopIfTrue="1">
      <formula>EXACT(MID(AS57,25,1),"x")</formula>
    </cfRule>
  </conditionalFormatting>
  <conditionalFormatting sqref="Q57">
    <cfRule type="expression" dxfId="3506" priority="3506" stopIfTrue="1">
      <formula>EXACT(MID(AS57,27,1),"0")</formula>
    </cfRule>
    <cfRule type="expression" dxfId="3505" priority="3507" stopIfTrue="1">
      <formula>EXACT(MID(AS57,27,1),"x")</formula>
    </cfRule>
  </conditionalFormatting>
  <conditionalFormatting sqref="R57">
    <cfRule type="expression" dxfId="3504" priority="3504" stopIfTrue="1">
      <formula>EXACT(MID(AS57,29,1),"0")</formula>
    </cfRule>
    <cfRule type="expression" dxfId="3503" priority="3505" stopIfTrue="1">
      <formula>EXACT(MID(AS57,29,1),"x")</formula>
    </cfRule>
  </conditionalFormatting>
  <conditionalFormatting sqref="U57">
    <cfRule type="expression" dxfId="3502" priority="3502" stopIfTrue="1">
      <formula>EXACT(MID(AS57,35,1),"0")</formula>
    </cfRule>
    <cfRule type="expression" dxfId="3501" priority="3503" stopIfTrue="1">
      <formula>EXACT(MID(AS57,35,1),"x")</formula>
    </cfRule>
  </conditionalFormatting>
  <conditionalFormatting sqref="V57">
    <cfRule type="expression" dxfId="3500" priority="3500" stopIfTrue="1">
      <formula>EXACT(MID(AS57,37,1),"0")</formula>
    </cfRule>
    <cfRule type="expression" dxfId="3499" priority="3501" stopIfTrue="1">
      <formula>EXACT(MID(AS57,37,1),"x")</formula>
    </cfRule>
  </conditionalFormatting>
  <conditionalFormatting sqref="AA57">
    <cfRule type="expression" dxfId="3498" priority="3498" stopIfTrue="1">
      <formula>EXACT(MID(AS57,47,1),"0")</formula>
    </cfRule>
    <cfRule type="expression" dxfId="3497" priority="3499" stopIfTrue="1">
      <formula>EXACT(MID(AS57,47,1),"x")</formula>
    </cfRule>
  </conditionalFormatting>
  <conditionalFormatting sqref="AB57">
    <cfRule type="expression" dxfId="3496" priority="3496" stopIfTrue="1">
      <formula>EXACT(MID(AS57,49,1),"0")</formula>
    </cfRule>
    <cfRule type="expression" dxfId="3495" priority="3497" stopIfTrue="1">
      <formula>EXACT(MID(AS57,49,1),"x")</formula>
    </cfRule>
  </conditionalFormatting>
  <conditionalFormatting sqref="AI57">
    <cfRule type="expression" dxfId="3494" priority="3494" stopIfTrue="1">
      <formula>EXACT(MID(AS57,63,1),"0")</formula>
    </cfRule>
    <cfRule type="expression" dxfId="3493" priority="3495" stopIfTrue="1">
      <formula>EXACT(MID(AS57,63,1),"x")</formula>
    </cfRule>
  </conditionalFormatting>
  <conditionalFormatting sqref="AJ57">
    <cfRule type="expression" dxfId="3492" priority="3492" stopIfTrue="1">
      <formula>EXACT(MID(AS57,65,1),"0")</formula>
    </cfRule>
    <cfRule type="expression" dxfId="3491" priority="3493" stopIfTrue="1">
      <formula>EXACT(MID(AS57,65,1),"x")</formula>
    </cfRule>
  </conditionalFormatting>
  <conditionalFormatting sqref="AK57">
    <cfRule type="expression" dxfId="3490" priority="3490" stopIfTrue="1">
      <formula>EXACT(MID(AS57,67,1),"0")</formula>
    </cfRule>
    <cfRule type="expression" dxfId="3489" priority="3491" stopIfTrue="1">
      <formula>EXACT(MID(AS57,67,1),"x")</formula>
    </cfRule>
  </conditionalFormatting>
  <conditionalFormatting sqref="AL57">
    <cfRule type="expression" dxfId="3488" priority="3488" stopIfTrue="1">
      <formula>EXACT(MID(AS57,69,1),"0")</formula>
    </cfRule>
    <cfRule type="expression" dxfId="3487" priority="3489" stopIfTrue="1">
      <formula>EXACT(MID(AS57,69,1),"x")</formula>
    </cfRule>
  </conditionalFormatting>
  <conditionalFormatting sqref="AM57">
    <cfRule type="expression" dxfId="3486" priority="3486" stopIfTrue="1">
      <formula>EXACT(MID(AS57,71,1),"0")</formula>
    </cfRule>
    <cfRule type="expression" dxfId="3485" priority="3487" stopIfTrue="1">
      <formula>EXACT(MID(AS57,71,1),"x")</formula>
    </cfRule>
  </conditionalFormatting>
  <conditionalFormatting sqref="AN57">
    <cfRule type="expression" dxfId="3484" priority="3484" stopIfTrue="1">
      <formula>EXACT(MID(AS57,73,1),"0")</formula>
    </cfRule>
    <cfRule type="expression" dxfId="3483" priority="3485" stopIfTrue="1">
      <formula>EXACT(MID(AS57,73,1),"x")</formula>
    </cfRule>
  </conditionalFormatting>
  <conditionalFormatting sqref="E58">
    <cfRule type="expression" dxfId="3482" priority="3482" stopIfTrue="1">
      <formula>EXACT(MID(AS58,3,1),"0")</formula>
    </cfRule>
    <cfRule type="expression" dxfId="3481" priority="3483" stopIfTrue="1">
      <formula>EXACT(MID(AS58,3,1),"x")</formula>
    </cfRule>
  </conditionalFormatting>
  <conditionalFormatting sqref="F58">
    <cfRule type="expression" dxfId="3480" priority="3480" stopIfTrue="1">
      <formula>EXACT(MID(AS58,5,1),"0")</formula>
    </cfRule>
    <cfRule type="expression" dxfId="3479" priority="3481" stopIfTrue="1">
      <formula>EXACT(MID(AS58,5,1),"x")</formula>
    </cfRule>
  </conditionalFormatting>
  <conditionalFormatting sqref="I58">
    <cfRule type="expression" dxfId="3478" priority="3478" stopIfTrue="1">
      <formula>EXACT(MID(AS58,11,1),"0")</formula>
    </cfRule>
    <cfRule type="expression" dxfId="3477" priority="3479" stopIfTrue="1">
      <formula>EXACT(MID(AS58,11,1),"x")</formula>
    </cfRule>
  </conditionalFormatting>
  <conditionalFormatting sqref="J58">
    <cfRule type="expression" dxfId="3476" priority="3476" stopIfTrue="1">
      <formula>EXACT(MID(AS58,13,1),"0")</formula>
    </cfRule>
    <cfRule type="expression" dxfId="3475" priority="3477" stopIfTrue="1">
      <formula>EXACT(MID(AS58,13,1),"x")</formula>
    </cfRule>
  </conditionalFormatting>
  <conditionalFormatting sqref="K58">
    <cfRule type="expression" dxfId="3474" priority="3474" stopIfTrue="1">
      <formula>EXACT(MID(AS58,15,1),"0")</formula>
    </cfRule>
    <cfRule type="expression" dxfId="3473" priority="3475" stopIfTrue="1">
      <formula>EXACT(MID(AS58,15,1),"x")</formula>
    </cfRule>
  </conditionalFormatting>
  <conditionalFormatting sqref="L58">
    <cfRule type="expression" dxfId="3472" priority="3472" stopIfTrue="1">
      <formula>EXACT(MID(AS58,17,1),"0")</formula>
    </cfRule>
    <cfRule type="expression" dxfId="3471" priority="3473" stopIfTrue="1">
      <formula>EXACT(MID(AS58,17,1),"x")</formula>
    </cfRule>
  </conditionalFormatting>
  <conditionalFormatting sqref="M58">
    <cfRule type="expression" dxfId="3470" priority="3470" stopIfTrue="1">
      <formula>EXACT(MID(AS58,19,1),"0")</formula>
    </cfRule>
    <cfRule type="expression" dxfId="3469" priority="3471" stopIfTrue="1">
      <formula>EXACT(MID(AS58,19,1),"x")</formula>
    </cfRule>
  </conditionalFormatting>
  <conditionalFormatting sqref="N58">
    <cfRule type="expression" dxfId="3468" priority="3468" stopIfTrue="1">
      <formula>EXACT(MID(AS58,21,1),"0")</formula>
    </cfRule>
    <cfRule type="expression" dxfId="3467" priority="3469" stopIfTrue="1">
      <formula>EXACT(MID(AS58,21,1),"x")</formula>
    </cfRule>
  </conditionalFormatting>
  <conditionalFormatting sqref="S58">
    <cfRule type="expression" dxfId="3466" priority="3466" stopIfTrue="1">
      <formula>EXACT(MID(AS58,31,1),"0")</formula>
    </cfRule>
    <cfRule type="expression" dxfId="3465" priority="3467" stopIfTrue="1">
      <formula>EXACT(MID(AS58,31,1),"x")</formula>
    </cfRule>
  </conditionalFormatting>
  <conditionalFormatting sqref="T58">
    <cfRule type="expression" dxfId="3464" priority="3464" stopIfTrue="1">
      <formula>EXACT(MID(AS58,33,1),"0")</formula>
    </cfRule>
    <cfRule type="expression" dxfId="3463" priority="3465" stopIfTrue="1">
      <formula>EXACT(MID(AS58,33,1),"x")</formula>
    </cfRule>
  </conditionalFormatting>
  <conditionalFormatting sqref="W58">
    <cfRule type="expression" dxfId="3462" priority="3462" stopIfTrue="1">
      <formula>EXACT(MID(AS58,39,1),"0")</formula>
    </cfRule>
    <cfRule type="expression" dxfId="3461" priority="3463" stopIfTrue="1">
      <formula>EXACT(MID(AS58,39,1),"x")</formula>
    </cfRule>
  </conditionalFormatting>
  <conditionalFormatting sqref="X58">
    <cfRule type="expression" dxfId="3460" priority="3460" stopIfTrue="1">
      <formula>EXACT(MID(AS58,41,1),"0")</formula>
    </cfRule>
    <cfRule type="expression" dxfId="3459" priority="3461" stopIfTrue="1">
      <formula>EXACT(MID(AS58,41,1),"x")</formula>
    </cfRule>
  </conditionalFormatting>
  <conditionalFormatting sqref="Y58">
    <cfRule type="expression" dxfId="3458" priority="3458" stopIfTrue="1">
      <formula>EXACT(MID(AS58,43,1),"0")</formula>
    </cfRule>
    <cfRule type="expression" dxfId="3457" priority="3459" stopIfTrue="1">
      <formula>EXACT(MID(AS58,43,1),"x")</formula>
    </cfRule>
  </conditionalFormatting>
  <conditionalFormatting sqref="Z58">
    <cfRule type="expression" dxfId="3456" priority="3456" stopIfTrue="1">
      <formula>EXACT(MID(AS58,45,1),"0")</formula>
    </cfRule>
    <cfRule type="expression" dxfId="3455" priority="3457" stopIfTrue="1">
      <formula>EXACT(MID(AS58,45,1),"x")</formula>
    </cfRule>
  </conditionalFormatting>
  <conditionalFormatting sqref="AC58">
    <cfRule type="expression" dxfId="3454" priority="3454" stopIfTrue="1">
      <formula>EXACT(MID(AS58,51,1),"0")</formula>
    </cfRule>
    <cfRule type="expression" dxfId="3453" priority="3455" stopIfTrue="1">
      <formula>EXACT(MID(AS58,51,1),"x")</formula>
    </cfRule>
  </conditionalFormatting>
  <conditionalFormatting sqref="AD58">
    <cfRule type="expression" dxfId="3452" priority="3452" stopIfTrue="1">
      <formula>EXACT(MID(AS58,53,1),"0")</formula>
    </cfRule>
    <cfRule type="expression" dxfId="3451" priority="3453" stopIfTrue="1">
      <formula>EXACT(MID(AS58,53,1),"x")</formula>
    </cfRule>
  </conditionalFormatting>
  <conditionalFormatting sqref="AE58">
    <cfRule type="expression" dxfId="3450" priority="3450" stopIfTrue="1">
      <formula>EXACT(MID(AS58,55,1),"0")</formula>
    </cfRule>
    <cfRule type="expression" dxfId="3449" priority="3451" stopIfTrue="1">
      <formula>EXACT(MID(AS58,55,1),"x")</formula>
    </cfRule>
  </conditionalFormatting>
  <conditionalFormatting sqref="AF58">
    <cfRule type="expression" dxfId="3448" priority="3448" stopIfTrue="1">
      <formula>EXACT(MID(AS58,57,1),"0")</formula>
    </cfRule>
    <cfRule type="expression" dxfId="3447" priority="3449" stopIfTrue="1">
      <formula>EXACT(MID(AS58,57,1),"x")</formula>
    </cfRule>
  </conditionalFormatting>
  <conditionalFormatting sqref="AG58">
    <cfRule type="expression" dxfId="3446" priority="3446" stopIfTrue="1">
      <formula>EXACT(MID(AS58,59,1),"0")</formula>
    </cfRule>
    <cfRule type="expression" dxfId="3445" priority="3447" stopIfTrue="1">
      <formula>EXACT(MID(AS58,59,1),"x")</formula>
    </cfRule>
  </conditionalFormatting>
  <conditionalFormatting sqref="AH58">
    <cfRule type="expression" dxfId="3444" priority="3444" stopIfTrue="1">
      <formula>EXACT(MID(AS58,61,1),"0")</formula>
    </cfRule>
    <cfRule type="expression" dxfId="3443" priority="3445" stopIfTrue="1">
      <formula>EXACT(MID(AS58,61,1),"x")</formula>
    </cfRule>
  </conditionalFormatting>
  <conditionalFormatting sqref="AO58">
    <cfRule type="expression" dxfId="3442" priority="3442" stopIfTrue="1">
      <formula>EXACT(MID(AS58,75,1),"0")</formula>
    </cfRule>
    <cfRule type="expression" dxfId="3441" priority="3443" stopIfTrue="1">
      <formula>EXACT(MID(AS58,75,1),"x")</formula>
    </cfRule>
  </conditionalFormatting>
  <conditionalFormatting sqref="AP58">
    <cfRule type="expression" dxfId="3440" priority="3440" stopIfTrue="1">
      <formula>EXACT(MID(AS58,77,1),"0")</formula>
    </cfRule>
    <cfRule type="expression" dxfId="3439" priority="3441" stopIfTrue="1">
      <formula>EXACT(MID(AS58,77,1),"x")</formula>
    </cfRule>
  </conditionalFormatting>
  <conditionalFormatting sqref="AQ58">
    <cfRule type="expression" dxfId="3438" priority="3438" stopIfTrue="1">
      <formula>EXACT(MID(AS58,79,1),"0")</formula>
    </cfRule>
    <cfRule type="expression" dxfId="3437" priority="3439" stopIfTrue="1">
      <formula>EXACT(MID(AS58,79,1),"x")</formula>
    </cfRule>
  </conditionalFormatting>
  <conditionalFormatting sqref="AR58">
    <cfRule type="expression" dxfId="3436" priority="3436" stopIfTrue="1">
      <formula>EXACT(MID(AS58,81,1),"0")</formula>
    </cfRule>
    <cfRule type="expression" dxfId="3435" priority="3437" stopIfTrue="1">
      <formula>EXACT(MID(AS58,81,1),"x")</formula>
    </cfRule>
  </conditionalFormatting>
  <conditionalFormatting sqref="A58">
    <cfRule type="expression" dxfId="3434" priority="3433" stopIfTrue="1">
      <formula>EXACT(AT58,"4")</formula>
    </cfRule>
    <cfRule type="expression" dxfId="3433" priority="3434" stopIfTrue="1">
      <formula>EXACT(AT58,"2")</formula>
    </cfRule>
    <cfRule type="expression" dxfId="3432" priority="3435" stopIfTrue="1">
      <formula>EXACT(AT58,"1")</formula>
    </cfRule>
  </conditionalFormatting>
  <conditionalFormatting sqref="G58">
    <cfRule type="expression" dxfId="3431" priority="3431" stopIfTrue="1">
      <formula>EXACT(MID(AS58,7,1),"0")</formula>
    </cfRule>
    <cfRule type="expression" dxfId="3430" priority="3432" stopIfTrue="1">
      <formula>EXACT(MID(AS58,7,1),"x")</formula>
    </cfRule>
  </conditionalFormatting>
  <conditionalFormatting sqref="H58">
    <cfRule type="expression" dxfId="3429" priority="3429" stopIfTrue="1">
      <formula>EXACT(MID(AS58,9,1),"0")</formula>
    </cfRule>
    <cfRule type="expression" dxfId="3428" priority="3430" stopIfTrue="1">
      <formula>EXACT(MID(AS58,9,1),"x")</formula>
    </cfRule>
  </conditionalFormatting>
  <conditionalFormatting sqref="O58">
    <cfRule type="expression" dxfId="3427" priority="3427" stopIfTrue="1">
      <formula>EXACT(MID(AS58,23,1),"0")</formula>
    </cfRule>
    <cfRule type="expression" dxfId="3426" priority="3428" stopIfTrue="1">
      <formula>EXACT(MID(AS58,23,1),"x")</formula>
    </cfRule>
  </conditionalFormatting>
  <conditionalFormatting sqref="P58">
    <cfRule type="expression" dxfId="3425" priority="3425" stopIfTrue="1">
      <formula>EXACT(MID(AS58,25,1),"0")</formula>
    </cfRule>
    <cfRule type="expression" dxfId="3424" priority="3426" stopIfTrue="1">
      <formula>EXACT(MID(AS58,25,1),"x")</formula>
    </cfRule>
  </conditionalFormatting>
  <conditionalFormatting sqref="Q58">
    <cfRule type="expression" dxfId="3423" priority="3423" stopIfTrue="1">
      <formula>EXACT(MID(AS58,27,1),"0")</formula>
    </cfRule>
    <cfRule type="expression" dxfId="3422" priority="3424" stopIfTrue="1">
      <formula>EXACT(MID(AS58,27,1),"x")</formula>
    </cfRule>
  </conditionalFormatting>
  <conditionalFormatting sqref="R58">
    <cfRule type="expression" dxfId="3421" priority="3421" stopIfTrue="1">
      <formula>EXACT(MID(AS58,29,1),"0")</formula>
    </cfRule>
    <cfRule type="expression" dxfId="3420" priority="3422" stopIfTrue="1">
      <formula>EXACT(MID(AS58,29,1),"x")</formula>
    </cfRule>
  </conditionalFormatting>
  <conditionalFormatting sqref="U58">
    <cfRule type="expression" dxfId="3419" priority="3419" stopIfTrue="1">
      <formula>EXACT(MID(AS58,35,1),"0")</formula>
    </cfRule>
    <cfRule type="expression" dxfId="3418" priority="3420" stopIfTrue="1">
      <formula>EXACT(MID(AS58,35,1),"x")</formula>
    </cfRule>
  </conditionalFormatting>
  <conditionalFormatting sqref="V58">
    <cfRule type="expression" dxfId="3417" priority="3417" stopIfTrue="1">
      <formula>EXACT(MID(AS58,37,1),"0")</formula>
    </cfRule>
    <cfRule type="expression" dxfId="3416" priority="3418" stopIfTrue="1">
      <formula>EXACT(MID(AS58,37,1),"x")</formula>
    </cfRule>
  </conditionalFormatting>
  <conditionalFormatting sqref="AA58">
    <cfRule type="expression" dxfId="3415" priority="3415" stopIfTrue="1">
      <formula>EXACT(MID(AS58,47,1),"0")</formula>
    </cfRule>
    <cfRule type="expression" dxfId="3414" priority="3416" stopIfTrue="1">
      <formula>EXACT(MID(AS58,47,1),"x")</formula>
    </cfRule>
  </conditionalFormatting>
  <conditionalFormatting sqref="AB58">
    <cfRule type="expression" dxfId="3413" priority="3413" stopIfTrue="1">
      <formula>EXACT(MID(AS58,49,1),"0")</formula>
    </cfRule>
    <cfRule type="expression" dxfId="3412" priority="3414" stopIfTrue="1">
      <formula>EXACT(MID(AS58,49,1),"x")</formula>
    </cfRule>
  </conditionalFormatting>
  <conditionalFormatting sqref="AI58">
    <cfRule type="expression" dxfId="3411" priority="3411" stopIfTrue="1">
      <formula>EXACT(MID(AS58,63,1),"0")</formula>
    </cfRule>
    <cfRule type="expression" dxfId="3410" priority="3412" stopIfTrue="1">
      <formula>EXACT(MID(AS58,63,1),"x")</formula>
    </cfRule>
  </conditionalFormatting>
  <conditionalFormatting sqref="AJ58">
    <cfRule type="expression" dxfId="3409" priority="3409" stopIfTrue="1">
      <formula>EXACT(MID(AS58,65,1),"0")</formula>
    </cfRule>
    <cfRule type="expression" dxfId="3408" priority="3410" stopIfTrue="1">
      <formula>EXACT(MID(AS58,65,1),"x")</formula>
    </cfRule>
  </conditionalFormatting>
  <conditionalFormatting sqref="AK58">
    <cfRule type="expression" dxfId="3407" priority="3407" stopIfTrue="1">
      <formula>EXACT(MID(AS58,67,1),"0")</formula>
    </cfRule>
    <cfRule type="expression" dxfId="3406" priority="3408" stopIfTrue="1">
      <formula>EXACT(MID(AS58,67,1),"x")</formula>
    </cfRule>
  </conditionalFormatting>
  <conditionalFormatting sqref="AL58">
    <cfRule type="expression" dxfId="3405" priority="3405" stopIfTrue="1">
      <formula>EXACT(MID(AS58,69,1),"0")</formula>
    </cfRule>
    <cfRule type="expression" dxfId="3404" priority="3406" stopIfTrue="1">
      <formula>EXACT(MID(AS58,69,1),"x")</formula>
    </cfRule>
  </conditionalFormatting>
  <conditionalFormatting sqref="AM58">
    <cfRule type="expression" dxfId="3403" priority="3403" stopIfTrue="1">
      <formula>EXACT(MID(AS58,71,1),"0")</formula>
    </cfRule>
    <cfRule type="expression" dxfId="3402" priority="3404" stopIfTrue="1">
      <formula>EXACT(MID(AS58,71,1),"x")</formula>
    </cfRule>
  </conditionalFormatting>
  <conditionalFormatting sqref="AN58">
    <cfRule type="expression" dxfId="3401" priority="3401" stopIfTrue="1">
      <formula>EXACT(MID(AS58,73,1),"0")</formula>
    </cfRule>
    <cfRule type="expression" dxfId="3400" priority="3402" stopIfTrue="1">
      <formula>EXACT(MID(AS58,73,1),"x")</formula>
    </cfRule>
  </conditionalFormatting>
  <conditionalFormatting sqref="E59">
    <cfRule type="expression" dxfId="3399" priority="3399" stopIfTrue="1">
      <formula>EXACT(MID(AS59,3,1),"0")</formula>
    </cfRule>
    <cfRule type="expression" dxfId="3398" priority="3400" stopIfTrue="1">
      <formula>EXACT(MID(AS59,3,1),"x")</formula>
    </cfRule>
  </conditionalFormatting>
  <conditionalFormatting sqref="F59">
    <cfRule type="expression" dxfId="3397" priority="3397" stopIfTrue="1">
      <formula>EXACT(MID(AS59,5,1),"0")</formula>
    </cfRule>
    <cfRule type="expression" dxfId="3396" priority="3398" stopIfTrue="1">
      <formula>EXACT(MID(AS59,5,1),"x")</formula>
    </cfRule>
  </conditionalFormatting>
  <conditionalFormatting sqref="I59">
    <cfRule type="expression" dxfId="3395" priority="3395" stopIfTrue="1">
      <formula>EXACT(MID(AS59,11,1),"0")</formula>
    </cfRule>
    <cfRule type="expression" dxfId="3394" priority="3396" stopIfTrue="1">
      <formula>EXACT(MID(AS59,11,1),"x")</formula>
    </cfRule>
  </conditionalFormatting>
  <conditionalFormatting sqref="J59">
    <cfRule type="expression" dxfId="3393" priority="3393" stopIfTrue="1">
      <formula>EXACT(MID(AS59,13,1),"0")</formula>
    </cfRule>
    <cfRule type="expression" dxfId="3392" priority="3394" stopIfTrue="1">
      <formula>EXACT(MID(AS59,13,1),"x")</formula>
    </cfRule>
  </conditionalFormatting>
  <conditionalFormatting sqref="K59">
    <cfRule type="expression" dxfId="3391" priority="3391" stopIfTrue="1">
      <formula>EXACT(MID(AS59,15,1),"0")</formula>
    </cfRule>
    <cfRule type="expression" dxfId="3390" priority="3392" stopIfTrue="1">
      <formula>EXACT(MID(AS59,15,1),"x")</formula>
    </cfRule>
  </conditionalFormatting>
  <conditionalFormatting sqref="L59">
    <cfRule type="expression" dxfId="3389" priority="3389" stopIfTrue="1">
      <formula>EXACT(MID(AS59,17,1),"0")</formula>
    </cfRule>
    <cfRule type="expression" dxfId="3388" priority="3390" stopIfTrue="1">
      <formula>EXACT(MID(AS59,17,1),"x")</formula>
    </cfRule>
  </conditionalFormatting>
  <conditionalFormatting sqref="M59">
    <cfRule type="expression" dxfId="3387" priority="3387" stopIfTrue="1">
      <formula>EXACT(MID(AS59,19,1),"0")</formula>
    </cfRule>
    <cfRule type="expression" dxfId="3386" priority="3388" stopIfTrue="1">
      <formula>EXACT(MID(AS59,19,1),"x")</formula>
    </cfRule>
  </conditionalFormatting>
  <conditionalFormatting sqref="N59">
    <cfRule type="expression" dxfId="3385" priority="3385" stopIfTrue="1">
      <formula>EXACT(MID(AS59,21,1),"0")</formula>
    </cfRule>
    <cfRule type="expression" dxfId="3384" priority="3386" stopIfTrue="1">
      <formula>EXACT(MID(AS59,21,1),"x")</formula>
    </cfRule>
  </conditionalFormatting>
  <conditionalFormatting sqref="S59">
    <cfRule type="expression" dxfId="3383" priority="3383" stopIfTrue="1">
      <formula>EXACT(MID(AS59,31,1),"0")</formula>
    </cfRule>
    <cfRule type="expression" dxfId="3382" priority="3384" stopIfTrue="1">
      <formula>EXACT(MID(AS59,31,1),"x")</formula>
    </cfRule>
  </conditionalFormatting>
  <conditionalFormatting sqref="T59">
    <cfRule type="expression" dxfId="3381" priority="3381" stopIfTrue="1">
      <formula>EXACT(MID(AS59,33,1),"0")</formula>
    </cfRule>
    <cfRule type="expression" dxfId="3380" priority="3382" stopIfTrue="1">
      <formula>EXACT(MID(AS59,33,1),"x")</formula>
    </cfRule>
  </conditionalFormatting>
  <conditionalFormatting sqref="W59">
    <cfRule type="expression" dxfId="3379" priority="3379" stopIfTrue="1">
      <formula>EXACT(MID(AS59,39,1),"0")</formula>
    </cfRule>
    <cfRule type="expression" dxfId="3378" priority="3380" stopIfTrue="1">
      <formula>EXACT(MID(AS59,39,1),"x")</formula>
    </cfRule>
  </conditionalFormatting>
  <conditionalFormatting sqref="X59">
    <cfRule type="expression" dxfId="3377" priority="3377" stopIfTrue="1">
      <formula>EXACT(MID(AS59,41,1),"0")</formula>
    </cfRule>
    <cfRule type="expression" dxfId="3376" priority="3378" stopIfTrue="1">
      <formula>EXACT(MID(AS59,41,1),"x")</formula>
    </cfRule>
  </conditionalFormatting>
  <conditionalFormatting sqref="Y59">
    <cfRule type="expression" dxfId="3375" priority="3375" stopIfTrue="1">
      <formula>EXACT(MID(AS59,43,1),"0")</formula>
    </cfRule>
    <cfRule type="expression" dxfId="3374" priority="3376" stopIfTrue="1">
      <formula>EXACT(MID(AS59,43,1),"x")</formula>
    </cfRule>
  </conditionalFormatting>
  <conditionalFormatting sqref="Z59">
    <cfRule type="expression" dxfId="3373" priority="3373" stopIfTrue="1">
      <formula>EXACT(MID(AS59,45,1),"0")</formula>
    </cfRule>
    <cfRule type="expression" dxfId="3372" priority="3374" stopIfTrue="1">
      <formula>EXACT(MID(AS59,45,1),"x")</formula>
    </cfRule>
  </conditionalFormatting>
  <conditionalFormatting sqref="AC59">
    <cfRule type="expression" dxfId="3371" priority="3371" stopIfTrue="1">
      <formula>EXACT(MID(AS59,51,1),"0")</formula>
    </cfRule>
    <cfRule type="expression" dxfId="3370" priority="3372" stopIfTrue="1">
      <formula>EXACT(MID(AS59,51,1),"x")</formula>
    </cfRule>
  </conditionalFormatting>
  <conditionalFormatting sqref="AD59">
    <cfRule type="expression" dxfId="3369" priority="3369" stopIfTrue="1">
      <formula>EXACT(MID(AS59,53,1),"0")</formula>
    </cfRule>
    <cfRule type="expression" dxfId="3368" priority="3370" stopIfTrue="1">
      <formula>EXACT(MID(AS59,53,1),"x")</formula>
    </cfRule>
  </conditionalFormatting>
  <conditionalFormatting sqref="AE59">
    <cfRule type="expression" dxfId="3367" priority="3367" stopIfTrue="1">
      <formula>EXACT(MID(AS59,55,1),"0")</formula>
    </cfRule>
    <cfRule type="expression" dxfId="3366" priority="3368" stopIfTrue="1">
      <formula>EXACT(MID(AS59,55,1),"x")</formula>
    </cfRule>
  </conditionalFormatting>
  <conditionalFormatting sqref="AF59">
    <cfRule type="expression" dxfId="3365" priority="3365" stopIfTrue="1">
      <formula>EXACT(MID(AS59,57,1),"0")</formula>
    </cfRule>
    <cfRule type="expression" dxfId="3364" priority="3366" stopIfTrue="1">
      <formula>EXACT(MID(AS59,57,1),"x")</formula>
    </cfRule>
  </conditionalFormatting>
  <conditionalFormatting sqref="AG59">
    <cfRule type="expression" dxfId="3363" priority="3363" stopIfTrue="1">
      <formula>EXACT(MID(AS59,59,1),"0")</formula>
    </cfRule>
    <cfRule type="expression" dxfId="3362" priority="3364" stopIfTrue="1">
      <formula>EXACT(MID(AS59,59,1),"x")</formula>
    </cfRule>
  </conditionalFormatting>
  <conditionalFormatting sqref="AH59">
    <cfRule type="expression" dxfId="3361" priority="3361" stopIfTrue="1">
      <formula>EXACT(MID(AS59,61,1),"0")</formula>
    </cfRule>
    <cfRule type="expression" dxfId="3360" priority="3362" stopIfTrue="1">
      <formula>EXACT(MID(AS59,61,1),"x")</formula>
    </cfRule>
  </conditionalFormatting>
  <conditionalFormatting sqref="AO59">
    <cfRule type="expression" dxfId="3359" priority="3359" stopIfTrue="1">
      <formula>EXACT(MID(AS59,75,1),"0")</formula>
    </cfRule>
    <cfRule type="expression" dxfId="3358" priority="3360" stopIfTrue="1">
      <formula>EXACT(MID(AS59,75,1),"x")</formula>
    </cfRule>
  </conditionalFormatting>
  <conditionalFormatting sqref="AP59">
    <cfRule type="expression" dxfId="3357" priority="3357" stopIfTrue="1">
      <formula>EXACT(MID(AS59,77,1),"0")</formula>
    </cfRule>
    <cfRule type="expression" dxfId="3356" priority="3358" stopIfTrue="1">
      <formula>EXACT(MID(AS59,77,1),"x")</formula>
    </cfRule>
  </conditionalFormatting>
  <conditionalFormatting sqref="AQ59">
    <cfRule type="expression" dxfId="3355" priority="3355" stopIfTrue="1">
      <formula>EXACT(MID(AS59,79,1),"0")</formula>
    </cfRule>
    <cfRule type="expression" dxfId="3354" priority="3356" stopIfTrue="1">
      <formula>EXACT(MID(AS59,79,1),"x")</formula>
    </cfRule>
  </conditionalFormatting>
  <conditionalFormatting sqref="AR59">
    <cfRule type="expression" dxfId="3353" priority="3353" stopIfTrue="1">
      <formula>EXACT(MID(AS59,81,1),"0")</formula>
    </cfRule>
    <cfRule type="expression" dxfId="3352" priority="3354" stopIfTrue="1">
      <formula>EXACT(MID(AS59,81,1),"x")</formula>
    </cfRule>
  </conditionalFormatting>
  <conditionalFormatting sqref="A59">
    <cfRule type="expression" dxfId="3351" priority="3350" stopIfTrue="1">
      <formula>EXACT(AT59,"4")</formula>
    </cfRule>
    <cfRule type="expression" dxfId="3350" priority="3351" stopIfTrue="1">
      <formula>EXACT(AT59,"2")</formula>
    </cfRule>
    <cfRule type="expression" dxfId="3349" priority="3352" stopIfTrue="1">
      <formula>EXACT(AT59,"1")</formula>
    </cfRule>
  </conditionalFormatting>
  <conditionalFormatting sqref="G59">
    <cfRule type="expression" dxfId="3348" priority="3348" stopIfTrue="1">
      <formula>EXACT(MID(AS59,7,1),"0")</formula>
    </cfRule>
    <cfRule type="expression" dxfId="3347" priority="3349" stopIfTrue="1">
      <formula>EXACT(MID(AS59,7,1),"x")</formula>
    </cfRule>
  </conditionalFormatting>
  <conditionalFormatting sqref="H59">
    <cfRule type="expression" dxfId="3346" priority="3346" stopIfTrue="1">
      <formula>EXACT(MID(AS59,9,1),"0")</formula>
    </cfRule>
    <cfRule type="expression" dxfId="3345" priority="3347" stopIfTrue="1">
      <formula>EXACT(MID(AS59,9,1),"x")</formula>
    </cfRule>
  </conditionalFormatting>
  <conditionalFormatting sqref="O59">
    <cfRule type="expression" dxfId="3344" priority="3344" stopIfTrue="1">
      <formula>EXACT(MID(AS59,23,1),"0")</formula>
    </cfRule>
    <cfRule type="expression" dxfId="3343" priority="3345" stopIfTrue="1">
      <formula>EXACT(MID(AS59,23,1),"x")</formula>
    </cfRule>
  </conditionalFormatting>
  <conditionalFormatting sqref="P59">
    <cfRule type="expression" dxfId="3342" priority="3342" stopIfTrue="1">
      <formula>EXACT(MID(AS59,25,1),"0")</formula>
    </cfRule>
    <cfRule type="expression" dxfId="3341" priority="3343" stopIfTrue="1">
      <formula>EXACT(MID(AS59,25,1),"x")</formula>
    </cfRule>
  </conditionalFormatting>
  <conditionalFormatting sqref="Q59">
    <cfRule type="expression" dxfId="3340" priority="3340" stopIfTrue="1">
      <formula>EXACT(MID(AS59,27,1),"0")</formula>
    </cfRule>
    <cfRule type="expression" dxfId="3339" priority="3341" stopIfTrue="1">
      <formula>EXACT(MID(AS59,27,1),"x")</formula>
    </cfRule>
  </conditionalFormatting>
  <conditionalFormatting sqref="R59">
    <cfRule type="expression" dxfId="3338" priority="3338" stopIfTrue="1">
      <formula>EXACT(MID(AS59,29,1),"0")</formula>
    </cfRule>
    <cfRule type="expression" dxfId="3337" priority="3339" stopIfTrue="1">
      <formula>EXACT(MID(AS59,29,1),"x")</formula>
    </cfRule>
  </conditionalFormatting>
  <conditionalFormatting sqref="U59">
    <cfRule type="expression" dxfId="3336" priority="3336" stopIfTrue="1">
      <formula>EXACT(MID(AS59,35,1),"0")</formula>
    </cfRule>
    <cfRule type="expression" dxfId="3335" priority="3337" stopIfTrue="1">
      <formula>EXACT(MID(AS59,35,1),"x")</formula>
    </cfRule>
  </conditionalFormatting>
  <conditionalFormatting sqref="V59">
    <cfRule type="expression" dxfId="3334" priority="3334" stopIfTrue="1">
      <formula>EXACT(MID(AS59,37,1),"0")</formula>
    </cfRule>
    <cfRule type="expression" dxfId="3333" priority="3335" stopIfTrue="1">
      <formula>EXACT(MID(AS59,37,1),"x")</formula>
    </cfRule>
  </conditionalFormatting>
  <conditionalFormatting sqref="AA59">
    <cfRule type="expression" dxfId="3332" priority="3332" stopIfTrue="1">
      <formula>EXACT(MID(AS59,47,1),"0")</formula>
    </cfRule>
    <cfRule type="expression" dxfId="3331" priority="3333" stopIfTrue="1">
      <formula>EXACT(MID(AS59,47,1),"x")</formula>
    </cfRule>
  </conditionalFormatting>
  <conditionalFormatting sqref="AB59">
    <cfRule type="expression" dxfId="3330" priority="3330" stopIfTrue="1">
      <formula>EXACT(MID(AS59,49,1),"0")</formula>
    </cfRule>
    <cfRule type="expression" dxfId="3329" priority="3331" stopIfTrue="1">
      <formula>EXACT(MID(AS59,49,1),"x")</formula>
    </cfRule>
  </conditionalFormatting>
  <conditionalFormatting sqref="AI59">
    <cfRule type="expression" dxfId="3328" priority="3328" stopIfTrue="1">
      <formula>EXACT(MID(AS59,63,1),"0")</formula>
    </cfRule>
    <cfRule type="expression" dxfId="3327" priority="3329" stopIfTrue="1">
      <formula>EXACT(MID(AS59,63,1),"x")</formula>
    </cfRule>
  </conditionalFormatting>
  <conditionalFormatting sqref="AJ59">
    <cfRule type="expression" dxfId="3326" priority="3326" stopIfTrue="1">
      <formula>EXACT(MID(AS59,65,1),"0")</formula>
    </cfRule>
    <cfRule type="expression" dxfId="3325" priority="3327" stopIfTrue="1">
      <formula>EXACT(MID(AS59,65,1),"x")</formula>
    </cfRule>
  </conditionalFormatting>
  <conditionalFormatting sqref="AK59">
    <cfRule type="expression" dxfId="3324" priority="3324" stopIfTrue="1">
      <formula>EXACT(MID(AS59,67,1),"0")</formula>
    </cfRule>
    <cfRule type="expression" dxfId="3323" priority="3325" stopIfTrue="1">
      <formula>EXACT(MID(AS59,67,1),"x")</formula>
    </cfRule>
  </conditionalFormatting>
  <conditionalFormatting sqref="AL59">
    <cfRule type="expression" dxfId="3322" priority="3322" stopIfTrue="1">
      <formula>EXACT(MID(AS59,69,1),"0")</formula>
    </cfRule>
    <cfRule type="expression" dxfId="3321" priority="3323" stopIfTrue="1">
      <formula>EXACT(MID(AS59,69,1),"x")</formula>
    </cfRule>
  </conditionalFormatting>
  <conditionalFormatting sqref="AM59">
    <cfRule type="expression" dxfId="3320" priority="3320" stopIfTrue="1">
      <formula>EXACT(MID(AS59,71,1),"0")</formula>
    </cfRule>
    <cfRule type="expression" dxfId="3319" priority="3321" stopIfTrue="1">
      <formula>EXACT(MID(AS59,71,1),"x")</formula>
    </cfRule>
  </conditionalFormatting>
  <conditionalFormatting sqref="AN59">
    <cfRule type="expression" dxfId="3318" priority="3318" stopIfTrue="1">
      <formula>EXACT(MID(AS59,73,1),"0")</formula>
    </cfRule>
    <cfRule type="expression" dxfId="3317" priority="3319" stopIfTrue="1">
      <formula>EXACT(MID(AS59,73,1),"x")</formula>
    </cfRule>
  </conditionalFormatting>
  <conditionalFormatting sqref="E60">
    <cfRule type="expression" dxfId="3316" priority="3316" stopIfTrue="1">
      <formula>EXACT(MID(AS60,3,1),"0")</formula>
    </cfRule>
    <cfRule type="expression" dxfId="3315" priority="3317" stopIfTrue="1">
      <formula>EXACT(MID(AS60,3,1),"x")</formula>
    </cfRule>
  </conditionalFormatting>
  <conditionalFormatting sqref="F60">
    <cfRule type="expression" dxfId="3314" priority="3314" stopIfTrue="1">
      <formula>EXACT(MID(AS60,5,1),"0")</formula>
    </cfRule>
    <cfRule type="expression" dxfId="3313" priority="3315" stopIfTrue="1">
      <formula>EXACT(MID(AS60,5,1),"x")</formula>
    </cfRule>
  </conditionalFormatting>
  <conditionalFormatting sqref="I60">
    <cfRule type="expression" dxfId="3312" priority="3312" stopIfTrue="1">
      <formula>EXACT(MID(AS60,11,1),"0")</formula>
    </cfRule>
    <cfRule type="expression" dxfId="3311" priority="3313" stopIfTrue="1">
      <formula>EXACT(MID(AS60,11,1),"x")</formula>
    </cfRule>
  </conditionalFormatting>
  <conditionalFormatting sqref="J60">
    <cfRule type="expression" dxfId="3310" priority="3310" stopIfTrue="1">
      <formula>EXACT(MID(AS60,13,1),"0")</formula>
    </cfRule>
    <cfRule type="expression" dxfId="3309" priority="3311" stopIfTrue="1">
      <formula>EXACT(MID(AS60,13,1),"x")</formula>
    </cfRule>
  </conditionalFormatting>
  <conditionalFormatting sqref="K60">
    <cfRule type="expression" dxfId="3308" priority="3308" stopIfTrue="1">
      <formula>EXACT(MID(AS60,15,1),"0")</formula>
    </cfRule>
    <cfRule type="expression" dxfId="3307" priority="3309" stopIfTrue="1">
      <formula>EXACT(MID(AS60,15,1),"x")</formula>
    </cfRule>
  </conditionalFormatting>
  <conditionalFormatting sqref="L60">
    <cfRule type="expression" dxfId="3306" priority="3306" stopIfTrue="1">
      <formula>EXACT(MID(AS60,17,1),"0")</formula>
    </cfRule>
    <cfRule type="expression" dxfId="3305" priority="3307" stopIfTrue="1">
      <formula>EXACT(MID(AS60,17,1),"x")</formula>
    </cfRule>
  </conditionalFormatting>
  <conditionalFormatting sqref="M60">
    <cfRule type="expression" dxfId="3304" priority="3304" stopIfTrue="1">
      <formula>EXACT(MID(AS60,19,1),"0")</formula>
    </cfRule>
    <cfRule type="expression" dxfId="3303" priority="3305" stopIfTrue="1">
      <formula>EXACT(MID(AS60,19,1),"x")</formula>
    </cfRule>
  </conditionalFormatting>
  <conditionalFormatting sqref="N60">
    <cfRule type="expression" dxfId="3302" priority="3302" stopIfTrue="1">
      <formula>EXACT(MID(AS60,21,1),"0")</formula>
    </cfRule>
    <cfRule type="expression" dxfId="3301" priority="3303" stopIfTrue="1">
      <formula>EXACT(MID(AS60,21,1),"x")</formula>
    </cfRule>
  </conditionalFormatting>
  <conditionalFormatting sqref="S60">
    <cfRule type="expression" dxfId="3300" priority="3300" stopIfTrue="1">
      <formula>EXACT(MID(AS60,31,1),"0")</formula>
    </cfRule>
    <cfRule type="expression" dxfId="3299" priority="3301" stopIfTrue="1">
      <formula>EXACT(MID(AS60,31,1),"x")</formula>
    </cfRule>
  </conditionalFormatting>
  <conditionalFormatting sqref="T60">
    <cfRule type="expression" dxfId="3298" priority="3298" stopIfTrue="1">
      <formula>EXACT(MID(AS60,33,1),"0")</formula>
    </cfRule>
    <cfRule type="expression" dxfId="3297" priority="3299" stopIfTrue="1">
      <formula>EXACT(MID(AS60,33,1),"x")</formula>
    </cfRule>
  </conditionalFormatting>
  <conditionalFormatting sqref="W60">
    <cfRule type="expression" dxfId="3296" priority="3296" stopIfTrue="1">
      <formula>EXACT(MID(AS60,39,1),"0")</formula>
    </cfRule>
    <cfRule type="expression" dxfId="3295" priority="3297" stopIfTrue="1">
      <formula>EXACT(MID(AS60,39,1),"x")</formula>
    </cfRule>
  </conditionalFormatting>
  <conditionalFormatting sqref="X60">
    <cfRule type="expression" dxfId="3294" priority="3294" stopIfTrue="1">
      <formula>EXACT(MID(AS60,41,1),"0")</formula>
    </cfRule>
    <cfRule type="expression" dxfId="3293" priority="3295" stopIfTrue="1">
      <formula>EXACT(MID(AS60,41,1),"x")</formula>
    </cfRule>
  </conditionalFormatting>
  <conditionalFormatting sqref="Y60">
    <cfRule type="expression" dxfId="3292" priority="3292" stopIfTrue="1">
      <formula>EXACT(MID(AS60,43,1),"0")</formula>
    </cfRule>
    <cfRule type="expression" dxfId="3291" priority="3293" stopIfTrue="1">
      <formula>EXACT(MID(AS60,43,1),"x")</formula>
    </cfRule>
  </conditionalFormatting>
  <conditionalFormatting sqref="Z60">
    <cfRule type="expression" dxfId="3290" priority="3290" stopIfTrue="1">
      <formula>EXACT(MID(AS60,45,1),"0")</formula>
    </cfRule>
    <cfRule type="expression" dxfId="3289" priority="3291" stopIfTrue="1">
      <formula>EXACT(MID(AS60,45,1),"x")</formula>
    </cfRule>
  </conditionalFormatting>
  <conditionalFormatting sqref="AC60">
    <cfRule type="expression" dxfId="3288" priority="3288" stopIfTrue="1">
      <formula>EXACT(MID(AS60,51,1),"0")</formula>
    </cfRule>
    <cfRule type="expression" dxfId="3287" priority="3289" stopIfTrue="1">
      <formula>EXACT(MID(AS60,51,1),"x")</formula>
    </cfRule>
  </conditionalFormatting>
  <conditionalFormatting sqref="AD60">
    <cfRule type="expression" dxfId="3286" priority="3286" stopIfTrue="1">
      <formula>EXACT(MID(AS60,53,1),"0")</formula>
    </cfRule>
    <cfRule type="expression" dxfId="3285" priority="3287" stopIfTrue="1">
      <formula>EXACT(MID(AS60,53,1),"x")</formula>
    </cfRule>
  </conditionalFormatting>
  <conditionalFormatting sqref="AE60">
    <cfRule type="expression" dxfId="3284" priority="3284" stopIfTrue="1">
      <formula>EXACT(MID(AS60,55,1),"0")</formula>
    </cfRule>
    <cfRule type="expression" dxfId="3283" priority="3285" stopIfTrue="1">
      <formula>EXACT(MID(AS60,55,1),"x")</formula>
    </cfRule>
  </conditionalFormatting>
  <conditionalFormatting sqref="AF60">
    <cfRule type="expression" dxfId="3282" priority="3282" stopIfTrue="1">
      <formula>EXACT(MID(AS60,57,1),"0")</formula>
    </cfRule>
    <cfRule type="expression" dxfId="3281" priority="3283" stopIfTrue="1">
      <formula>EXACT(MID(AS60,57,1),"x")</formula>
    </cfRule>
  </conditionalFormatting>
  <conditionalFormatting sqref="AG60">
    <cfRule type="expression" dxfId="3280" priority="3280" stopIfTrue="1">
      <formula>EXACT(MID(AS60,59,1),"0")</formula>
    </cfRule>
    <cfRule type="expression" dxfId="3279" priority="3281" stopIfTrue="1">
      <formula>EXACT(MID(AS60,59,1),"x")</formula>
    </cfRule>
  </conditionalFormatting>
  <conditionalFormatting sqref="AH60">
    <cfRule type="expression" dxfId="3278" priority="3278" stopIfTrue="1">
      <formula>EXACT(MID(AS60,61,1),"0")</formula>
    </cfRule>
    <cfRule type="expression" dxfId="3277" priority="3279" stopIfTrue="1">
      <formula>EXACT(MID(AS60,61,1),"x")</formula>
    </cfRule>
  </conditionalFormatting>
  <conditionalFormatting sqref="AO60">
    <cfRule type="expression" dxfId="3276" priority="3276" stopIfTrue="1">
      <formula>EXACT(MID(AS60,75,1),"0")</formula>
    </cfRule>
    <cfRule type="expression" dxfId="3275" priority="3277" stopIfTrue="1">
      <formula>EXACT(MID(AS60,75,1),"x")</formula>
    </cfRule>
  </conditionalFormatting>
  <conditionalFormatting sqref="AP60">
    <cfRule type="expression" dxfId="3274" priority="3274" stopIfTrue="1">
      <formula>EXACT(MID(AS60,77,1),"0")</formula>
    </cfRule>
    <cfRule type="expression" dxfId="3273" priority="3275" stopIfTrue="1">
      <formula>EXACT(MID(AS60,77,1),"x")</formula>
    </cfRule>
  </conditionalFormatting>
  <conditionalFormatting sqref="AQ60">
    <cfRule type="expression" dxfId="3272" priority="3272" stopIfTrue="1">
      <formula>EXACT(MID(AS60,79,1),"0")</formula>
    </cfRule>
    <cfRule type="expression" dxfId="3271" priority="3273" stopIfTrue="1">
      <formula>EXACT(MID(AS60,79,1),"x")</formula>
    </cfRule>
  </conditionalFormatting>
  <conditionalFormatting sqref="AR60">
    <cfRule type="expression" dxfId="3270" priority="3270" stopIfTrue="1">
      <formula>EXACT(MID(AS60,81,1),"0")</formula>
    </cfRule>
    <cfRule type="expression" dxfId="3269" priority="3271" stopIfTrue="1">
      <formula>EXACT(MID(AS60,81,1),"x")</formula>
    </cfRule>
  </conditionalFormatting>
  <conditionalFormatting sqref="A60">
    <cfRule type="expression" dxfId="3268" priority="3267" stopIfTrue="1">
      <formula>EXACT(AT60,"4")</formula>
    </cfRule>
    <cfRule type="expression" dxfId="3267" priority="3268" stopIfTrue="1">
      <formula>EXACT(AT60,"2")</formula>
    </cfRule>
    <cfRule type="expression" dxfId="3266" priority="3269" stopIfTrue="1">
      <formula>EXACT(AT60,"1")</formula>
    </cfRule>
  </conditionalFormatting>
  <conditionalFormatting sqref="G60">
    <cfRule type="expression" dxfId="3265" priority="3265" stopIfTrue="1">
      <formula>EXACT(MID(AS60,7,1),"0")</formula>
    </cfRule>
    <cfRule type="expression" dxfId="3264" priority="3266" stopIfTrue="1">
      <formula>EXACT(MID(AS60,7,1),"x")</formula>
    </cfRule>
  </conditionalFormatting>
  <conditionalFormatting sqref="H60">
    <cfRule type="expression" dxfId="3263" priority="3263" stopIfTrue="1">
      <formula>EXACT(MID(AS60,9,1),"0")</formula>
    </cfRule>
    <cfRule type="expression" dxfId="3262" priority="3264" stopIfTrue="1">
      <formula>EXACT(MID(AS60,9,1),"x")</formula>
    </cfRule>
  </conditionalFormatting>
  <conditionalFormatting sqref="O60">
    <cfRule type="expression" dxfId="3261" priority="3261" stopIfTrue="1">
      <formula>EXACT(MID(AS60,23,1),"0")</formula>
    </cfRule>
    <cfRule type="expression" dxfId="3260" priority="3262" stopIfTrue="1">
      <formula>EXACT(MID(AS60,23,1),"x")</formula>
    </cfRule>
  </conditionalFormatting>
  <conditionalFormatting sqref="P60">
    <cfRule type="expression" dxfId="3259" priority="3259" stopIfTrue="1">
      <formula>EXACT(MID(AS60,25,1),"0")</formula>
    </cfRule>
    <cfRule type="expression" dxfId="3258" priority="3260" stopIfTrue="1">
      <formula>EXACT(MID(AS60,25,1),"x")</formula>
    </cfRule>
  </conditionalFormatting>
  <conditionalFormatting sqref="Q60">
    <cfRule type="expression" dxfId="3257" priority="3257" stopIfTrue="1">
      <formula>EXACT(MID(AS60,27,1),"0")</formula>
    </cfRule>
    <cfRule type="expression" dxfId="3256" priority="3258" stopIfTrue="1">
      <formula>EXACT(MID(AS60,27,1),"x")</formula>
    </cfRule>
  </conditionalFormatting>
  <conditionalFormatting sqref="R60">
    <cfRule type="expression" dxfId="3255" priority="3255" stopIfTrue="1">
      <formula>EXACT(MID(AS60,29,1),"0")</formula>
    </cfRule>
    <cfRule type="expression" dxfId="3254" priority="3256" stopIfTrue="1">
      <formula>EXACT(MID(AS60,29,1),"x")</formula>
    </cfRule>
  </conditionalFormatting>
  <conditionalFormatting sqref="U60">
    <cfRule type="expression" dxfId="3253" priority="3253" stopIfTrue="1">
      <formula>EXACT(MID(AS60,35,1),"0")</formula>
    </cfRule>
    <cfRule type="expression" dxfId="3252" priority="3254" stopIfTrue="1">
      <formula>EXACT(MID(AS60,35,1),"x")</formula>
    </cfRule>
  </conditionalFormatting>
  <conditionalFormatting sqref="V60">
    <cfRule type="expression" dxfId="3251" priority="3251" stopIfTrue="1">
      <formula>EXACT(MID(AS60,37,1),"0")</formula>
    </cfRule>
    <cfRule type="expression" dxfId="3250" priority="3252" stopIfTrue="1">
      <formula>EXACT(MID(AS60,37,1),"x")</formula>
    </cfRule>
  </conditionalFormatting>
  <conditionalFormatting sqref="AA60">
    <cfRule type="expression" dxfId="3249" priority="3249" stopIfTrue="1">
      <formula>EXACT(MID(AS60,47,1),"0")</formula>
    </cfRule>
    <cfRule type="expression" dxfId="3248" priority="3250" stopIfTrue="1">
      <formula>EXACT(MID(AS60,47,1),"x")</formula>
    </cfRule>
  </conditionalFormatting>
  <conditionalFormatting sqref="AB60">
    <cfRule type="expression" dxfId="3247" priority="3247" stopIfTrue="1">
      <formula>EXACT(MID(AS60,49,1),"0")</formula>
    </cfRule>
    <cfRule type="expression" dxfId="3246" priority="3248" stopIfTrue="1">
      <formula>EXACT(MID(AS60,49,1),"x")</formula>
    </cfRule>
  </conditionalFormatting>
  <conditionalFormatting sqref="AI60">
    <cfRule type="expression" dxfId="3245" priority="3245" stopIfTrue="1">
      <formula>EXACT(MID(AS60,63,1),"0")</formula>
    </cfRule>
    <cfRule type="expression" dxfId="3244" priority="3246" stopIfTrue="1">
      <formula>EXACT(MID(AS60,63,1),"x")</formula>
    </cfRule>
  </conditionalFormatting>
  <conditionalFormatting sqref="AJ60">
    <cfRule type="expression" dxfId="3243" priority="3243" stopIfTrue="1">
      <formula>EXACT(MID(AS60,65,1),"0")</formula>
    </cfRule>
    <cfRule type="expression" dxfId="3242" priority="3244" stopIfTrue="1">
      <formula>EXACT(MID(AS60,65,1),"x")</formula>
    </cfRule>
  </conditionalFormatting>
  <conditionalFormatting sqref="AK60">
    <cfRule type="expression" dxfId="3241" priority="3241" stopIfTrue="1">
      <formula>EXACT(MID(AS60,67,1),"0")</formula>
    </cfRule>
    <cfRule type="expression" dxfId="3240" priority="3242" stopIfTrue="1">
      <formula>EXACT(MID(AS60,67,1),"x")</formula>
    </cfRule>
  </conditionalFormatting>
  <conditionalFormatting sqref="AL60">
    <cfRule type="expression" dxfId="3239" priority="3239" stopIfTrue="1">
      <formula>EXACT(MID(AS60,69,1),"0")</formula>
    </cfRule>
    <cfRule type="expression" dxfId="3238" priority="3240" stopIfTrue="1">
      <formula>EXACT(MID(AS60,69,1),"x")</formula>
    </cfRule>
  </conditionalFormatting>
  <conditionalFormatting sqref="AM60">
    <cfRule type="expression" dxfId="3237" priority="3237" stopIfTrue="1">
      <formula>EXACT(MID(AS60,71,1),"0")</formula>
    </cfRule>
    <cfRule type="expression" dxfId="3236" priority="3238" stopIfTrue="1">
      <formula>EXACT(MID(AS60,71,1),"x")</formula>
    </cfRule>
  </conditionalFormatting>
  <conditionalFormatting sqref="AN60">
    <cfRule type="expression" dxfId="3235" priority="3235" stopIfTrue="1">
      <formula>EXACT(MID(AS60,73,1),"0")</formula>
    </cfRule>
    <cfRule type="expression" dxfId="3234" priority="3236" stopIfTrue="1">
      <formula>EXACT(MID(AS60,73,1),"x")</formula>
    </cfRule>
  </conditionalFormatting>
  <conditionalFormatting sqref="E61">
    <cfRule type="expression" dxfId="3233" priority="3233" stopIfTrue="1">
      <formula>EXACT(MID(AS61,3,1),"0")</formula>
    </cfRule>
    <cfRule type="expression" dxfId="3232" priority="3234" stopIfTrue="1">
      <formula>EXACT(MID(AS61,3,1),"x")</formula>
    </cfRule>
  </conditionalFormatting>
  <conditionalFormatting sqref="F61">
    <cfRule type="expression" dxfId="3231" priority="3231" stopIfTrue="1">
      <formula>EXACT(MID(AS61,5,1),"0")</formula>
    </cfRule>
    <cfRule type="expression" dxfId="3230" priority="3232" stopIfTrue="1">
      <formula>EXACT(MID(AS61,5,1),"x")</formula>
    </cfRule>
  </conditionalFormatting>
  <conditionalFormatting sqref="I61">
    <cfRule type="expression" dxfId="3229" priority="3229" stopIfTrue="1">
      <formula>EXACT(MID(AS61,11,1),"0")</formula>
    </cfRule>
    <cfRule type="expression" dxfId="3228" priority="3230" stopIfTrue="1">
      <formula>EXACT(MID(AS61,11,1),"x")</formula>
    </cfRule>
  </conditionalFormatting>
  <conditionalFormatting sqref="J61">
    <cfRule type="expression" dxfId="3227" priority="3227" stopIfTrue="1">
      <formula>EXACT(MID(AS61,13,1),"0")</formula>
    </cfRule>
    <cfRule type="expression" dxfId="3226" priority="3228" stopIfTrue="1">
      <formula>EXACT(MID(AS61,13,1),"x")</formula>
    </cfRule>
  </conditionalFormatting>
  <conditionalFormatting sqref="K61">
    <cfRule type="expression" dxfId="3225" priority="3225" stopIfTrue="1">
      <formula>EXACT(MID(AS61,15,1),"0")</formula>
    </cfRule>
    <cfRule type="expression" dxfId="3224" priority="3226" stopIfTrue="1">
      <formula>EXACT(MID(AS61,15,1),"x")</formula>
    </cfRule>
  </conditionalFormatting>
  <conditionalFormatting sqref="L61">
    <cfRule type="expression" dxfId="3223" priority="3223" stopIfTrue="1">
      <formula>EXACT(MID(AS61,17,1),"0")</formula>
    </cfRule>
    <cfRule type="expression" dxfId="3222" priority="3224" stopIfTrue="1">
      <formula>EXACT(MID(AS61,17,1),"x")</formula>
    </cfRule>
  </conditionalFormatting>
  <conditionalFormatting sqref="M61">
    <cfRule type="expression" dxfId="3221" priority="3221" stopIfTrue="1">
      <formula>EXACT(MID(AS61,19,1),"0")</formula>
    </cfRule>
    <cfRule type="expression" dxfId="3220" priority="3222" stopIfTrue="1">
      <formula>EXACT(MID(AS61,19,1),"x")</formula>
    </cfRule>
  </conditionalFormatting>
  <conditionalFormatting sqref="N61">
    <cfRule type="expression" dxfId="3219" priority="3219" stopIfTrue="1">
      <formula>EXACT(MID(AS61,21,1),"0")</formula>
    </cfRule>
    <cfRule type="expression" dxfId="3218" priority="3220" stopIfTrue="1">
      <formula>EXACT(MID(AS61,21,1),"x")</formula>
    </cfRule>
  </conditionalFormatting>
  <conditionalFormatting sqref="S61">
    <cfRule type="expression" dxfId="3217" priority="3217" stopIfTrue="1">
      <formula>EXACT(MID(AS61,31,1),"0")</formula>
    </cfRule>
    <cfRule type="expression" dxfId="3216" priority="3218" stopIfTrue="1">
      <formula>EXACT(MID(AS61,31,1),"x")</formula>
    </cfRule>
  </conditionalFormatting>
  <conditionalFormatting sqref="T61">
    <cfRule type="expression" dxfId="3215" priority="3215" stopIfTrue="1">
      <formula>EXACT(MID(AS61,33,1),"0")</formula>
    </cfRule>
    <cfRule type="expression" dxfId="3214" priority="3216" stopIfTrue="1">
      <formula>EXACT(MID(AS61,33,1),"x")</formula>
    </cfRule>
  </conditionalFormatting>
  <conditionalFormatting sqref="W61">
    <cfRule type="expression" dxfId="3213" priority="3213" stopIfTrue="1">
      <formula>EXACT(MID(AS61,39,1),"0")</formula>
    </cfRule>
    <cfRule type="expression" dxfId="3212" priority="3214" stopIfTrue="1">
      <formula>EXACT(MID(AS61,39,1),"x")</formula>
    </cfRule>
  </conditionalFormatting>
  <conditionalFormatting sqref="X61">
    <cfRule type="expression" dxfId="3211" priority="3211" stopIfTrue="1">
      <formula>EXACT(MID(AS61,41,1),"0")</formula>
    </cfRule>
    <cfRule type="expression" dxfId="3210" priority="3212" stopIfTrue="1">
      <formula>EXACT(MID(AS61,41,1),"x")</formula>
    </cfRule>
  </conditionalFormatting>
  <conditionalFormatting sqref="Y61">
    <cfRule type="expression" dxfId="3209" priority="3209" stopIfTrue="1">
      <formula>EXACT(MID(AS61,43,1),"0")</formula>
    </cfRule>
    <cfRule type="expression" dxfId="3208" priority="3210" stopIfTrue="1">
      <formula>EXACT(MID(AS61,43,1),"x")</formula>
    </cfRule>
  </conditionalFormatting>
  <conditionalFormatting sqref="Z61">
    <cfRule type="expression" dxfId="3207" priority="3207" stopIfTrue="1">
      <formula>EXACT(MID(AS61,45,1),"0")</formula>
    </cfRule>
    <cfRule type="expression" dxfId="3206" priority="3208" stopIfTrue="1">
      <formula>EXACT(MID(AS61,45,1),"x")</formula>
    </cfRule>
  </conditionalFormatting>
  <conditionalFormatting sqref="AC61">
    <cfRule type="expression" dxfId="3205" priority="3205" stopIfTrue="1">
      <formula>EXACT(MID(AS61,51,1),"0")</formula>
    </cfRule>
    <cfRule type="expression" dxfId="3204" priority="3206" stopIfTrue="1">
      <formula>EXACT(MID(AS61,51,1),"x")</formula>
    </cfRule>
  </conditionalFormatting>
  <conditionalFormatting sqref="AD61">
    <cfRule type="expression" dxfId="3203" priority="3203" stopIfTrue="1">
      <formula>EXACT(MID(AS61,53,1),"0")</formula>
    </cfRule>
    <cfRule type="expression" dxfId="3202" priority="3204" stopIfTrue="1">
      <formula>EXACT(MID(AS61,53,1),"x")</formula>
    </cfRule>
  </conditionalFormatting>
  <conditionalFormatting sqref="AE61">
    <cfRule type="expression" dxfId="3201" priority="3201" stopIfTrue="1">
      <formula>EXACT(MID(AS61,55,1),"0")</formula>
    </cfRule>
    <cfRule type="expression" dxfId="3200" priority="3202" stopIfTrue="1">
      <formula>EXACT(MID(AS61,55,1),"x")</formula>
    </cfRule>
  </conditionalFormatting>
  <conditionalFormatting sqref="AF61">
    <cfRule type="expression" dxfId="3199" priority="3199" stopIfTrue="1">
      <formula>EXACT(MID(AS61,57,1),"0")</formula>
    </cfRule>
    <cfRule type="expression" dxfId="3198" priority="3200" stopIfTrue="1">
      <formula>EXACT(MID(AS61,57,1),"x")</formula>
    </cfRule>
  </conditionalFormatting>
  <conditionalFormatting sqref="AG61">
    <cfRule type="expression" dxfId="3197" priority="3197" stopIfTrue="1">
      <formula>EXACT(MID(AS61,59,1),"0")</formula>
    </cfRule>
    <cfRule type="expression" dxfId="3196" priority="3198" stopIfTrue="1">
      <formula>EXACT(MID(AS61,59,1),"x")</formula>
    </cfRule>
  </conditionalFormatting>
  <conditionalFormatting sqref="AH61">
    <cfRule type="expression" dxfId="3195" priority="3195" stopIfTrue="1">
      <formula>EXACT(MID(AS61,61,1),"0")</formula>
    </cfRule>
    <cfRule type="expression" dxfId="3194" priority="3196" stopIfTrue="1">
      <formula>EXACT(MID(AS61,61,1),"x")</formula>
    </cfRule>
  </conditionalFormatting>
  <conditionalFormatting sqref="AO61">
    <cfRule type="expression" dxfId="3193" priority="3193" stopIfTrue="1">
      <formula>EXACT(MID(AS61,75,1),"0")</formula>
    </cfRule>
    <cfRule type="expression" dxfId="3192" priority="3194" stopIfTrue="1">
      <formula>EXACT(MID(AS61,75,1),"x")</formula>
    </cfRule>
  </conditionalFormatting>
  <conditionalFormatting sqref="AP61">
    <cfRule type="expression" dxfId="3191" priority="3191" stopIfTrue="1">
      <formula>EXACT(MID(AS61,77,1),"0")</formula>
    </cfRule>
    <cfRule type="expression" dxfId="3190" priority="3192" stopIfTrue="1">
      <formula>EXACT(MID(AS61,77,1),"x")</formula>
    </cfRule>
  </conditionalFormatting>
  <conditionalFormatting sqref="AQ61">
    <cfRule type="expression" dxfId="3189" priority="3189" stopIfTrue="1">
      <formula>EXACT(MID(AS61,79,1),"0")</formula>
    </cfRule>
    <cfRule type="expression" dxfId="3188" priority="3190" stopIfTrue="1">
      <formula>EXACT(MID(AS61,79,1),"x")</formula>
    </cfRule>
  </conditionalFormatting>
  <conditionalFormatting sqref="AR61">
    <cfRule type="expression" dxfId="3187" priority="3187" stopIfTrue="1">
      <formula>EXACT(MID(AS61,81,1),"0")</formula>
    </cfRule>
    <cfRule type="expression" dxfId="3186" priority="3188" stopIfTrue="1">
      <formula>EXACT(MID(AS61,81,1),"x")</formula>
    </cfRule>
  </conditionalFormatting>
  <conditionalFormatting sqref="A61">
    <cfRule type="expression" dxfId="3185" priority="3184" stopIfTrue="1">
      <formula>EXACT(AT61,"4")</formula>
    </cfRule>
    <cfRule type="expression" dxfId="3184" priority="3185" stopIfTrue="1">
      <formula>EXACT(AT61,"2")</formula>
    </cfRule>
    <cfRule type="expression" dxfId="3183" priority="3186" stopIfTrue="1">
      <formula>EXACT(AT61,"1")</formula>
    </cfRule>
  </conditionalFormatting>
  <conditionalFormatting sqref="G61">
    <cfRule type="expression" dxfId="3182" priority="3182" stopIfTrue="1">
      <formula>EXACT(MID(AS61,7,1),"0")</formula>
    </cfRule>
    <cfRule type="expression" dxfId="3181" priority="3183" stopIfTrue="1">
      <formula>EXACT(MID(AS61,7,1),"x")</formula>
    </cfRule>
  </conditionalFormatting>
  <conditionalFormatting sqref="H61">
    <cfRule type="expression" dxfId="3180" priority="3180" stopIfTrue="1">
      <formula>EXACT(MID(AS61,9,1),"0")</formula>
    </cfRule>
    <cfRule type="expression" dxfId="3179" priority="3181" stopIfTrue="1">
      <formula>EXACT(MID(AS61,9,1),"x")</formula>
    </cfRule>
  </conditionalFormatting>
  <conditionalFormatting sqref="O61">
    <cfRule type="expression" dxfId="3178" priority="3178" stopIfTrue="1">
      <formula>EXACT(MID(AS61,23,1),"0")</formula>
    </cfRule>
    <cfRule type="expression" dxfId="3177" priority="3179" stopIfTrue="1">
      <formula>EXACT(MID(AS61,23,1),"x")</formula>
    </cfRule>
  </conditionalFormatting>
  <conditionalFormatting sqref="P61">
    <cfRule type="expression" dxfId="3176" priority="3176" stopIfTrue="1">
      <formula>EXACT(MID(AS61,25,1),"0")</formula>
    </cfRule>
    <cfRule type="expression" dxfId="3175" priority="3177" stopIfTrue="1">
      <formula>EXACT(MID(AS61,25,1),"x")</formula>
    </cfRule>
  </conditionalFormatting>
  <conditionalFormatting sqref="Q61">
    <cfRule type="expression" dxfId="3174" priority="3174" stopIfTrue="1">
      <formula>EXACT(MID(AS61,27,1),"0")</formula>
    </cfRule>
    <cfRule type="expression" dxfId="3173" priority="3175" stopIfTrue="1">
      <formula>EXACT(MID(AS61,27,1),"x")</formula>
    </cfRule>
  </conditionalFormatting>
  <conditionalFormatting sqref="R61">
    <cfRule type="expression" dxfId="3172" priority="3172" stopIfTrue="1">
      <formula>EXACT(MID(AS61,29,1),"0")</formula>
    </cfRule>
    <cfRule type="expression" dxfId="3171" priority="3173" stopIfTrue="1">
      <formula>EXACT(MID(AS61,29,1),"x")</formula>
    </cfRule>
  </conditionalFormatting>
  <conditionalFormatting sqref="U61">
    <cfRule type="expression" dxfId="3170" priority="3170" stopIfTrue="1">
      <formula>EXACT(MID(AS61,35,1),"0")</formula>
    </cfRule>
    <cfRule type="expression" dxfId="3169" priority="3171" stopIfTrue="1">
      <formula>EXACT(MID(AS61,35,1),"x")</formula>
    </cfRule>
  </conditionalFormatting>
  <conditionalFormatting sqref="V61">
    <cfRule type="expression" dxfId="3168" priority="3168" stopIfTrue="1">
      <formula>EXACT(MID(AS61,37,1),"0")</formula>
    </cfRule>
    <cfRule type="expression" dxfId="3167" priority="3169" stopIfTrue="1">
      <formula>EXACT(MID(AS61,37,1),"x")</formula>
    </cfRule>
  </conditionalFormatting>
  <conditionalFormatting sqref="AA61">
    <cfRule type="expression" dxfId="3166" priority="3166" stopIfTrue="1">
      <formula>EXACT(MID(AS61,47,1),"0")</formula>
    </cfRule>
    <cfRule type="expression" dxfId="3165" priority="3167" stopIfTrue="1">
      <formula>EXACT(MID(AS61,47,1),"x")</formula>
    </cfRule>
  </conditionalFormatting>
  <conditionalFormatting sqref="AB61">
    <cfRule type="expression" dxfId="3164" priority="3164" stopIfTrue="1">
      <formula>EXACT(MID(AS61,49,1),"0")</formula>
    </cfRule>
    <cfRule type="expression" dxfId="3163" priority="3165" stopIfTrue="1">
      <formula>EXACT(MID(AS61,49,1),"x")</formula>
    </cfRule>
  </conditionalFormatting>
  <conditionalFormatting sqref="AI61">
    <cfRule type="expression" dxfId="3162" priority="3162" stopIfTrue="1">
      <formula>EXACT(MID(AS61,63,1),"0")</formula>
    </cfRule>
    <cfRule type="expression" dxfId="3161" priority="3163" stopIfTrue="1">
      <formula>EXACT(MID(AS61,63,1),"x")</formula>
    </cfRule>
  </conditionalFormatting>
  <conditionalFormatting sqref="AJ61">
    <cfRule type="expression" dxfId="3160" priority="3160" stopIfTrue="1">
      <formula>EXACT(MID(AS61,65,1),"0")</formula>
    </cfRule>
    <cfRule type="expression" dxfId="3159" priority="3161" stopIfTrue="1">
      <formula>EXACT(MID(AS61,65,1),"x")</formula>
    </cfRule>
  </conditionalFormatting>
  <conditionalFormatting sqref="AK61">
    <cfRule type="expression" dxfId="3158" priority="3158" stopIfTrue="1">
      <formula>EXACT(MID(AS61,67,1),"0")</formula>
    </cfRule>
    <cfRule type="expression" dxfId="3157" priority="3159" stopIfTrue="1">
      <formula>EXACT(MID(AS61,67,1),"x")</formula>
    </cfRule>
  </conditionalFormatting>
  <conditionalFormatting sqref="AL61">
    <cfRule type="expression" dxfId="3156" priority="3156" stopIfTrue="1">
      <formula>EXACT(MID(AS61,69,1),"0")</formula>
    </cfRule>
    <cfRule type="expression" dxfId="3155" priority="3157" stopIfTrue="1">
      <formula>EXACT(MID(AS61,69,1),"x")</formula>
    </cfRule>
  </conditionalFormatting>
  <conditionalFormatting sqref="AM61">
    <cfRule type="expression" dxfId="3154" priority="3154" stopIfTrue="1">
      <formula>EXACT(MID(AS61,71,1),"0")</formula>
    </cfRule>
    <cfRule type="expression" dxfId="3153" priority="3155" stopIfTrue="1">
      <formula>EXACT(MID(AS61,71,1),"x")</formula>
    </cfRule>
  </conditionalFormatting>
  <conditionalFormatting sqref="AN61">
    <cfRule type="expression" dxfId="3152" priority="3152" stopIfTrue="1">
      <formula>EXACT(MID(AS61,73,1),"0")</formula>
    </cfRule>
    <cfRule type="expression" dxfId="3151" priority="3153" stopIfTrue="1">
      <formula>EXACT(MID(AS61,73,1),"x")</formula>
    </cfRule>
  </conditionalFormatting>
  <conditionalFormatting sqref="E62">
    <cfRule type="expression" dxfId="3150" priority="3150" stopIfTrue="1">
      <formula>EXACT(MID(AS62,3,1),"0")</formula>
    </cfRule>
    <cfRule type="expression" dxfId="3149" priority="3151" stopIfTrue="1">
      <formula>EXACT(MID(AS62,3,1),"x")</formula>
    </cfRule>
  </conditionalFormatting>
  <conditionalFormatting sqref="F62">
    <cfRule type="expression" dxfId="3148" priority="3148" stopIfTrue="1">
      <formula>EXACT(MID(AS62,5,1),"0")</formula>
    </cfRule>
    <cfRule type="expression" dxfId="3147" priority="3149" stopIfTrue="1">
      <formula>EXACT(MID(AS62,5,1),"x")</formula>
    </cfRule>
  </conditionalFormatting>
  <conditionalFormatting sqref="I62">
    <cfRule type="expression" dxfId="3146" priority="3146" stopIfTrue="1">
      <formula>EXACT(MID(AS62,11,1),"0")</formula>
    </cfRule>
    <cfRule type="expression" dxfId="3145" priority="3147" stopIfTrue="1">
      <formula>EXACT(MID(AS62,11,1),"x")</formula>
    </cfRule>
  </conditionalFormatting>
  <conditionalFormatting sqref="J62">
    <cfRule type="expression" dxfId="3144" priority="3144" stopIfTrue="1">
      <formula>EXACT(MID(AS62,13,1),"0")</formula>
    </cfRule>
    <cfRule type="expression" dxfId="3143" priority="3145" stopIfTrue="1">
      <formula>EXACT(MID(AS62,13,1),"x")</formula>
    </cfRule>
  </conditionalFormatting>
  <conditionalFormatting sqref="K62">
    <cfRule type="expression" dxfId="3142" priority="3142" stopIfTrue="1">
      <formula>EXACT(MID(AS62,15,1),"0")</formula>
    </cfRule>
    <cfRule type="expression" dxfId="3141" priority="3143" stopIfTrue="1">
      <formula>EXACT(MID(AS62,15,1),"x")</formula>
    </cfRule>
  </conditionalFormatting>
  <conditionalFormatting sqref="L62">
    <cfRule type="expression" dxfId="3140" priority="3140" stopIfTrue="1">
      <formula>EXACT(MID(AS62,17,1),"0")</formula>
    </cfRule>
    <cfRule type="expression" dxfId="3139" priority="3141" stopIfTrue="1">
      <formula>EXACT(MID(AS62,17,1),"x")</formula>
    </cfRule>
  </conditionalFormatting>
  <conditionalFormatting sqref="M62">
    <cfRule type="expression" dxfId="3138" priority="3138" stopIfTrue="1">
      <formula>EXACT(MID(AS62,19,1),"0")</formula>
    </cfRule>
    <cfRule type="expression" dxfId="3137" priority="3139" stopIfTrue="1">
      <formula>EXACT(MID(AS62,19,1),"x")</formula>
    </cfRule>
  </conditionalFormatting>
  <conditionalFormatting sqref="N62">
    <cfRule type="expression" dxfId="3136" priority="3136" stopIfTrue="1">
      <formula>EXACT(MID(AS62,21,1),"0")</formula>
    </cfRule>
    <cfRule type="expression" dxfId="3135" priority="3137" stopIfTrue="1">
      <formula>EXACT(MID(AS62,21,1),"x")</formula>
    </cfRule>
  </conditionalFormatting>
  <conditionalFormatting sqref="S62">
    <cfRule type="expression" dxfId="3134" priority="3134" stopIfTrue="1">
      <formula>EXACT(MID(AS62,31,1),"0")</formula>
    </cfRule>
    <cfRule type="expression" dxfId="3133" priority="3135" stopIfTrue="1">
      <formula>EXACT(MID(AS62,31,1),"x")</formula>
    </cfRule>
  </conditionalFormatting>
  <conditionalFormatting sqref="T62">
    <cfRule type="expression" dxfId="3132" priority="3132" stopIfTrue="1">
      <formula>EXACT(MID(AS62,33,1),"0")</formula>
    </cfRule>
    <cfRule type="expression" dxfId="3131" priority="3133" stopIfTrue="1">
      <formula>EXACT(MID(AS62,33,1),"x")</formula>
    </cfRule>
  </conditionalFormatting>
  <conditionalFormatting sqref="W62">
    <cfRule type="expression" dxfId="3130" priority="3130" stopIfTrue="1">
      <formula>EXACT(MID(AS62,39,1),"0")</formula>
    </cfRule>
    <cfRule type="expression" dxfId="3129" priority="3131" stopIfTrue="1">
      <formula>EXACT(MID(AS62,39,1),"x")</formula>
    </cfRule>
  </conditionalFormatting>
  <conditionalFormatting sqref="X62">
    <cfRule type="expression" dxfId="3128" priority="3128" stopIfTrue="1">
      <formula>EXACT(MID(AS62,41,1),"0")</formula>
    </cfRule>
    <cfRule type="expression" dxfId="3127" priority="3129" stopIfTrue="1">
      <formula>EXACT(MID(AS62,41,1),"x")</formula>
    </cfRule>
  </conditionalFormatting>
  <conditionalFormatting sqref="Y62">
    <cfRule type="expression" dxfId="3126" priority="3126" stopIfTrue="1">
      <formula>EXACT(MID(AS62,43,1),"0")</formula>
    </cfRule>
    <cfRule type="expression" dxfId="3125" priority="3127" stopIfTrue="1">
      <formula>EXACT(MID(AS62,43,1),"x")</formula>
    </cfRule>
  </conditionalFormatting>
  <conditionalFormatting sqref="Z62">
    <cfRule type="expression" dxfId="3124" priority="3124" stopIfTrue="1">
      <formula>EXACT(MID(AS62,45,1),"0")</formula>
    </cfRule>
    <cfRule type="expression" dxfId="3123" priority="3125" stopIfTrue="1">
      <formula>EXACT(MID(AS62,45,1),"x")</formula>
    </cfRule>
  </conditionalFormatting>
  <conditionalFormatting sqref="AC62">
    <cfRule type="expression" dxfId="3122" priority="3122" stopIfTrue="1">
      <formula>EXACT(MID(AS62,51,1),"0")</formula>
    </cfRule>
    <cfRule type="expression" dxfId="3121" priority="3123" stopIfTrue="1">
      <formula>EXACT(MID(AS62,51,1),"x")</formula>
    </cfRule>
  </conditionalFormatting>
  <conditionalFormatting sqref="AD62">
    <cfRule type="expression" dxfId="3120" priority="3120" stopIfTrue="1">
      <formula>EXACT(MID(AS62,53,1),"0")</formula>
    </cfRule>
    <cfRule type="expression" dxfId="3119" priority="3121" stopIfTrue="1">
      <formula>EXACT(MID(AS62,53,1),"x")</formula>
    </cfRule>
  </conditionalFormatting>
  <conditionalFormatting sqref="AE62">
    <cfRule type="expression" dxfId="3118" priority="3118" stopIfTrue="1">
      <formula>EXACT(MID(AS62,55,1),"0")</formula>
    </cfRule>
    <cfRule type="expression" dxfId="3117" priority="3119" stopIfTrue="1">
      <formula>EXACT(MID(AS62,55,1),"x")</formula>
    </cfRule>
  </conditionalFormatting>
  <conditionalFormatting sqref="AF62">
    <cfRule type="expression" dxfId="3116" priority="3116" stopIfTrue="1">
      <formula>EXACT(MID(AS62,57,1),"0")</formula>
    </cfRule>
    <cfRule type="expression" dxfId="3115" priority="3117" stopIfTrue="1">
      <formula>EXACT(MID(AS62,57,1),"x")</formula>
    </cfRule>
  </conditionalFormatting>
  <conditionalFormatting sqref="AG62">
    <cfRule type="expression" dxfId="3114" priority="3114" stopIfTrue="1">
      <formula>EXACT(MID(AS62,59,1),"0")</formula>
    </cfRule>
    <cfRule type="expression" dxfId="3113" priority="3115" stopIfTrue="1">
      <formula>EXACT(MID(AS62,59,1),"x")</formula>
    </cfRule>
  </conditionalFormatting>
  <conditionalFormatting sqref="AH62">
    <cfRule type="expression" dxfId="3112" priority="3112" stopIfTrue="1">
      <formula>EXACT(MID(AS62,61,1),"0")</formula>
    </cfRule>
    <cfRule type="expression" dxfId="3111" priority="3113" stopIfTrue="1">
      <formula>EXACT(MID(AS62,61,1),"x")</formula>
    </cfRule>
  </conditionalFormatting>
  <conditionalFormatting sqref="AO62">
    <cfRule type="expression" dxfId="3110" priority="3110" stopIfTrue="1">
      <formula>EXACT(MID(AS62,75,1),"0")</formula>
    </cfRule>
    <cfRule type="expression" dxfId="3109" priority="3111" stopIfTrue="1">
      <formula>EXACT(MID(AS62,75,1),"x")</formula>
    </cfRule>
  </conditionalFormatting>
  <conditionalFormatting sqref="AP62">
    <cfRule type="expression" dxfId="3108" priority="3108" stopIfTrue="1">
      <formula>EXACT(MID(AS62,77,1),"0")</formula>
    </cfRule>
    <cfRule type="expression" dxfId="3107" priority="3109" stopIfTrue="1">
      <formula>EXACT(MID(AS62,77,1),"x")</formula>
    </cfRule>
  </conditionalFormatting>
  <conditionalFormatting sqref="AQ62">
    <cfRule type="expression" dxfId="3106" priority="3106" stopIfTrue="1">
      <formula>EXACT(MID(AS62,79,1),"0")</formula>
    </cfRule>
    <cfRule type="expression" dxfId="3105" priority="3107" stopIfTrue="1">
      <formula>EXACT(MID(AS62,79,1),"x")</formula>
    </cfRule>
  </conditionalFormatting>
  <conditionalFormatting sqref="AR62">
    <cfRule type="expression" dxfId="3104" priority="3104" stopIfTrue="1">
      <formula>EXACT(MID(AS62,81,1),"0")</formula>
    </cfRule>
    <cfRule type="expression" dxfId="3103" priority="3105" stopIfTrue="1">
      <formula>EXACT(MID(AS62,81,1),"x")</formula>
    </cfRule>
  </conditionalFormatting>
  <conditionalFormatting sqref="A62">
    <cfRule type="expression" dxfId="3102" priority="3101" stopIfTrue="1">
      <formula>EXACT(AT62,"4")</formula>
    </cfRule>
    <cfRule type="expression" dxfId="3101" priority="3102" stopIfTrue="1">
      <formula>EXACT(AT62,"2")</formula>
    </cfRule>
    <cfRule type="expression" dxfId="3100" priority="3103" stopIfTrue="1">
      <formula>EXACT(AT62,"1")</formula>
    </cfRule>
  </conditionalFormatting>
  <conditionalFormatting sqref="G62">
    <cfRule type="expression" dxfId="3099" priority="3099" stopIfTrue="1">
      <formula>EXACT(MID(AS62,7,1),"0")</formula>
    </cfRule>
    <cfRule type="expression" dxfId="3098" priority="3100" stopIfTrue="1">
      <formula>EXACT(MID(AS62,7,1),"x")</formula>
    </cfRule>
  </conditionalFormatting>
  <conditionalFormatting sqref="H62">
    <cfRule type="expression" dxfId="3097" priority="3097" stopIfTrue="1">
      <formula>EXACT(MID(AS62,9,1),"0")</formula>
    </cfRule>
    <cfRule type="expression" dxfId="3096" priority="3098" stopIfTrue="1">
      <formula>EXACT(MID(AS62,9,1),"x")</formula>
    </cfRule>
  </conditionalFormatting>
  <conditionalFormatting sqref="O62">
    <cfRule type="expression" dxfId="3095" priority="3095" stopIfTrue="1">
      <formula>EXACT(MID(AS62,23,1),"0")</formula>
    </cfRule>
    <cfRule type="expression" dxfId="3094" priority="3096" stopIfTrue="1">
      <formula>EXACT(MID(AS62,23,1),"x")</formula>
    </cfRule>
  </conditionalFormatting>
  <conditionalFormatting sqref="P62">
    <cfRule type="expression" dxfId="3093" priority="3093" stopIfTrue="1">
      <formula>EXACT(MID(AS62,25,1),"0")</formula>
    </cfRule>
    <cfRule type="expression" dxfId="3092" priority="3094" stopIfTrue="1">
      <formula>EXACT(MID(AS62,25,1),"x")</formula>
    </cfRule>
  </conditionalFormatting>
  <conditionalFormatting sqref="Q62">
    <cfRule type="expression" dxfId="3091" priority="3091" stopIfTrue="1">
      <formula>EXACT(MID(AS62,27,1),"0")</formula>
    </cfRule>
    <cfRule type="expression" dxfId="3090" priority="3092" stopIfTrue="1">
      <formula>EXACT(MID(AS62,27,1),"x")</formula>
    </cfRule>
  </conditionalFormatting>
  <conditionalFormatting sqref="R62">
    <cfRule type="expression" dxfId="3089" priority="3089" stopIfTrue="1">
      <formula>EXACT(MID(AS62,29,1),"0")</formula>
    </cfRule>
    <cfRule type="expression" dxfId="3088" priority="3090" stopIfTrue="1">
      <formula>EXACT(MID(AS62,29,1),"x")</formula>
    </cfRule>
  </conditionalFormatting>
  <conditionalFormatting sqref="U62">
    <cfRule type="expression" dxfId="3087" priority="3087" stopIfTrue="1">
      <formula>EXACT(MID(AS62,35,1),"0")</formula>
    </cfRule>
    <cfRule type="expression" dxfId="3086" priority="3088" stopIfTrue="1">
      <formula>EXACT(MID(AS62,35,1),"x")</formula>
    </cfRule>
  </conditionalFormatting>
  <conditionalFormatting sqref="V62">
    <cfRule type="expression" dxfId="3085" priority="3085" stopIfTrue="1">
      <formula>EXACT(MID(AS62,37,1),"0")</formula>
    </cfRule>
    <cfRule type="expression" dxfId="3084" priority="3086" stopIfTrue="1">
      <formula>EXACT(MID(AS62,37,1),"x")</formula>
    </cfRule>
  </conditionalFormatting>
  <conditionalFormatting sqref="AA62">
    <cfRule type="expression" dxfId="3083" priority="3083" stopIfTrue="1">
      <formula>EXACT(MID(AS62,47,1),"0")</formula>
    </cfRule>
    <cfRule type="expression" dxfId="3082" priority="3084" stopIfTrue="1">
      <formula>EXACT(MID(AS62,47,1),"x")</formula>
    </cfRule>
  </conditionalFormatting>
  <conditionalFormatting sqref="AB62">
    <cfRule type="expression" dxfId="3081" priority="3081" stopIfTrue="1">
      <formula>EXACT(MID(AS62,49,1),"0")</formula>
    </cfRule>
    <cfRule type="expression" dxfId="3080" priority="3082" stopIfTrue="1">
      <formula>EXACT(MID(AS62,49,1),"x")</formula>
    </cfRule>
  </conditionalFormatting>
  <conditionalFormatting sqref="AI62">
    <cfRule type="expression" dxfId="3079" priority="3079" stopIfTrue="1">
      <formula>EXACT(MID(AS62,63,1),"0")</formula>
    </cfRule>
    <cfRule type="expression" dxfId="3078" priority="3080" stopIfTrue="1">
      <formula>EXACT(MID(AS62,63,1),"x")</formula>
    </cfRule>
  </conditionalFormatting>
  <conditionalFormatting sqref="AJ62">
    <cfRule type="expression" dxfId="3077" priority="3077" stopIfTrue="1">
      <formula>EXACT(MID(AS62,65,1),"0")</formula>
    </cfRule>
    <cfRule type="expression" dxfId="3076" priority="3078" stopIfTrue="1">
      <formula>EXACT(MID(AS62,65,1),"x")</formula>
    </cfRule>
  </conditionalFormatting>
  <conditionalFormatting sqref="AK62">
    <cfRule type="expression" dxfId="3075" priority="3075" stopIfTrue="1">
      <formula>EXACT(MID(AS62,67,1),"0")</formula>
    </cfRule>
    <cfRule type="expression" dxfId="3074" priority="3076" stopIfTrue="1">
      <formula>EXACT(MID(AS62,67,1),"x")</formula>
    </cfRule>
  </conditionalFormatting>
  <conditionalFormatting sqref="AL62">
    <cfRule type="expression" dxfId="3073" priority="3073" stopIfTrue="1">
      <formula>EXACT(MID(AS62,69,1),"0")</formula>
    </cfRule>
    <cfRule type="expression" dxfId="3072" priority="3074" stopIfTrue="1">
      <formula>EXACT(MID(AS62,69,1),"x")</formula>
    </cfRule>
  </conditionalFormatting>
  <conditionalFormatting sqref="AM62">
    <cfRule type="expression" dxfId="3071" priority="3071" stopIfTrue="1">
      <formula>EXACT(MID(AS62,71,1),"0")</formula>
    </cfRule>
    <cfRule type="expression" dxfId="3070" priority="3072" stopIfTrue="1">
      <formula>EXACT(MID(AS62,71,1),"x")</formula>
    </cfRule>
  </conditionalFormatting>
  <conditionalFormatting sqref="AN62">
    <cfRule type="expression" dxfId="3069" priority="3069" stopIfTrue="1">
      <formula>EXACT(MID(AS62,73,1),"0")</formula>
    </cfRule>
    <cfRule type="expression" dxfId="3068" priority="3070" stopIfTrue="1">
      <formula>EXACT(MID(AS62,73,1),"x")</formula>
    </cfRule>
  </conditionalFormatting>
  <conditionalFormatting sqref="E63">
    <cfRule type="expression" dxfId="3067" priority="3067" stopIfTrue="1">
      <formula>EXACT(MID(AS63,3,1),"0")</formula>
    </cfRule>
    <cfRule type="expression" dxfId="3066" priority="3068" stopIfTrue="1">
      <formula>EXACT(MID(AS63,3,1),"x")</formula>
    </cfRule>
  </conditionalFormatting>
  <conditionalFormatting sqref="F63">
    <cfRule type="expression" dxfId="3065" priority="3065" stopIfTrue="1">
      <formula>EXACT(MID(AS63,5,1),"0")</formula>
    </cfRule>
    <cfRule type="expression" dxfId="3064" priority="3066" stopIfTrue="1">
      <formula>EXACT(MID(AS63,5,1),"x")</formula>
    </cfRule>
  </conditionalFormatting>
  <conditionalFormatting sqref="I63">
    <cfRule type="expression" dxfId="3063" priority="3063" stopIfTrue="1">
      <formula>EXACT(MID(AS63,11,1),"0")</formula>
    </cfRule>
    <cfRule type="expression" dxfId="3062" priority="3064" stopIfTrue="1">
      <formula>EXACT(MID(AS63,11,1),"x")</formula>
    </cfRule>
  </conditionalFormatting>
  <conditionalFormatting sqref="J63">
    <cfRule type="expression" dxfId="3061" priority="3061" stopIfTrue="1">
      <formula>EXACT(MID(AS63,13,1),"0")</formula>
    </cfRule>
    <cfRule type="expression" dxfId="3060" priority="3062" stopIfTrue="1">
      <formula>EXACT(MID(AS63,13,1),"x")</formula>
    </cfRule>
  </conditionalFormatting>
  <conditionalFormatting sqref="K63">
    <cfRule type="expression" dxfId="3059" priority="3059" stopIfTrue="1">
      <formula>EXACT(MID(AS63,15,1),"0")</formula>
    </cfRule>
    <cfRule type="expression" dxfId="3058" priority="3060" stopIfTrue="1">
      <formula>EXACT(MID(AS63,15,1),"x")</formula>
    </cfRule>
  </conditionalFormatting>
  <conditionalFormatting sqref="L63">
    <cfRule type="expression" dxfId="3057" priority="3057" stopIfTrue="1">
      <formula>EXACT(MID(AS63,17,1),"0")</formula>
    </cfRule>
    <cfRule type="expression" dxfId="3056" priority="3058" stopIfTrue="1">
      <formula>EXACT(MID(AS63,17,1),"x")</formula>
    </cfRule>
  </conditionalFormatting>
  <conditionalFormatting sqref="M63">
    <cfRule type="expression" dxfId="3055" priority="3055" stopIfTrue="1">
      <formula>EXACT(MID(AS63,19,1),"0")</formula>
    </cfRule>
    <cfRule type="expression" dxfId="3054" priority="3056" stopIfTrue="1">
      <formula>EXACT(MID(AS63,19,1),"x")</formula>
    </cfRule>
  </conditionalFormatting>
  <conditionalFormatting sqref="N63">
    <cfRule type="expression" dxfId="3053" priority="3053" stopIfTrue="1">
      <formula>EXACT(MID(AS63,21,1),"0")</formula>
    </cfRule>
    <cfRule type="expression" dxfId="3052" priority="3054" stopIfTrue="1">
      <formula>EXACT(MID(AS63,21,1),"x")</formula>
    </cfRule>
  </conditionalFormatting>
  <conditionalFormatting sqref="S63">
    <cfRule type="expression" dxfId="3051" priority="3051" stopIfTrue="1">
      <formula>EXACT(MID(AS63,31,1),"0")</formula>
    </cfRule>
    <cfRule type="expression" dxfId="3050" priority="3052" stopIfTrue="1">
      <formula>EXACT(MID(AS63,31,1),"x")</formula>
    </cfRule>
  </conditionalFormatting>
  <conditionalFormatting sqref="T63">
    <cfRule type="expression" dxfId="3049" priority="3049" stopIfTrue="1">
      <formula>EXACT(MID(AS63,33,1),"0")</formula>
    </cfRule>
    <cfRule type="expression" dxfId="3048" priority="3050" stopIfTrue="1">
      <formula>EXACT(MID(AS63,33,1),"x")</formula>
    </cfRule>
  </conditionalFormatting>
  <conditionalFormatting sqref="W63">
    <cfRule type="expression" dxfId="3047" priority="3047" stopIfTrue="1">
      <formula>EXACT(MID(AS63,39,1),"0")</formula>
    </cfRule>
    <cfRule type="expression" dxfId="3046" priority="3048" stopIfTrue="1">
      <formula>EXACT(MID(AS63,39,1),"x")</formula>
    </cfRule>
  </conditionalFormatting>
  <conditionalFormatting sqref="X63">
    <cfRule type="expression" dxfId="3045" priority="3045" stopIfTrue="1">
      <formula>EXACT(MID(AS63,41,1),"0")</formula>
    </cfRule>
    <cfRule type="expression" dxfId="3044" priority="3046" stopIfTrue="1">
      <formula>EXACT(MID(AS63,41,1),"x")</formula>
    </cfRule>
  </conditionalFormatting>
  <conditionalFormatting sqref="Y63">
    <cfRule type="expression" dxfId="3043" priority="3043" stopIfTrue="1">
      <formula>EXACT(MID(AS63,43,1),"0")</formula>
    </cfRule>
    <cfRule type="expression" dxfId="3042" priority="3044" stopIfTrue="1">
      <formula>EXACT(MID(AS63,43,1),"x")</formula>
    </cfRule>
  </conditionalFormatting>
  <conditionalFormatting sqref="Z63">
    <cfRule type="expression" dxfId="3041" priority="3041" stopIfTrue="1">
      <formula>EXACT(MID(AS63,45,1),"0")</formula>
    </cfRule>
    <cfRule type="expression" dxfId="3040" priority="3042" stopIfTrue="1">
      <formula>EXACT(MID(AS63,45,1),"x")</formula>
    </cfRule>
  </conditionalFormatting>
  <conditionalFormatting sqref="AC63">
    <cfRule type="expression" dxfId="3039" priority="3039" stopIfTrue="1">
      <formula>EXACT(MID(AS63,51,1),"0")</formula>
    </cfRule>
    <cfRule type="expression" dxfId="3038" priority="3040" stopIfTrue="1">
      <formula>EXACT(MID(AS63,51,1),"x")</formula>
    </cfRule>
  </conditionalFormatting>
  <conditionalFormatting sqref="AD63">
    <cfRule type="expression" dxfId="3037" priority="3037" stopIfTrue="1">
      <formula>EXACT(MID(AS63,53,1),"0")</formula>
    </cfRule>
    <cfRule type="expression" dxfId="3036" priority="3038" stopIfTrue="1">
      <formula>EXACT(MID(AS63,53,1),"x")</formula>
    </cfRule>
  </conditionalFormatting>
  <conditionalFormatting sqref="AE63">
    <cfRule type="expression" dxfId="3035" priority="3035" stopIfTrue="1">
      <formula>EXACT(MID(AS63,55,1),"0")</formula>
    </cfRule>
    <cfRule type="expression" dxfId="3034" priority="3036" stopIfTrue="1">
      <formula>EXACT(MID(AS63,55,1),"x")</formula>
    </cfRule>
  </conditionalFormatting>
  <conditionalFormatting sqref="AF63">
    <cfRule type="expression" dxfId="3033" priority="3033" stopIfTrue="1">
      <formula>EXACT(MID(AS63,57,1),"0")</formula>
    </cfRule>
    <cfRule type="expression" dxfId="3032" priority="3034" stopIfTrue="1">
      <formula>EXACT(MID(AS63,57,1),"x")</formula>
    </cfRule>
  </conditionalFormatting>
  <conditionalFormatting sqref="AG63">
    <cfRule type="expression" dxfId="3031" priority="3031" stopIfTrue="1">
      <formula>EXACT(MID(AS63,59,1),"0")</formula>
    </cfRule>
    <cfRule type="expression" dxfId="3030" priority="3032" stopIfTrue="1">
      <formula>EXACT(MID(AS63,59,1),"x")</formula>
    </cfRule>
  </conditionalFormatting>
  <conditionalFormatting sqref="AH63">
    <cfRule type="expression" dxfId="3029" priority="3029" stopIfTrue="1">
      <formula>EXACT(MID(AS63,61,1),"0")</formula>
    </cfRule>
    <cfRule type="expression" dxfId="3028" priority="3030" stopIfTrue="1">
      <formula>EXACT(MID(AS63,61,1),"x")</formula>
    </cfRule>
  </conditionalFormatting>
  <conditionalFormatting sqref="AO63">
    <cfRule type="expression" dxfId="3027" priority="3027" stopIfTrue="1">
      <formula>EXACT(MID(AS63,75,1),"0")</formula>
    </cfRule>
    <cfRule type="expression" dxfId="3026" priority="3028" stopIfTrue="1">
      <formula>EXACT(MID(AS63,75,1),"x")</formula>
    </cfRule>
  </conditionalFormatting>
  <conditionalFormatting sqref="AP63">
    <cfRule type="expression" dxfId="3025" priority="3025" stopIfTrue="1">
      <formula>EXACT(MID(AS63,77,1),"0")</formula>
    </cfRule>
    <cfRule type="expression" dxfId="3024" priority="3026" stopIfTrue="1">
      <formula>EXACT(MID(AS63,77,1),"x")</formula>
    </cfRule>
  </conditionalFormatting>
  <conditionalFormatting sqref="AQ63">
    <cfRule type="expression" dxfId="3023" priority="3023" stopIfTrue="1">
      <formula>EXACT(MID(AS63,79,1),"0")</formula>
    </cfRule>
    <cfRule type="expression" dxfId="3022" priority="3024" stopIfTrue="1">
      <formula>EXACT(MID(AS63,79,1),"x")</formula>
    </cfRule>
  </conditionalFormatting>
  <conditionalFormatting sqref="AR63">
    <cfRule type="expression" dxfId="3021" priority="3021" stopIfTrue="1">
      <formula>EXACT(MID(AS63,81,1),"0")</formula>
    </cfRule>
    <cfRule type="expression" dxfId="3020" priority="3022" stopIfTrue="1">
      <formula>EXACT(MID(AS63,81,1),"x")</formula>
    </cfRule>
  </conditionalFormatting>
  <conditionalFormatting sqref="A63">
    <cfRule type="expression" dxfId="3019" priority="3018" stopIfTrue="1">
      <formula>EXACT(AT63,"4")</formula>
    </cfRule>
    <cfRule type="expression" dxfId="3018" priority="3019" stopIfTrue="1">
      <formula>EXACT(AT63,"2")</formula>
    </cfRule>
    <cfRule type="expression" dxfId="3017" priority="3020" stopIfTrue="1">
      <formula>EXACT(AT63,"1")</formula>
    </cfRule>
  </conditionalFormatting>
  <conditionalFormatting sqref="G63">
    <cfRule type="expression" dxfId="3016" priority="3016" stopIfTrue="1">
      <formula>EXACT(MID(AS63,7,1),"0")</formula>
    </cfRule>
    <cfRule type="expression" dxfId="3015" priority="3017" stopIfTrue="1">
      <formula>EXACT(MID(AS63,7,1),"x")</formula>
    </cfRule>
  </conditionalFormatting>
  <conditionalFormatting sqref="H63">
    <cfRule type="expression" dxfId="3014" priority="3014" stopIfTrue="1">
      <formula>EXACT(MID(AS63,9,1),"0")</formula>
    </cfRule>
    <cfRule type="expression" dxfId="3013" priority="3015" stopIfTrue="1">
      <formula>EXACT(MID(AS63,9,1),"x")</formula>
    </cfRule>
  </conditionalFormatting>
  <conditionalFormatting sqref="O63">
    <cfRule type="expression" dxfId="3012" priority="3012" stopIfTrue="1">
      <formula>EXACT(MID(AS63,23,1),"0")</formula>
    </cfRule>
    <cfRule type="expression" dxfId="3011" priority="3013" stopIfTrue="1">
      <formula>EXACT(MID(AS63,23,1),"x")</formula>
    </cfRule>
  </conditionalFormatting>
  <conditionalFormatting sqref="P63">
    <cfRule type="expression" dxfId="3010" priority="3010" stopIfTrue="1">
      <formula>EXACT(MID(AS63,25,1),"0")</formula>
    </cfRule>
    <cfRule type="expression" dxfId="3009" priority="3011" stopIfTrue="1">
      <formula>EXACT(MID(AS63,25,1),"x")</formula>
    </cfRule>
  </conditionalFormatting>
  <conditionalFormatting sqref="Q63">
    <cfRule type="expression" dxfId="3008" priority="3008" stopIfTrue="1">
      <formula>EXACT(MID(AS63,27,1),"0")</formula>
    </cfRule>
    <cfRule type="expression" dxfId="3007" priority="3009" stopIfTrue="1">
      <formula>EXACT(MID(AS63,27,1),"x")</formula>
    </cfRule>
  </conditionalFormatting>
  <conditionalFormatting sqref="R63">
    <cfRule type="expression" dxfId="3006" priority="3006" stopIfTrue="1">
      <formula>EXACT(MID(AS63,29,1),"0")</formula>
    </cfRule>
    <cfRule type="expression" dxfId="3005" priority="3007" stopIfTrue="1">
      <formula>EXACT(MID(AS63,29,1),"x")</formula>
    </cfRule>
  </conditionalFormatting>
  <conditionalFormatting sqref="U63">
    <cfRule type="expression" dxfId="3004" priority="3004" stopIfTrue="1">
      <formula>EXACT(MID(AS63,35,1),"0")</formula>
    </cfRule>
    <cfRule type="expression" dxfId="3003" priority="3005" stopIfTrue="1">
      <formula>EXACT(MID(AS63,35,1),"x")</formula>
    </cfRule>
  </conditionalFormatting>
  <conditionalFormatting sqref="V63">
    <cfRule type="expression" dxfId="3002" priority="3002" stopIfTrue="1">
      <formula>EXACT(MID(AS63,37,1),"0")</formula>
    </cfRule>
    <cfRule type="expression" dxfId="3001" priority="3003" stopIfTrue="1">
      <formula>EXACT(MID(AS63,37,1),"x")</formula>
    </cfRule>
  </conditionalFormatting>
  <conditionalFormatting sqref="AA63">
    <cfRule type="expression" dxfId="3000" priority="3000" stopIfTrue="1">
      <formula>EXACT(MID(AS63,47,1),"0")</formula>
    </cfRule>
    <cfRule type="expression" dxfId="2999" priority="3001" stopIfTrue="1">
      <formula>EXACT(MID(AS63,47,1),"x")</formula>
    </cfRule>
  </conditionalFormatting>
  <conditionalFormatting sqref="AB63">
    <cfRule type="expression" dxfId="2998" priority="2998" stopIfTrue="1">
      <formula>EXACT(MID(AS63,49,1),"0")</formula>
    </cfRule>
    <cfRule type="expression" dxfId="2997" priority="2999" stopIfTrue="1">
      <formula>EXACT(MID(AS63,49,1),"x")</formula>
    </cfRule>
  </conditionalFormatting>
  <conditionalFormatting sqref="AI63">
    <cfRule type="expression" dxfId="2996" priority="2996" stopIfTrue="1">
      <formula>EXACT(MID(AS63,63,1),"0")</formula>
    </cfRule>
    <cfRule type="expression" dxfId="2995" priority="2997" stopIfTrue="1">
      <formula>EXACT(MID(AS63,63,1),"x")</formula>
    </cfRule>
  </conditionalFormatting>
  <conditionalFormatting sqref="AJ63">
    <cfRule type="expression" dxfId="2994" priority="2994" stopIfTrue="1">
      <formula>EXACT(MID(AS63,65,1),"0")</formula>
    </cfRule>
    <cfRule type="expression" dxfId="2993" priority="2995" stopIfTrue="1">
      <formula>EXACT(MID(AS63,65,1),"x")</formula>
    </cfRule>
  </conditionalFormatting>
  <conditionalFormatting sqref="AK63">
    <cfRule type="expression" dxfId="2992" priority="2992" stopIfTrue="1">
      <formula>EXACT(MID(AS63,67,1),"0")</formula>
    </cfRule>
    <cfRule type="expression" dxfId="2991" priority="2993" stopIfTrue="1">
      <formula>EXACT(MID(AS63,67,1),"x")</formula>
    </cfRule>
  </conditionalFormatting>
  <conditionalFormatting sqref="AL63">
    <cfRule type="expression" dxfId="2990" priority="2990" stopIfTrue="1">
      <formula>EXACT(MID(AS63,69,1),"0")</formula>
    </cfRule>
    <cfRule type="expression" dxfId="2989" priority="2991" stopIfTrue="1">
      <formula>EXACT(MID(AS63,69,1),"x")</formula>
    </cfRule>
  </conditionalFormatting>
  <conditionalFormatting sqref="AM63">
    <cfRule type="expression" dxfId="2988" priority="2988" stopIfTrue="1">
      <formula>EXACT(MID(AS63,71,1),"0")</formula>
    </cfRule>
    <cfRule type="expression" dxfId="2987" priority="2989" stopIfTrue="1">
      <formula>EXACT(MID(AS63,71,1),"x")</formula>
    </cfRule>
  </conditionalFormatting>
  <conditionalFormatting sqref="AN63">
    <cfRule type="expression" dxfId="2986" priority="2986" stopIfTrue="1">
      <formula>EXACT(MID(AS63,73,1),"0")</formula>
    </cfRule>
    <cfRule type="expression" dxfId="2985" priority="2987" stopIfTrue="1">
      <formula>EXACT(MID(AS63,73,1),"x")</formula>
    </cfRule>
  </conditionalFormatting>
  <conditionalFormatting sqref="E64">
    <cfRule type="expression" dxfId="2984" priority="2984" stopIfTrue="1">
      <formula>EXACT(MID(AS64,3,1),"0")</formula>
    </cfRule>
    <cfRule type="expression" dxfId="2983" priority="2985" stopIfTrue="1">
      <formula>EXACT(MID(AS64,3,1),"x")</formula>
    </cfRule>
  </conditionalFormatting>
  <conditionalFormatting sqref="F64">
    <cfRule type="expression" dxfId="2982" priority="2982" stopIfTrue="1">
      <formula>EXACT(MID(AS64,5,1),"0")</formula>
    </cfRule>
    <cfRule type="expression" dxfId="2981" priority="2983" stopIfTrue="1">
      <formula>EXACT(MID(AS64,5,1),"x")</formula>
    </cfRule>
  </conditionalFormatting>
  <conditionalFormatting sqref="I64">
    <cfRule type="expression" dxfId="2980" priority="2980" stopIfTrue="1">
      <formula>EXACT(MID(AS64,11,1),"0")</formula>
    </cfRule>
    <cfRule type="expression" dxfId="2979" priority="2981" stopIfTrue="1">
      <formula>EXACT(MID(AS64,11,1),"x")</formula>
    </cfRule>
  </conditionalFormatting>
  <conditionalFormatting sqref="J64">
    <cfRule type="expression" dxfId="2978" priority="2978" stopIfTrue="1">
      <formula>EXACT(MID(AS64,13,1),"0")</formula>
    </cfRule>
    <cfRule type="expression" dxfId="2977" priority="2979" stopIfTrue="1">
      <formula>EXACT(MID(AS64,13,1),"x")</formula>
    </cfRule>
  </conditionalFormatting>
  <conditionalFormatting sqref="K64">
    <cfRule type="expression" dxfId="2976" priority="2976" stopIfTrue="1">
      <formula>EXACT(MID(AS64,15,1),"0")</formula>
    </cfRule>
    <cfRule type="expression" dxfId="2975" priority="2977" stopIfTrue="1">
      <formula>EXACT(MID(AS64,15,1),"x")</formula>
    </cfRule>
  </conditionalFormatting>
  <conditionalFormatting sqref="L64">
    <cfRule type="expression" dxfId="2974" priority="2974" stopIfTrue="1">
      <formula>EXACT(MID(AS64,17,1),"0")</formula>
    </cfRule>
    <cfRule type="expression" dxfId="2973" priority="2975" stopIfTrue="1">
      <formula>EXACT(MID(AS64,17,1),"x")</formula>
    </cfRule>
  </conditionalFormatting>
  <conditionalFormatting sqref="M64">
    <cfRule type="expression" dxfId="2972" priority="2972" stopIfTrue="1">
      <formula>EXACT(MID(AS64,19,1),"0")</formula>
    </cfRule>
    <cfRule type="expression" dxfId="2971" priority="2973" stopIfTrue="1">
      <formula>EXACT(MID(AS64,19,1),"x")</formula>
    </cfRule>
  </conditionalFormatting>
  <conditionalFormatting sqref="N64">
    <cfRule type="expression" dxfId="2970" priority="2970" stopIfTrue="1">
      <formula>EXACT(MID(AS64,21,1),"0")</formula>
    </cfRule>
    <cfRule type="expression" dxfId="2969" priority="2971" stopIfTrue="1">
      <formula>EXACT(MID(AS64,21,1),"x")</formula>
    </cfRule>
  </conditionalFormatting>
  <conditionalFormatting sqref="S64">
    <cfRule type="expression" dxfId="2968" priority="2968" stopIfTrue="1">
      <formula>EXACT(MID(AS64,31,1),"0")</formula>
    </cfRule>
    <cfRule type="expression" dxfId="2967" priority="2969" stopIfTrue="1">
      <formula>EXACT(MID(AS64,31,1),"x")</formula>
    </cfRule>
  </conditionalFormatting>
  <conditionalFormatting sqref="T64">
    <cfRule type="expression" dxfId="2966" priority="2966" stopIfTrue="1">
      <formula>EXACT(MID(AS64,33,1),"0")</formula>
    </cfRule>
    <cfRule type="expression" dxfId="2965" priority="2967" stopIfTrue="1">
      <formula>EXACT(MID(AS64,33,1),"x")</formula>
    </cfRule>
  </conditionalFormatting>
  <conditionalFormatting sqref="W64">
    <cfRule type="expression" dxfId="2964" priority="2964" stopIfTrue="1">
      <formula>EXACT(MID(AS64,39,1),"0")</formula>
    </cfRule>
    <cfRule type="expression" dxfId="2963" priority="2965" stopIfTrue="1">
      <formula>EXACT(MID(AS64,39,1),"x")</formula>
    </cfRule>
  </conditionalFormatting>
  <conditionalFormatting sqref="X64">
    <cfRule type="expression" dxfId="2962" priority="2962" stopIfTrue="1">
      <formula>EXACT(MID(AS64,41,1),"0")</formula>
    </cfRule>
    <cfRule type="expression" dxfId="2961" priority="2963" stopIfTrue="1">
      <formula>EXACT(MID(AS64,41,1),"x")</formula>
    </cfRule>
  </conditionalFormatting>
  <conditionalFormatting sqref="Y64">
    <cfRule type="expression" dxfId="2960" priority="2960" stopIfTrue="1">
      <formula>EXACT(MID(AS64,43,1),"0")</formula>
    </cfRule>
    <cfRule type="expression" dxfId="2959" priority="2961" stopIfTrue="1">
      <formula>EXACT(MID(AS64,43,1),"x")</formula>
    </cfRule>
  </conditionalFormatting>
  <conditionalFormatting sqref="Z64">
    <cfRule type="expression" dxfId="2958" priority="2958" stopIfTrue="1">
      <formula>EXACT(MID(AS64,45,1),"0")</formula>
    </cfRule>
    <cfRule type="expression" dxfId="2957" priority="2959" stopIfTrue="1">
      <formula>EXACT(MID(AS64,45,1),"x")</formula>
    </cfRule>
  </conditionalFormatting>
  <conditionalFormatting sqref="AC64">
    <cfRule type="expression" dxfId="2956" priority="2956" stopIfTrue="1">
      <formula>EXACT(MID(AS64,51,1),"0")</formula>
    </cfRule>
    <cfRule type="expression" dxfId="2955" priority="2957" stopIfTrue="1">
      <formula>EXACT(MID(AS64,51,1),"x")</formula>
    </cfRule>
  </conditionalFormatting>
  <conditionalFormatting sqref="AD64">
    <cfRule type="expression" dxfId="2954" priority="2954" stopIfTrue="1">
      <formula>EXACT(MID(AS64,53,1),"0")</formula>
    </cfRule>
    <cfRule type="expression" dxfId="2953" priority="2955" stopIfTrue="1">
      <formula>EXACT(MID(AS64,53,1),"x")</formula>
    </cfRule>
  </conditionalFormatting>
  <conditionalFormatting sqref="AE64">
    <cfRule type="expression" dxfId="2952" priority="2952" stopIfTrue="1">
      <formula>EXACT(MID(AS64,55,1),"0")</formula>
    </cfRule>
    <cfRule type="expression" dxfId="2951" priority="2953" stopIfTrue="1">
      <formula>EXACT(MID(AS64,55,1),"x")</formula>
    </cfRule>
  </conditionalFormatting>
  <conditionalFormatting sqref="AF64">
    <cfRule type="expression" dxfId="2950" priority="2950" stopIfTrue="1">
      <formula>EXACT(MID(AS64,57,1),"0")</formula>
    </cfRule>
    <cfRule type="expression" dxfId="2949" priority="2951" stopIfTrue="1">
      <formula>EXACT(MID(AS64,57,1),"x")</formula>
    </cfRule>
  </conditionalFormatting>
  <conditionalFormatting sqref="AG64">
    <cfRule type="expression" dxfId="2948" priority="2948" stopIfTrue="1">
      <formula>EXACT(MID(AS64,59,1),"0")</formula>
    </cfRule>
    <cfRule type="expression" dxfId="2947" priority="2949" stopIfTrue="1">
      <formula>EXACT(MID(AS64,59,1),"x")</formula>
    </cfRule>
  </conditionalFormatting>
  <conditionalFormatting sqref="AH64">
    <cfRule type="expression" dxfId="2946" priority="2946" stopIfTrue="1">
      <formula>EXACT(MID(AS64,61,1),"0")</formula>
    </cfRule>
    <cfRule type="expression" dxfId="2945" priority="2947" stopIfTrue="1">
      <formula>EXACT(MID(AS64,61,1),"x")</formula>
    </cfRule>
  </conditionalFormatting>
  <conditionalFormatting sqref="AO64">
    <cfRule type="expression" dxfId="2944" priority="2944" stopIfTrue="1">
      <formula>EXACT(MID(AS64,75,1),"0")</formula>
    </cfRule>
    <cfRule type="expression" dxfId="2943" priority="2945" stopIfTrue="1">
      <formula>EXACT(MID(AS64,75,1),"x")</formula>
    </cfRule>
  </conditionalFormatting>
  <conditionalFormatting sqref="AP64">
    <cfRule type="expression" dxfId="2942" priority="2942" stopIfTrue="1">
      <formula>EXACT(MID(AS64,77,1),"0")</formula>
    </cfRule>
    <cfRule type="expression" dxfId="2941" priority="2943" stopIfTrue="1">
      <formula>EXACT(MID(AS64,77,1),"x")</formula>
    </cfRule>
  </conditionalFormatting>
  <conditionalFormatting sqref="AQ64">
    <cfRule type="expression" dxfId="2940" priority="2940" stopIfTrue="1">
      <formula>EXACT(MID(AS64,79,1),"0")</formula>
    </cfRule>
    <cfRule type="expression" dxfId="2939" priority="2941" stopIfTrue="1">
      <formula>EXACT(MID(AS64,79,1),"x")</formula>
    </cfRule>
  </conditionalFormatting>
  <conditionalFormatting sqref="AR64">
    <cfRule type="expression" dxfId="2938" priority="2938" stopIfTrue="1">
      <formula>EXACT(MID(AS64,81,1),"0")</formula>
    </cfRule>
    <cfRule type="expression" dxfId="2937" priority="2939" stopIfTrue="1">
      <formula>EXACT(MID(AS64,81,1),"x")</formula>
    </cfRule>
  </conditionalFormatting>
  <conditionalFormatting sqref="A64">
    <cfRule type="expression" dxfId="2936" priority="2935" stopIfTrue="1">
      <formula>EXACT(AT64,"4")</formula>
    </cfRule>
    <cfRule type="expression" dxfId="2935" priority="2936" stopIfTrue="1">
      <formula>EXACT(AT64,"2")</formula>
    </cfRule>
    <cfRule type="expression" dxfId="2934" priority="2937" stopIfTrue="1">
      <formula>EXACT(AT64,"1")</formula>
    </cfRule>
  </conditionalFormatting>
  <conditionalFormatting sqref="G64">
    <cfRule type="expression" dxfId="2933" priority="2933" stopIfTrue="1">
      <formula>EXACT(MID(AS64,7,1),"0")</formula>
    </cfRule>
    <cfRule type="expression" dxfId="2932" priority="2934" stopIfTrue="1">
      <formula>EXACT(MID(AS64,7,1),"x")</formula>
    </cfRule>
  </conditionalFormatting>
  <conditionalFormatting sqref="H64">
    <cfRule type="expression" dxfId="2931" priority="2931" stopIfTrue="1">
      <formula>EXACT(MID(AS64,9,1),"0")</formula>
    </cfRule>
    <cfRule type="expression" dxfId="2930" priority="2932" stopIfTrue="1">
      <formula>EXACT(MID(AS64,9,1),"x")</formula>
    </cfRule>
  </conditionalFormatting>
  <conditionalFormatting sqref="O64">
    <cfRule type="expression" dxfId="2929" priority="2929" stopIfTrue="1">
      <formula>EXACT(MID(AS64,23,1),"0")</formula>
    </cfRule>
    <cfRule type="expression" dxfId="2928" priority="2930" stopIfTrue="1">
      <formula>EXACT(MID(AS64,23,1),"x")</formula>
    </cfRule>
  </conditionalFormatting>
  <conditionalFormatting sqref="P64">
    <cfRule type="expression" dxfId="2927" priority="2927" stopIfTrue="1">
      <formula>EXACT(MID(AS64,25,1),"0")</formula>
    </cfRule>
    <cfRule type="expression" dxfId="2926" priority="2928" stopIfTrue="1">
      <formula>EXACT(MID(AS64,25,1),"x")</formula>
    </cfRule>
  </conditionalFormatting>
  <conditionalFormatting sqref="Q64">
    <cfRule type="expression" dxfId="2925" priority="2925" stopIfTrue="1">
      <formula>EXACT(MID(AS64,27,1),"0")</formula>
    </cfRule>
    <cfRule type="expression" dxfId="2924" priority="2926" stopIfTrue="1">
      <formula>EXACT(MID(AS64,27,1),"x")</formula>
    </cfRule>
  </conditionalFormatting>
  <conditionalFormatting sqref="R64">
    <cfRule type="expression" dxfId="2923" priority="2923" stopIfTrue="1">
      <formula>EXACT(MID(AS64,29,1),"0")</formula>
    </cfRule>
    <cfRule type="expression" dxfId="2922" priority="2924" stopIfTrue="1">
      <formula>EXACT(MID(AS64,29,1),"x")</formula>
    </cfRule>
  </conditionalFormatting>
  <conditionalFormatting sqref="U64">
    <cfRule type="expression" dxfId="2921" priority="2921" stopIfTrue="1">
      <formula>EXACT(MID(AS64,35,1),"0")</formula>
    </cfRule>
    <cfRule type="expression" dxfId="2920" priority="2922" stopIfTrue="1">
      <formula>EXACT(MID(AS64,35,1),"x")</formula>
    </cfRule>
  </conditionalFormatting>
  <conditionalFormatting sqref="V64">
    <cfRule type="expression" dxfId="2919" priority="2919" stopIfTrue="1">
      <formula>EXACT(MID(AS64,37,1),"0")</formula>
    </cfRule>
    <cfRule type="expression" dxfId="2918" priority="2920" stopIfTrue="1">
      <formula>EXACT(MID(AS64,37,1),"x")</formula>
    </cfRule>
  </conditionalFormatting>
  <conditionalFormatting sqref="AA64">
    <cfRule type="expression" dxfId="2917" priority="2917" stopIfTrue="1">
      <formula>EXACT(MID(AS64,47,1),"0")</formula>
    </cfRule>
    <cfRule type="expression" dxfId="2916" priority="2918" stopIfTrue="1">
      <formula>EXACT(MID(AS64,47,1),"x")</formula>
    </cfRule>
  </conditionalFormatting>
  <conditionalFormatting sqref="AB64">
    <cfRule type="expression" dxfId="2915" priority="2915" stopIfTrue="1">
      <formula>EXACT(MID(AS64,49,1),"0")</formula>
    </cfRule>
    <cfRule type="expression" dxfId="2914" priority="2916" stopIfTrue="1">
      <formula>EXACT(MID(AS64,49,1),"x")</formula>
    </cfRule>
  </conditionalFormatting>
  <conditionalFormatting sqref="AI64">
    <cfRule type="expression" dxfId="2913" priority="2913" stopIfTrue="1">
      <formula>EXACT(MID(AS64,63,1),"0")</formula>
    </cfRule>
    <cfRule type="expression" dxfId="2912" priority="2914" stopIfTrue="1">
      <formula>EXACT(MID(AS64,63,1),"x")</formula>
    </cfRule>
  </conditionalFormatting>
  <conditionalFormatting sqref="AJ64">
    <cfRule type="expression" dxfId="2911" priority="2911" stopIfTrue="1">
      <formula>EXACT(MID(AS64,65,1),"0")</formula>
    </cfRule>
    <cfRule type="expression" dxfId="2910" priority="2912" stopIfTrue="1">
      <formula>EXACT(MID(AS64,65,1),"x")</formula>
    </cfRule>
  </conditionalFormatting>
  <conditionalFormatting sqref="AK64">
    <cfRule type="expression" dxfId="2909" priority="2909" stopIfTrue="1">
      <formula>EXACT(MID(AS64,67,1),"0")</formula>
    </cfRule>
    <cfRule type="expression" dxfId="2908" priority="2910" stopIfTrue="1">
      <formula>EXACT(MID(AS64,67,1),"x")</formula>
    </cfRule>
  </conditionalFormatting>
  <conditionalFormatting sqref="AL64">
    <cfRule type="expression" dxfId="2907" priority="2907" stopIfTrue="1">
      <formula>EXACT(MID(AS64,69,1),"0")</formula>
    </cfRule>
    <cfRule type="expression" dxfId="2906" priority="2908" stopIfTrue="1">
      <formula>EXACT(MID(AS64,69,1),"x")</formula>
    </cfRule>
  </conditionalFormatting>
  <conditionalFormatting sqref="AM64">
    <cfRule type="expression" dxfId="2905" priority="2905" stopIfTrue="1">
      <formula>EXACT(MID(AS64,71,1),"0")</formula>
    </cfRule>
    <cfRule type="expression" dxfId="2904" priority="2906" stopIfTrue="1">
      <formula>EXACT(MID(AS64,71,1),"x")</formula>
    </cfRule>
  </conditionalFormatting>
  <conditionalFormatting sqref="AN64">
    <cfRule type="expression" dxfId="2903" priority="2903" stopIfTrue="1">
      <formula>EXACT(MID(AS64,73,1),"0")</formula>
    </cfRule>
    <cfRule type="expression" dxfId="2902" priority="2904" stopIfTrue="1">
      <formula>EXACT(MID(AS64,73,1),"x")</formula>
    </cfRule>
  </conditionalFormatting>
  <conditionalFormatting sqref="E65">
    <cfRule type="expression" dxfId="2901" priority="2901" stopIfTrue="1">
      <formula>EXACT(MID(AS65,3,1),"0")</formula>
    </cfRule>
    <cfRule type="expression" dxfId="2900" priority="2902" stopIfTrue="1">
      <formula>EXACT(MID(AS65,3,1),"x")</formula>
    </cfRule>
  </conditionalFormatting>
  <conditionalFormatting sqref="F65">
    <cfRule type="expression" dxfId="2899" priority="2899" stopIfTrue="1">
      <formula>EXACT(MID(AS65,5,1),"0")</formula>
    </cfRule>
    <cfRule type="expression" dxfId="2898" priority="2900" stopIfTrue="1">
      <formula>EXACT(MID(AS65,5,1),"x")</formula>
    </cfRule>
  </conditionalFormatting>
  <conditionalFormatting sqref="I65">
    <cfRule type="expression" dxfId="2897" priority="2897" stopIfTrue="1">
      <formula>EXACT(MID(AS65,11,1),"0")</formula>
    </cfRule>
    <cfRule type="expression" dxfId="2896" priority="2898" stopIfTrue="1">
      <formula>EXACT(MID(AS65,11,1),"x")</formula>
    </cfRule>
  </conditionalFormatting>
  <conditionalFormatting sqref="J65">
    <cfRule type="expression" dxfId="2895" priority="2895" stopIfTrue="1">
      <formula>EXACT(MID(AS65,13,1),"0")</formula>
    </cfRule>
    <cfRule type="expression" dxfId="2894" priority="2896" stopIfTrue="1">
      <formula>EXACT(MID(AS65,13,1),"x")</formula>
    </cfRule>
  </conditionalFormatting>
  <conditionalFormatting sqref="K65">
    <cfRule type="expression" dxfId="2893" priority="2893" stopIfTrue="1">
      <formula>EXACT(MID(AS65,15,1),"0")</formula>
    </cfRule>
    <cfRule type="expression" dxfId="2892" priority="2894" stopIfTrue="1">
      <formula>EXACT(MID(AS65,15,1),"x")</formula>
    </cfRule>
  </conditionalFormatting>
  <conditionalFormatting sqref="L65">
    <cfRule type="expression" dxfId="2891" priority="2891" stopIfTrue="1">
      <formula>EXACT(MID(AS65,17,1),"0")</formula>
    </cfRule>
    <cfRule type="expression" dxfId="2890" priority="2892" stopIfTrue="1">
      <formula>EXACT(MID(AS65,17,1),"x")</formula>
    </cfRule>
  </conditionalFormatting>
  <conditionalFormatting sqref="M65">
    <cfRule type="expression" dxfId="2889" priority="2889" stopIfTrue="1">
      <formula>EXACT(MID(AS65,19,1),"0")</formula>
    </cfRule>
    <cfRule type="expression" dxfId="2888" priority="2890" stopIfTrue="1">
      <formula>EXACT(MID(AS65,19,1),"x")</formula>
    </cfRule>
  </conditionalFormatting>
  <conditionalFormatting sqref="N65">
    <cfRule type="expression" dxfId="2887" priority="2887" stopIfTrue="1">
      <formula>EXACT(MID(AS65,21,1),"0")</formula>
    </cfRule>
    <cfRule type="expression" dxfId="2886" priority="2888" stopIfTrue="1">
      <formula>EXACT(MID(AS65,21,1),"x")</formula>
    </cfRule>
  </conditionalFormatting>
  <conditionalFormatting sqref="S65">
    <cfRule type="expression" dxfId="2885" priority="2885" stopIfTrue="1">
      <formula>EXACT(MID(AS65,31,1),"0")</formula>
    </cfRule>
    <cfRule type="expression" dxfId="2884" priority="2886" stopIfTrue="1">
      <formula>EXACT(MID(AS65,31,1),"x")</formula>
    </cfRule>
  </conditionalFormatting>
  <conditionalFormatting sqref="T65">
    <cfRule type="expression" dxfId="2883" priority="2883" stopIfTrue="1">
      <formula>EXACT(MID(AS65,33,1),"0")</formula>
    </cfRule>
    <cfRule type="expression" dxfId="2882" priority="2884" stopIfTrue="1">
      <formula>EXACT(MID(AS65,33,1),"x")</formula>
    </cfRule>
  </conditionalFormatting>
  <conditionalFormatting sqref="W65">
    <cfRule type="expression" dxfId="2881" priority="2881" stopIfTrue="1">
      <formula>EXACT(MID(AS65,39,1),"0")</formula>
    </cfRule>
    <cfRule type="expression" dxfId="2880" priority="2882" stopIfTrue="1">
      <formula>EXACT(MID(AS65,39,1),"x")</formula>
    </cfRule>
  </conditionalFormatting>
  <conditionalFormatting sqref="X65">
    <cfRule type="expression" dxfId="2879" priority="2879" stopIfTrue="1">
      <formula>EXACT(MID(AS65,41,1),"0")</formula>
    </cfRule>
    <cfRule type="expression" dxfId="2878" priority="2880" stopIfTrue="1">
      <formula>EXACT(MID(AS65,41,1),"x")</formula>
    </cfRule>
  </conditionalFormatting>
  <conditionalFormatting sqref="Y65">
    <cfRule type="expression" dxfId="2877" priority="2877" stopIfTrue="1">
      <formula>EXACT(MID(AS65,43,1),"0")</formula>
    </cfRule>
    <cfRule type="expression" dxfId="2876" priority="2878" stopIfTrue="1">
      <formula>EXACT(MID(AS65,43,1),"x")</formula>
    </cfRule>
  </conditionalFormatting>
  <conditionalFormatting sqref="Z65">
    <cfRule type="expression" dxfId="2875" priority="2875" stopIfTrue="1">
      <formula>EXACT(MID(AS65,45,1),"0")</formula>
    </cfRule>
    <cfRule type="expression" dxfId="2874" priority="2876" stopIfTrue="1">
      <formula>EXACT(MID(AS65,45,1),"x")</formula>
    </cfRule>
  </conditionalFormatting>
  <conditionalFormatting sqref="AC65">
    <cfRule type="expression" dxfId="2873" priority="2873" stopIfTrue="1">
      <formula>EXACT(MID(AS65,51,1),"0")</formula>
    </cfRule>
    <cfRule type="expression" dxfId="2872" priority="2874" stopIfTrue="1">
      <formula>EXACT(MID(AS65,51,1),"x")</formula>
    </cfRule>
  </conditionalFormatting>
  <conditionalFormatting sqref="AD65">
    <cfRule type="expression" dxfId="2871" priority="2871" stopIfTrue="1">
      <formula>EXACT(MID(AS65,53,1),"0")</formula>
    </cfRule>
    <cfRule type="expression" dxfId="2870" priority="2872" stopIfTrue="1">
      <formula>EXACT(MID(AS65,53,1),"x")</formula>
    </cfRule>
  </conditionalFormatting>
  <conditionalFormatting sqref="AE65">
    <cfRule type="expression" dxfId="2869" priority="2869" stopIfTrue="1">
      <formula>EXACT(MID(AS65,55,1),"0")</formula>
    </cfRule>
    <cfRule type="expression" dxfId="2868" priority="2870" stopIfTrue="1">
      <formula>EXACT(MID(AS65,55,1),"x")</formula>
    </cfRule>
  </conditionalFormatting>
  <conditionalFormatting sqref="AF65">
    <cfRule type="expression" dxfId="2867" priority="2867" stopIfTrue="1">
      <formula>EXACT(MID(AS65,57,1),"0")</formula>
    </cfRule>
    <cfRule type="expression" dxfId="2866" priority="2868" stopIfTrue="1">
      <formula>EXACT(MID(AS65,57,1),"x")</formula>
    </cfRule>
  </conditionalFormatting>
  <conditionalFormatting sqref="AG65">
    <cfRule type="expression" dxfId="2865" priority="2865" stopIfTrue="1">
      <formula>EXACT(MID(AS65,59,1),"0")</formula>
    </cfRule>
    <cfRule type="expression" dxfId="2864" priority="2866" stopIfTrue="1">
      <formula>EXACT(MID(AS65,59,1),"x")</formula>
    </cfRule>
  </conditionalFormatting>
  <conditionalFormatting sqref="AH65">
    <cfRule type="expression" dxfId="2863" priority="2863" stopIfTrue="1">
      <formula>EXACT(MID(AS65,61,1),"0")</formula>
    </cfRule>
    <cfRule type="expression" dxfId="2862" priority="2864" stopIfTrue="1">
      <formula>EXACT(MID(AS65,61,1),"x")</formula>
    </cfRule>
  </conditionalFormatting>
  <conditionalFormatting sqref="AO65">
    <cfRule type="expression" dxfId="2861" priority="2861" stopIfTrue="1">
      <formula>EXACT(MID(AS65,75,1),"0")</formula>
    </cfRule>
    <cfRule type="expression" dxfId="2860" priority="2862" stopIfTrue="1">
      <formula>EXACT(MID(AS65,75,1),"x")</formula>
    </cfRule>
  </conditionalFormatting>
  <conditionalFormatting sqref="AP65">
    <cfRule type="expression" dxfId="2859" priority="2859" stopIfTrue="1">
      <formula>EXACT(MID(AS65,77,1),"0")</formula>
    </cfRule>
    <cfRule type="expression" dxfId="2858" priority="2860" stopIfTrue="1">
      <formula>EXACT(MID(AS65,77,1),"x")</formula>
    </cfRule>
  </conditionalFormatting>
  <conditionalFormatting sqref="AQ65">
    <cfRule type="expression" dxfId="2857" priority="2857" stopIfTrue="1">
      <formula>EXACT(MID(AS65,79,1),"0")</formula>
    </cfRule>
    <cfRule type="expression" dxfId="2856" priority="2858" stopIfTrue="1">
      <formula>EXACT(MID(AS65,79,1),"x")</formula>
    </cfRule>
  </conditionalFormatting>
  <conditionalFormatting sqref="AR65">
    <cfRule type="expression" dxfId="2855" priority="2855" stopIfTrue="1">
      <formula>EXACT(MID(AS65,81,1),"0")</formula>
    </cfRule>
    <cfRule type="expression" dxfId="2854" priority="2856" stopIfTrue="1">
      <formula>EXACT(MID(AS65,81,1),"x")</formula>
    </cfRule>
  </conditionalFormatting>
  <conditionalFormatting sqref="A65">
    <cfRule type="expression" dxfId="2853" priority="2852" stopIfTrue="1">
      <formula>EXACT(AT65,"4")</formula>
    </cfRule>
    <cfRule type="expression" dxfId="2852" priority="2853" stopIfTrue="1">
      <formula>EXACT(AT65,"2")</formula>
    </cfRule>
    <cfRule type="expression" dxfId="2851" priority="2854" stopIfTrue="1">
      <formula>EXACT(AT65,"1")</formula>
    </cfRule>
  </conditionalFormatting>
  <conditionalFormatting sqref="G65">
    <cfRule type="expression" dxfId="2850" priority="2850" stopIfTrue="1">
      <formula>EXACT(MID(AS65,7,1),"0")</formula>
    </cfRule>
    <cfRule type="expression" dxfId="2849" priority="2851" stopIfTrue="1">
      <formula>EXACT(MID(AS65,7,1),"x")</formula>
    </cfRule>
  </conditionalFormatting>
  <conditionalFormatting sqref="H65">
    <cfRule type="expression" dxfId="2848" priority="2848" stopIfTrue="1">
      <formula>EXACT(MID(AS65,9,1),"0")</formula>
    </cfRule>
    <cfRule type="expression" dxfId="2847" priority="2849" stopIfTrue="1">
      <formula>EXACT(MID(AS65,9,1),"x")</formula>
    </cfRule>
  </conditionalFormatting>
  <conditionalFormatting sqref="O65">
    <cfRule type="expression" dxfId="2846" priority="2846" stopIfTrue="1">
      <formula>EXACT(MID(AS65,23,1),"0")</formula>
    </cfRule>
    <cfRule type="expression" dxfId="2845" priority="2847" stopIfTrue="1">
      <formula>EXACT(MID(AS65,23,1),"x")</formula>
    </cfRule>
  </conditionalFormatting>
  <conditionalFormatting sqref="P65">
    <cfRule type="expression" dxfId="2844" priority="2844" stopIfTrue="1">
      <formula>EXACT(MID(AS65,25,1),"0")</formula>
    </cfRule>
    <cfRule type="expression" dxfId="2843" priority="2845" stopIfTrue="1">
      <formula>EXACT(MID(AS65,25,1),"x")</formula>
    </cfRule>
  </conditionalFormatting>
  <conditionalFormatting sqref="Q65">
    <cfRule type="expression" dxfId="2842" priority="2842" stopIfTrue="1">
      <formula>EXACT(MID(AS65,27,1),"0")</formula>
    </cfRule>
    <cfRule type="expression" dxfId="2841" priority="2843" stopIfTrue="1">
      <formula>EXACT(MID(AS65,27,1),"x")</formula>
    </cfRule>
  </conditionalFormatting>
  <conditionalFormatting sqref="R65">
    <cfRule type="expression" dxfId="2840" priority="2840" stopIfTrue="1">
      <formula>EXACT(MID(AS65,29,1),"0")</formula>
    </cfRule>
    <cfRule type="expression" dxfId="2839" priority="2841" stopIfTrue="1">
      <formula>EXACT(MID(AS65,29,1),"x")</formula>
    </cfRule>
  </conditionalFormatting>
  <conditionalFormatting sqref="U65">
    <cfRule type="expression" dxfId="2838" priority="2838" stopIfTrue="1">
      <formula>EXACT(MID(AS65,35,1),"0")</formula>
    </cfRule>
    <cfRule type="expression" dxfId="2837" priority="2839" stopIfTrue="1">
      <formula>EXACT(MID(AS65,35,1),"x")</formula>
    </cfRule>
  </conditionalFormatting>
  <conditionalFormatting sqref="V65">
    <cfRule type="expression" dxfId="2836" priority="2836" stopIfTrue="1">
      <formula>EXACT(MID(AS65,37,1),"0")</formula>
    </cfRule>
    <cfRule type="expression" dxfId="2835" priority="2837" stopIfTrue="1">
      <formula>EXACT(MID(AS65,37,1),"x")</formula>
    </cfRule>
  </conditionalFormatting>
  <conditionalFormatting sqref="AA65">
    <cfRule type="expression" dxfId="2834" priority="2834" stopIfTrue="1">
      <formula>EXACT(MID(AS65,47,1),"0")</formula>
    </cfRule>
    <cfRule type="expression" dxfId="2833" priority="2835" stopIfTrue="1">
      <formula>EXACT(MID(AS65,47,1),"x")</formula>
    </cfRule>
  </conditionalFormatting>
  <conditionalFormatting sqref="AB65">
    <cfRule type="expression" dxfId="2832" priority="2832" stopIfTrue="1">
      <formula>EXACT(MID(AS65,49,1),"0")</formula>
    </cfRule>
    <cfRule type="expression" dxfId="2831" priority="2833" stopIfTrue="1">
      <formula>EXACT(MID(AS65,49,1),"x")</formula>
    </cfRule>
  </conditionalFormatting>
  <conditionalFormatting sqref="AI65">
    <cfRule type="expression" dxfId="2830" priority="2830" stopIfTrue="1">
      <formula>EXACT(MID(AS65,63,1),"0")</formula>
    </cfRule>
    <cfRule type="expression" dxfId="2829" priority="2831" stopIfTrue="1">
      <formula>EXACT(MID(AS65,63,1),"x")</formula>
    </cfRule>
  </conditionalFormatting>
  <conditionalFormatting sqref="AJ65">
    <cfRule type="expression" dxfId="2828" priority="2828" stopIfTrue="1">
      <formula>EXACT(MID(AS65,65,1),"0")</formula>
    </cfRule>
    <cfRule type="expression" dxfId="2827" priority="2829" stopIfTrue="1">
      <formula>EXACT(MID(AS65,65,1),"x")</formula>
    </cfRule>
  </conditionalFormatting>
  <conditionalFormatting sqref="AK65">
    <cfRule type="expression" dxfId="2826" priority="2826" stopIfTrue="1">
      <formula>EXACT(MID(AS65,67,1),"0")</formula>
    </cfRule>
    <cfRule type="expression" dxfId="2825" priority="2827" stopIfTrue="1">
      <formula>EXACT(MID(AS65,67,1),"x")</formula>
    </cfRule>
  </conditionalFormatting>
  <conditionalFormatting sqref="AL65">
    <cfRule type="expression" dxfId="2824" priority="2824" stopIfTrue="1">
      <formula>EXACT(MID(AS65,69,1),"0")</formula>
    </cfRule>
    <cfRule type="expression" dxfId="2823" priority="2825" stopIfTrue="1">
      <formula>EXACT(MID(AS65,69,1),"x")</formula>
    </cfRule>
  </conditionalFormatting>
  <conditionalFormatting sqref="AM65">
    <cfRule type="expression" dxfId="2822" priority="2822" stopIfTrue="1">
      <formula>EXACT(MID(AS65,71,1),"0")</formula>
    </cfRule>
    <cfRule type="expression" dxfId="2821" priority="2823" stopIfTrue="1">
      <formula>EXACT(MID(AS65,71,1),"x")</formula>
    </cfRule>
  </conditionalFormatting>
  <conditionalFormatting sqref="AN65">
    <cfRule type="expression" dxfId="2820" priority="2820" stopIfTrue="1">
      <formula>EXACT(MID(AS65,73,1),"0")</formula>
    </cfRule>
    <cfRule type="expression" dxfId="2819" priority="2821" stopIfTrue="1">
      <formula>EXACT(MID(AS65,73,1),"x")</formula>
    </cfRule>
  </conditionalFormatting>
  <conditionalFormatting sqref="E66">
    <cfRule type="expression" dxfId="2818" priority="2818" stopIfTrue="1">
      <formula>EXACT(MID(AS66,3,1),"0")</formula>
    </cfRule>
    <cfRule type="expression" dxfId="2817" priority="2819" stopIfTrue="1">
      <formula>EXACT(MID(AS66,3,1),"x")</formula>
    </cfRule>
  </conditionalFormatting>
  <conditionalFormatting sqref="F66">
    <cfRule type="expression" dxfId="2816" priority="2816" stopIfTrue="1">
      <formula>EXACT(MID(AS66,5,1),"0")</formula>
    </cfRule>
    <cfRule type="expression" dxfId="2815" priority="2817" stopIfTrue="1">
      <formula>EXACT(MID(AS66,5,1),"x")</formula>
    </cfRule>
  </conditionalFormatting>
  <conditionalFormatting sqref="I66">
    <cfRule type="expression" dxfId="2814" priority="2814" stopIfTrue="1">
      <formula>EXACT(MID(AS66,11,1),"0")</formula>
    </cfRule>
    <cfRule type="expression" dxfId="2813" priority="2815" stopIfTrue="1">
      <formula>EXACT(MID(AS66,11,1),"x")</formula>
    </cfRule>
  </conditionalFormatting>
  <conditionalFormatting sqref="J66">
    <cfRule type="expression" dxfId="2812" priority="2812" stopIfTrue="1">
      <formula>EXACT(MID(AS66,13,1),"0")</formula>
    </cfRule>
    <cfRule type="expression" dxfId="2811" priority="2813" stopIfTrue="1">
      <formula>EXACT(MID(AS66,13,1),"x")</formula>
    </cfRule>
  </conditionalFormatting>
  <conditionalFormatting sqref="K66">
    <cfRule type="expression" dxfId="2810" priority="2810" stopIfTrue="1">
      <formula>EXACT(MID(AS66,15,1),"0")</formula>
    </cfRule>
    <cfRule type="expression" dxfId="2809" priority="2811" stopIfTrue="1">
      <formula>EXACT(MID(AS66,15,1),"x")</formula>
    </cfRule>
  </conditionalFormatting>
  <conditionalFormatting sqref="L66">
    <cfRule type="expression" dxfId="2808" priority="2808" stopIfTrue="1">
      <formula>EXACT(MID(AS66,17,1),"0")</formula>
    </cfRule>
    <cfRule type="expression" dxfId="2807" priority="2809" stopIfTrue="1">
      <formula>EXACT(MID(AS66,17,1),"x")</formula>
    </cfRule>
  </conditionalFormatting>
  <conditionalFormatting sqref="M66">
    <cfRule type="expression" dxfId="2806" priority="2806" stopIfTrue="1">
      <formula>EXACT(MID(AS66,19,1),"0")</formula>
    </cfRule>
    <cfRule type="expression" dxfId="2805" priority="2807" stopIfTrue="1">
      <formula>EXACT(MID(AS66,19,1),"x")</formula>
    </cfRule>
  </conditionalFormatting>
  <conditionalFormatting sqref="N66">
    <cfRule type="expression" dxfId="2804" priority="2804" stopIfTrue="1">
      <formula>EXACT(MID(AS66,21,1),"0")</formula>
    </cfRule>
    <cfRule type="expression" dxfId="2803" priority="2805" stopIfTrue="1">
      <formula>EXACT(MID(AS66,21,1),"x")</formula>
    </cfRule>
  </conditionalFormatting>
  <conditionalFormatting sqref="S66">
    <cfRule type="expression" dxfId="2802" priority="2802" stopIfTrue="1">
      <formula>EXACT(MID(AS66,31,1),"0")</formula>
    </cfRule>
    <cfRule type="expression" dxfId="2801" priority="2803" stopIfTrue="1">
      <formula>EXACT(MID(AS66,31,1),"x")</formula>
    </cfRule>
  </conditionalFormatting>
  <conditionalFormatting sqref="T66">
    <cfRule type="expression" dxfId="2800" priority="2800" stopIfTrue="1">
      <formula>EXACT(MID(AS66,33,1),"0")</formula>
    </cfRule>
    <cfRule type="expression" dxfId="2799" priority="2801" stopIfTrue="1">
      <formula>EXACT(MID(AS66,33,1),"x")</formula>
    </cfRule>
  </conditionalFormatting>
  <conditionalFormatting sqref="W66">
    <cfRule type="expression" dxfId="2798" priority="2798" stopIfTrue="1">
      <formula>EXACT(MID(AS66,39,1),"0")</formula>
    </cfRule>
    <cfRule type="expression" dxfId="2797" priority="2799" stopIfTrue="1">
      <formula>EXACT(MID(AS66,39,1),"x")</formula>
    </cfRule>
  </conditionalFormatting>
  <conditionalFormatting sqref="X66">
    <cfRule type="expression" dxfId="2796" priority="2796" stopIfTrue="1">
      <formula>EXACT(MID(AS66,41,1),"0")</formula>
    </cfRule>
    <cfRule type="expression" dxfId="2795" priority="2797" stopIfTrue="1">
      <formula>EXACT(MID(AS66,41,1),"x")</formula>
    </cfRule>
  </conditionalFormatting>
  <conditionalFormatting sqref="Y66">
    <cfRule type="expression" dxfId="2794" priority="2794" stopIfTrue="1">
      <formula>EXACT(MID(AS66,43,1),"0")</formula>
    </cfRule>
    <cfRule type="expression" dxfId="2793" priority="2795" stopIfTrue="1">
      <formula>EXACT(MID(AS66,43,1),"x")</formula>
    </cfRule>
  </conditionalFormatting>
  <conditionalFormatting sqref="Z66">
    <cfRule type="expression" dxfId="2792" priority="2792" stopIfTrue="1">
      <formula>EXACT(MID(AS66,45,1),"0")</formula>
    </cfRule>
    <cfRule type="expression" dxfId="2791" priority="2793" stopIfTrue="1">
      <formula>EXACT(MID(AS66,45,1),"x")</formula>
    </cfRule>
  </conditionalFormatting>
  <conditionalFormatting sqref="AC66">
    <cfRule type="expression" dxfId="2790" priority="2790" stopIfTrue="1">
      <formula>EXACT(MID(AS66,51,1),"0")</formula>
    </cfRule>
    <cfRule type="expression" dxfId="2789" priority="2791" stopIfTrue="1">
      <formula>EXACT(MID(AS66,51,1),"x")</formula>
    </cfRule>
  </conditionalFormatting>
  <conditionalFormatting sqref="AD66">
    <cfRule type="expression" dxfId="2788" priority="2788" stopIfTrue="1">
      <formula>EXACT(MID(AS66,53,1),"0")</formula>
    </cfRule>
    <cfRule type="expression" dxfId="2787" priority="2789" stopIfTrue="1">
      <formula>EXACT(MID(AS66,53,1),"x")</formula>
    </cfRule>
  </conditionalFormatting>
  <conditionalFormatting sqref="AE66">
    <cfRule type="expression" dxfId="2786" priority="2786" stopIfTrue="1">
      <formula>EXACT(MID(AS66,55,1),"0")</formula>
    </cfRule>
    <cfRule type="expression" dxfId="2785" priority="2787" stopIfTrue="1">
      <formula>EXACT(MID(AS66,55,1),"x")</formula>
    </cfRule>
  </conditionalFormatting>
  <conditionalFormatting sqref="AF66">
    <cfRule type="expression" dxfId="2784" priority="2784" stopIfTrue="1">
      <formula>EXACT(MID(AS66,57,1),"0")</formula>
    </cfRule>
    <cfRule type="expression" dxfId="2783" priority="2785" stopIfTrue="1">
      <formula>EXACT(MID(AS66,57,1),"x")</formula>
    </cfRule>
  </conditionalFormatting>
  <conditionalFormatting sqref="AG66">
    <cfRule type="expression" dxfId="2782" priority="2782" stopIfTrue="1">
      <formula>EXACT(MID(AS66,59,1),"0")</formula>
    </cfRule>
    <cfRule type="expression" dxfId="2781" priority="2783" stopIfTrue="1">
      <formula>EXACT(MID(AS66,59,1),"x")</formula>
    </cfRule>
  </conditionalFormatting>
  <conditionalFormatting sqref="AH66">
    <cfRule type="expression" dxfId="2780" priority="2780" stopIfTrue="1">
      <formula>EXACT(MID(AS66,61,1),"0")</formula>
    </cfRule>
    <cfRule type="expression" dxfId="2779" priority="2781" stopIfTrue="1">
      <formula>EXACT(MID(AS66,61,1),"x")</formula>
    </cfRule>
  </conditionalFormatting>
  <conditionalFormatting sqref="AO66">
    <cfRule type="expression" dxfId="2778" priority="2778" stopIfTrue="1">
      <formula>EXACT(MID(AS66,75,1),"0")</formula>
    </cfRule>
    <cfRule type="expression" dxfId="2777" priority="2779" stopIfTrue="1">
      <formula>EXACT(MID(AS66,75,1),"x")</formula>
    </cfRule>
  </conditionalFormatting>
  <conditionalFormatting sqref="AP66">
    <cfRule type="expression" dxfId="2776" priority="2776" stopIfTrue="1">
      <formula>EXACT(MID(AS66,77,1),"0")</formula>
    </cfRule>
    <cfRule type="expression" dxfId="2775" priority="2777" stopIfTrue="1">
      <formula>EXACT(MID(AS66,77,1),"x")</formula>
    </cfRule>
  </conditionalFormatting>
  <conditionalFormatting sqref="AQ66">
    <cfRule type="expression" dxfId="2774" priority="2774" stopIfTrue="1">
      <formula>EXACT(MID(AS66,79,1),"0")</formula>
    </cfRule>
    <cfRule type="expression" dxfId="2773" priority="2775" stopIfTrue="1">
      <formula>EXACT(MID(AS66,79,1),"x")</formula>
    </cfRule>
  </conditionalFormatting>
  <conditionalFormatting sqref="AR66">
    <cfRule type="expression" dxfId="2772" priority="2772" stopIfTrue="1">
      <formula>EXACT(MID(AS66,81,1),"0")</formula>
    </cfRule>
    <cfRule type="expression" dxfId="2771" priority="2773" stopIfTrue="1">
      <formula>EXACT(MID(AS66,81,1),"x")</formula>
    </cfRule>
  </conditionalFormatting>
  <conditionalFormatting sqref="A66">
    <cfRule type="expression" dxfId="2770" priority="2769" stopIfTrue="1">
      <formula>EXACT(AT66,"4")</formula>
    </cfRule>
    <cfRule type="expression" dxfId="2769" priority="2770" stopIfTrue="1">
      <formula>EXACT(AT66,"2")</formula>
    </cfRule>
    <cfRule type="expression" dxfId="2768" priority="2771" stopIfTrue="1">
      <formula>EXACT(AT66,"1")</formula>
    </cfRule>
  </conditionalFormatting>
  <conditionalFormatting sqref="G66">
    <cfRule type="expression" dxfId="2767" priority="2767" stopIfTrue="1">
      <formula>EXACT(MID(AS66,7,1),"0")</formula>
    </cfRule>
    <cfRule type="expression" dxfId="2766" priority="2768" stopIfTrue="1">
      <formula>EXACT(MID(AS66,7,1),"x")</formula>
    </cfRule>
  </conditionalFormatting>
  <conditionalFormatting sqref="H66">
    <cfRule type="expression" dxfId="2765" priority="2765" stopIfTrue="1">
      <formula>EXACT(MID(AS66,9,1),"0")</formula>
    </cfRule>
    <cfRule type="expression" dxfId="2764" priority="2766" stopIfTrue="1">
      <formula>EXACT(MID(AS66,9,1),"x")</formula>
    </cfRule>
  </conditionalFormatting>
  <conditionalFormatting sqref="O66">
    <cfRule type="expression" dxfId="2763" priority="2763" stopIfTrue="1">
      <formula>EXACT(MID(AS66,23,1),"0")</formula>
    </cfRule>
    <cfRule type="expression" dxfId="2762" priority="2764" stopIfTrue="1">
      <formula>EXACT(MID(AS66,23,1),"x")</formula>
    </cfRule>
  </conditionalFormatting>
  <conditionalFormatting sqref="P66">
    <cfRule type="expression" dxfId="2761" priority="2761" stopIfTrue="1">
      <formula>EXACT(MID(AS66,25,1),"0")</formula>
    </cfRule>
    <cfRule type="expression" dxfId="2760" priority="2762" stopIfTrue="1">
      <formula>EXACT(MID(AS66,25,1),"x")</formula>
    </cfRule>
  </conditionalFormatting>
  <conditionalFormatting sqref="Q66">
    <cfRule type="expression" dxfId="2759" priority="2759" stopIfTrue="1">
      <formula>EXACT(MID(AS66,27,1),"0")</formula>
    </cfRule>
    <cfRule type="expression" dxfId="2758" priority="2760" stopIfTrue="1">
      <formula>EXACT(MID(AS66,27,1),"x")</formula>
    </cfRule>
  </conditionalFormatting>
  <conditionalFormatting sqref="R66">
    <cfRule type="expression" dxfId="2757" priority="2757" stopIfTrue="1">
      <formula>EXACT(MID(AS66,29,1),"0")</formula>
    </cfRule>
    <cfRule type="expression" dxfId="2756" priority="2758" stopIfTrue="1">
      <formula>EXACT(MID(AS66,29,1),"x")</formula>
    </cfRule>
  </conditionalFormatting>
  <conditionalFormatting sqref="U66">
    <cfRule type="expression" dxfId="2755" priority="2755" stopIfTrue="1">
      <formula>EXACT(MID(AS66,35,1),"0")</formula>
    </cfRule>
    <cfRule type="expression" dxfId="2754" priority="2756" stopIfTrue="1">
      <formula>EXACT(MID(AS66,35,1),"x")</formula>
    </cfRule>
  </conditionalFormatting>
  <conditionalFormatting sqref="V66">
    <cfRule type="expression" dxfId="2753" priority="2753" stopIfTrue="1">
      <formula>EXACT(MID(AS66,37,1),"0")</formula>
    </cfRule>
    <cfRule type="expression" dxfId="2752" priority="2754" stopIfTrue="1">
      <formula>EXACT(MID(AS66,37,1),"x")</formula>
    </cfRule>
  </conditionalFormatting>
  <conditionalFormatting sqref="AA66">
    <cfRule type="expression" dxfId="2751" priority="2751" stopIfTrue="1">
      <formula>EXACT(MID(AS66,47,1),"0")</formula>
    </cfRule>
    <cfRule type="expression" dxfId="2750" priority="2752" stopIfTrue="1">
      <formula>EXACT(MID(AS66,47,1),"x")</formula>
    </cfRule>
  </conditionalFormatting>
  <conditionalFormatting sqref="AB66">
    <cfRule type="expression" dxfId="2749" priority="2749" stopIfTrue="1">
      <formula>EXACT(MID(AS66,49,1),"0")</formula>
    </cfRule>
    <cfRule type="expression" dxfId="2748" priority="2750" stopIfTrue="1">
      <formula>EXACT(MID(AS66,49,1),"x")</formula>
    </cfRule>
  </conditionalFormatting>
  <conditionalFormatting sqref="AI66">
    <cfRule type="expression" dxfId="2747" priority="2747" stopIfTrue="1">
      <formula>EXACT(MID(AS66,63,1),"0")</formula>
    </cfRule>
    <cfRule type="expression" dxfId="2746" priority="2748" stopIfTrue="1">
      <formula>EXACT(MID(AS66,63,1),"x")</formula>
    </cfRule>
  </conditionalFormatting>
  <conditionalFormatting sqref="AJ66">
    <cfRule type="expression" dxfId="2745" priority="2745" stopIfTrue="1">
      <formula>EXACT(MID(AS66,65,1),"0")</formula>
    </cfRule>
    <cfRule type="expression" dxfId="2744" priority="2746" stopIfTrue="1">
      <formula>EXACT(MID(AS66,65,1),"x")</formula>
    </cfRule>
  </conditionalFormatting>
  <conditionalFormatting sqref="AK66">
    <cfRule type="expression" dxfId="2743" priority="2743" stopIfTrue="1">
      <formula>EXACT(MID(AS66,67,1),"0")</formula>
    </cfRule>
    <cfRule type="expression" dxfId="2742" priority="2744" stopIfTrue="1">
      <formula>EXACT(MID(AS66,67,1),"x")</formula>
    </cfRule>
  </conditionalFormatting>
  <conditionalFormatting sqref="AL66">
    <cfRule type="expression" dxfId="2741" priority="2741" stopIfTrue="1">
      <formula>EXACT(MID(AS66,69,1),"0")</formula>
    </cfRule>
    <cfRule type="expression" dxfId="2740" priority="2742" stopIfTrue="1">
      <formula>EXACT(MID(AS66,69,1),"x")</formula>
    </cfRule>
  </conditionalFormatting>
  <conditionalFormatting sqref="AM66">
    <cfRule type="expression" dxfId="2739" priority="2739" stopIfTrue="1">
      <formula>EXACT(MID(AS66,71,1),"0")</formula>
    </cfRule>
    <cfRule type="expression" dxfId="2738" priority="2740" stopIfTrue="1">
      <formula>EXACT(MID(AS66,71,1),"x")</formula>
    </cfRule>
  </conditionalFormatting>
  <conditionalFormatting sqref="AN66">
    <cfRule type="expression" dxfId="2737" priority="2737" stopIfTrue="1">
      <formula>EXACT(MID(AS66,73,1),"0")</formula>
    </cfRule>
    <cfRule type="expression" dxfId="2736" priority="2738" stopIfTrue="1">
      <formula>EXACT(MID(AS66,73,1),"x")</formula>
    </cfRule>
  </conditionalFormatting>
  <conditionalFormatting sqref="E67">
    <cfRule type="expression" dxfId="2735" priority="2735" stopIfTrue="1">
      <formula>EXACT(MID(AS67,3,1),"0")</formula>
    </cfRule>
    <cfRule type="expression" dxfId="2734" priority="2736" stopIfTrue="1">
      <formula>EXACT(MID(AS67,3,1),"x")</formula>
    </cfRule>
  </conditionalFormatting>
  <conditionalFormatting sqref="F67">
    <cfRule type="expression" dxfId="2733" priority="2733" stopIfTrue="1">
      <formula>EXACT(MID(AS67,5,1),"0")</formula>
    </cfRule>
    <cfRule type="expression" dxfId="2732" priority="2734" stopIfTrue="1">
      <formula>EXACT(MID(AS67,5,1),"x")</formula>
    </cfRule>
  </conditionalFormatting>
  <conditionalFormatting sqref="I67">
    <cfRule type="expression" dxfId="2731" priority="2731" stopIfTrue="1">
      <formula>EXACT(MID(AS67,11,1),"0")</formula>
    </cfRule>
    <cfRule type="expression" dxfId="2730" priority="2732" stopIfTrue="1">
      <formula>EXACT(MID(AS67,11,1),"x")</formula>
    </cfRule>
  </conditionalFormatting>
  <conditionalFormatting sqref="J67">
    <cfRule type="expression" dxfId="2729" priority="2729" stopIfTrue="1">
      <formula>EXACT(MID(AS67,13,1),"0")</formula>
    </cfRule>
    <cfRule type="expression" dxfId="2728" priority="2730" stopIfTrue="1">
      <formula>EXACT(MID(AS67,13,1),"x")</formula>
    </cfRule>
  </conditionalFormatting>
  <conditionalFormatting sqref="K67">
    <cfRule type="expression" dxfId="2727" priority="2727" stopIfTrue="1">
      <formula>EXACT(MID(AS67,15,1),"0")</formula>
    </cfRule>
    <cfRule type="expression" dxfId="2726" priority="2728" stopIfTrue="1">
      <formula>EXACT(MID(AS67,15,1),"x")</formula>
    </cfRule>
  </conditionalFormatting>
  <conditionalFormatting sqref="L67">
    <cfRule type="expression" dxfId="2725" priority="2725" stopIfTrue="1">
      <formula>EXACT(MID(AS67,17,1),"0")</formula>
    </cfRule>
    <cfRule type="expression" dxfId="2724" priority="2726" stopIfTrue="1">
      <formula>EXACT(MID(AS67,17,1),"x")</formula>
    </cfRule>
  </conditionalFormatting>
  <conditionalFormatting sqref="M67">
    <cfRule type="expression" dxfId="2723" priority="2723" stopIfTrue="1">
      <formula>EXACT(MID(AS67,19,1),"0")</formula>
    </cfRule>
    <cfRule type="expression" dxfId="2722" priority="2724" stopIfTrue="1">
      <formula>EXACT(MID(AS67,19,1),"x")</formula>
    </cfRule>
  </conditionalFormatting>
  <conditionalFormatting sqref="N67">
    <cfRule type="expression" dxfId="2721" priority="2721" stopIfTrue="1">
      <formula>EXACT(MID(AS67,21,1),"0")</formula>
    </cfRule>
    <cfRule type="expression" dxfId="2720" priority="2722" stopIfTrue="1">
      <formula>EXACT(MID(AS67,21,1),"x")</formula>
    </cfRule>
  </conditionalFormatting>
  <conditionalFormatting sqref="S67">
    <cfRule type="expression" dxfId="2719" priority="2719" stopIfTrue="1">
      <formula>EXACT(MID(AS67,31,1),"0")</formula>
    </cfRule>
    <cfRule type="expression" dxfId="2718" priority="2720" stopIfTrue="1">
      <formula>EXACT(MID(AS67,31,1),"x")</formula>
    </cfRule>
  </conditionalFormatting>
  <conditionalFormatting sqref="T67">
    <cfRule type="expression" dxfId="2717" priority="2717" stopIfTrue="1">
      <formula>EXACT(MID(AS67,33,1),"0")</formula>
    </cfRule>
    <cfRule type="expression" dxfId="2716" priority="2718" stopIfTrue="1">
      <formula>EXACT(MID(AS67,33,1),"x")</formula>
    </cfRule>
  </conditionalFormatting>
  <conditionalFormatting sqref="W67">
    <cfRule type="expression" dxfId="2715" priority="2715" stopIfTrue="1">
      <formula>EXACT(MID(AS67,39,1),"0")</formula>
    </cfRule>
    <cfRule type="expression" dxfId="2714" priority="2716" stopIfTrue="1">
      <formula>EXACT(MID(AS67,39,1),"x")</formula>
    </cfRule>
  </conditionalFormatting>
  <conditionalFormatting sqref="X67">
    <cfRule type="expression" dxfId="2713" priority="2713" stopIfTrue="1">
      <formula>EXACT(MID(AS67,41,1),"0")</formula>
    </cfRule>
    <cfRule type="expression" dxfId="2712" priority="2714" stopIfTrue="1">
      <formula>EXACT(MID(AS67,41,1),"x")</formula>
    </cfRule>
  </conditionalFormatting>
  <conditionalFormatting sqref="Y67">
    <cfRule type="expression" dxfId="2711" priority="2711" stopIfTrue="1">
      <formula>EXACT(MID(AS67,43,1),"0")</formula>
    </cfRule>
    <cfRule type="expression" dxfId="2710" priority="2712" stopIfTrue="1">
      <formula>EXACT(MID(AS67,43,1),"x")</formula>
    </cfRule>
  </conditionalFormatting>
  <conditionalFormatting sqref="Z67">
    <cfRule type="expression" dxfId="2709" priority="2709" stopIfTrue="1">
      <formula>EXACT(MID(AS67,45,1),"0")</formula>
    </cfRule>
    <cfRule type="expression" dxfId="2708" priority="2710" stopIfTrue="1">
      <formula>EXACT(MID(AS67,45,1),"x")</formula>
    </cfRule>
  </conditionalFormatting>
  <conditionalFormatting sqref="AC67">
    <cfRule type="expression" dxfId="2707" priority="2707" stopIfTrue="1">
      <formula>EXACT(MID(AS67,51,1),"0")</formula>
    </cfRule>
    <cfRule type="expression" dxfId="2706" priority="2708" stopIfTrue="1">
      <formula>EXACT(MID(AS67,51,1),"x")</formula>
    </cfRule>
  </conditionalFormatting>
  <conditionalFormatting sqref="AD67">
    <cfRule type="expression" dxfId="2705" priority="2705" stopIfTrue="1">
      <formula>EXACT(MID(AS67,53,1),"0")</formula>
    </cfRule>
    <cfRule type="expression" dxfId="2704" priority="2706" stopIfTrue="1">
      <formula>EXACT(MID(AS67,53,1),"x")</formula>
    </cfRule>
  </conditionalFormatting>
  <conditionalFormatting sqref="AE67">
    <cfRule type="expression" dxfId="2703" priority="2703" stopIfTrue="1">
      <formula>EXACT(MID(AS67,55,1),"0")</formula>
    </cfRule>
    <cfRule type="expression" dxfId="2702" priority="2704" stopIfTrue="1">
      <formula>EXACT(MID(AS67,55,1),"x")</formula>
    </cfRule>
  </conditionalFormatting>
  <conditionalFormatting sqref="AF67">
    <cfRule type="expression" dxfId="2701" priority="2701" stopIfTrue="1">
      <formula>EXACT(MID(AS67,57,1),"0")</formula>
    </cfRule>
    <cfRule type="expression" dxfId="2700" priority="2702" stopIfTrue="1">
      <formula>EXACT(MID(AS67,57,1),"x")</formula>
    </cfRule>
  </conditionalFormatting>
  <conditionalFormatting sqref="AG67">
    <cfRule type="expression" dxfId="2699" priority="2699" stopIfTrue="1">
      <formula>EXACT(MID(AS67,59,1),"0")</formula>
    </cfRule>
    <cfRule type="expression" dxfId="2698" priority="2700" stopIfTrue="1">
      <formula>EXACT(MID(AS67,59,1),"x")</formula>
    </cfRule>
  </conditionalFormatting>
  <conditionalFormatting sqref="AH67">
    <cfRule type="expression" dxfId="2697" priority="2697" stopIfTrue="1">
      <formula>EXACT(MID(AS67,61,1),"0")</formula>
    </cfRule>
    <cfRule type="expression" dxfId="2696" priority="2698" stopIfTrue="1">
      <formula>EXACT(MID(AS67,61,1),"x")</formula>
    </cfRule>
  </conditionalFormatting>
  <conditionalFormatting sqref="AO67">
    <cfRule type="expression" dxfId="2695" priority="2695" stopIfTrue="1">
      <formula>EXACT(MID(AS67,75,1),"0")</formula>
    </cfRule>
    <cfRule type="expression" dxfId="2694" priority="2696" stopIfTrue="1">
      <formula>EXACT(MID(AS67,75,1),"x")</formula>
    </cfRule>
  </conditionalFormatting>
  <conditionalFormatting sqref="AP67">
    <cfRule type="expression" dxfId="2693" priority="2693" stopIfTrue="1">
      <formula>EXACT(MID(AS67,77,1),"0")</formula>
    </cfRule>
    <cfRule type="expression" dxfId="2692" priority="2694" stopIfTrue="1">
      <formula>EXACT(MID(AS67,77,1),"x")</formula>
    </cfRule>
  </conditionalFormatting>
  <conditionalFormatting sqref="AQ67">
    <cfRule type="expression" dxfId="2691" priority="2691" stopIfTrue="1">
      <formula>EXACT(MID(AS67,79,1),"0")</formula>
    </cfRule>
    <cfRule type="expression" dxfId="2690" priority="2692" stopIfTrue="1">
      <formula>EXACT(MID(AS67,79,1),"x")</formula>
    </cfRule>
  </conditionalFormatting>
  <conditionalFormatting sqref="AR67">
    <cfRule type="expression" dxfId="2689" priority="2689" stopIfTrue="1">
      <formula>EXACT(MID(AS67,81,1),"0")</formula>
    </cfRule>
    <cfRule type="expression" dxfId="2688" priority="2690" stopIfTrue="1">
      <formula>EXACT(MID(AS67,81,1),"x")</formula>
    </cfRule>
  </conditionalFormatting>
  <conditionalFormatting sqref="A67">
    <cfRule type="expression" dxfId="2687" priority="2686" stopIfTrue="1">
      <formula>EXACT(AT67,"4")</formula>
    </cfRule>
    <cfRule type="expression" dxfId="2686" priority="2687" stopIfTrue="1">
      <formula>EXACT(AT67,"2")</formula>
    </cfRule>
    <cfRule type="expression" dxfId="2685" priority="2688" stopIfTrue="1">
      <formula>EXACT(AT67,"1")</formula>
    </cfRule>
  </conditionalFormatting>
  <conditionalFormatting sqref="G67">
    <cfRule type="expression" dxfId="2684" priority="2684" stopIfTrue="1">
      <formula>EXACT(MID(AS67,7,1),"0")</formula>
    </cfRule>
    <cfRule type="expression" dxfId="2683" priority="2685" stopIfTrue="1">
      <formula>EXACT(MID(AS67,7,1),"x")</formula>
    </cfRule>
  </conditionalFormatting>
  <conditionalFormatting sqref="H67">
    <cfRule type="expression" dxfId="2682" priority="2682" stopIfTrue="1">
      <formula>EXACT(MID(AS67,9,1),"0")</formula>
    </cfRule>
    <cfRule type="expression" dxfId="2681" priority="2683" stopIfTrue="1">
      <formula>EXACT(MID(AS67,9,1),"x")</formula>
    </cfRule>
  </conditionalFormatting>
  <conditionalFormatting sqref="O67">
    <cfRule type="expression" dxfId="2680" priority="2680" stopIfTrue="1">
      <formula>EXACT(MID(AS67,23,1),"0")</formula>
    </cfRule>
    <cfRule type="expression" dxfId="2679" priority="2681" stopIfTrue="1">
      <formula>EXACT(MID(AS67,23,1),"x")</formula>
    </cfRule>
  </conditionalFormatting>
  <conditionalFormatting sqref="P67">
    <cfRule type="expression" dxfId="2678" priority="2678" stopIfTrue="1">
      <formula>EXACT(MID(AS67,25,1),"0")</formula>
    </cfRule>
    <cfRule type="expression" dxfId="2677" priority="2679" stopIfTrue="1">
      <formula>EXACT(MID(AS67,25,1),"x")</formula>
    </cfRule>
  </conditionalFormatting>
  <conditionalFormatting sqref="Q67">
    <cfRule type="expression" dxfId="2676" priority="2676" stopIfTrue="1">
      <formula>EXACT(MID(AS67,27,1),"0")</formula>
    </cfRule>
    <cfRule type="expression" dxfId="2675" priority="2677" stopIfTrue="1">
      <formula>EXACT(MID(AS67,27,1),"x")</formula>
    </cfRule>
  </conditionalFormatting>
  <conditionalFormatting sqref="R67">
    <cfRule type="expression" dxfId="2674" priority="2674" stopIfTrue="1">
      <formula>EXACT(MID(AS67,29,1),"0")</formula>
    </cfRule>
    <cfRule type="expression" dxfId="2673" priority="2675" stopIfTrue="1">
      <formula>EXACT(MID(AS67,29,1),"x")</formula>
    </cfRule>
  </conditionalFormatting>
  <conditionalFormatting sqref="U67">
    <cfRule type="expression" dxfId="2672" priority="2672" stopIfTrue="1">
      <formula>EXACT(MID(AS67,35,1),"0")</formula>
    </cfRule>
    <cfRule type="expression" dxfId="2671" priority="2673" stopIfTrue="1">
      <formula>EXACT(MID(AS67,35,1),"x")</formula>
    </cfRule>
  </conditionalFormatting>
  <conditionalFormatting sqref="V67">
    <cfRule type="expression" dxfId="2670" priority="2670" stopIfTrue="1">
      <formula>EXACT(MID(AS67,37,1),"0")</formula>
    </cfRule>
    <cfRule type="expression" dxfId="2669" priority="2671" stopIfTrue="1">
      <formula>EXACT(MID(AS67,37,1),"x")</formula>
    </cfRule>
  </conditionalFormatting>
  <conditionalFormatting sqref="AA67">
    <cfRule type="expression" dxfId="2668" priority="2668" stopIfTrue="1">
      <formula>EXACT(MID(AS67,47,1),"0")</formula>
    </cfRule>
    <cfRule type="expression" dxfId="2667" priority="2669" stopIfTrue="1">
      <formula>EXACT(MID(AS67,47,1),"x")</formula>
    </cfRule>
  </conditionalFormatting>
  <conditionalFormatting sqref="AB67">
    <cfRule type="expression" dxfId="2666" priority="2666" stopIfTrue="1">
      <formula>EXACT(MID(AS67,49,1),"0")</formula>
    </cfRule>
    <cfRule type="expression" dxfId="2665" priority="2667" stopIfTrue="1">
      <formula>EXACT(MID(AS67,49,1),"x")</formula>
    </cfRule>
  </conditionalFormatting>
  <conditionalFormatting sqref="AI67">
    <cfRule type="expression" dxfId="2664" priority="2664" stopIfTrue="1">
      <formula>EXACT(MID(AS67,63,1),"0")</formula>
    </cfRule>
    <cfRule type="expression" dxfId="2663" priority="2665" stopIfTrue="1">
      <formula>EXACT(MID(AS67,63,1),"x")</formula>
    </cfRule>
  </conditionalFormatting>
  <conditionalFormatting sqref="AJ67">
    <cfRule type="expression" dxfId="2662" priority="2662" stopIfTrue="1">
      <formula>EXACT(MID(AS67,65,1),"0")</formula>
    </cfRule>
    <cfRule type="expression" dxfId="2661" priority="2663" stopIfTrue="1">
      <formula>EXACT(MID(AS67,65,1),"x")</formula>
    </cfRule>
  </conditionalFormatting>
  <conditionalFormatting sqref="AK67">
    <cfRule type="expression" dxfId="2660" priority="2660" stopIfTrue="1">
      <formula>EXACT(MID(AS67,67,1),"0")</formula>
    </cfRule>
    <cfRule type="expression" dxfId="2659" priority="2661" stopIfTrue="1">
      <formula>EXACT(MID(AS67,67,1),"x")</formula>
    </cfRule>
  </conditionalFormatting>
  <conditionalFormatting sqref="AL67">
    <cfRule type="expression" dxfId="2658" priority="2658" stopIfTrue="1">
      <formula>EXACT(MID(AS67,69,1),"0")</formula>
    </cfRule>
    <cfRule type="expression" dxfId="2657" priority="2659" stopIfTrue="1">
      <formula>EXACT(MID(AS67,69,1),"x")</formula>
    </cfRule>
  </conditionalFormatting>
  <conditionalFormatting sqref="AM67">
    <cfRule type="expression" dxfId="2656" priority="2656" stopIfTrue="1">
      <formula>EXACT(MID(AS67,71,1),"0")</formula>
    </cfRule>
    <cfRule type="expression" dxfId="2655" priority="2657" stopIfTrue="1">
      <formula>EXACT(MID(AS67,71,1),"x")</formula>
    </cfRule>
  </conditionalFormatting>
  <conditionalFormatting sqref="AN67">
    <cfRule type="expression" dxfId="2654" priority="2654" stopIfTrue="1">
      <formula>EXACT(MID(AS67,73,1),"0")</formula>
    </cfRule>
    <cfRule type="expression" dxfId="2653" priority="2655" stopIfTrue="1">
      <formula>EXACT(MID(AS67,73,1),"x")</formula>
    </cfRule>
  </conditionalFormatting>
  <conditionalFormatting sqref="E68">
    <cfRule type="expression" dxfId="2652" priority="2652" stopIfTrue="1">
      <formula>EXACT(MID(AS68,3,1),"0")</formula>
    </cfRule>
    <cfRule type="expression" dxfId="2651" priority="2653" stopIfTrue="1">
      <formula>EXACT(MID(AS68,3,1),"x")</formula>
    </cfRule>
  </conditionalFormatting>
  <conditionalFormatting sqref="F68">
    <cfRule type="expression" dxfId="2650" priority="2650" stopIfTrue="1">
      <formula>EXACT(MID(AS68,5,1),"0")</formula>
    </cfRule>
    <cfRule type="expression" dxfId="2649" priority="2651" stopIfTrue="1">
      <formula>EXACT(MID(AS68,5,1),"x")</formula>
    </cfRule>
  </conditionalFormatting>
  <conditionalFormatting sqref="I68">
    <cfRule type="expression" dxfId="2648" priority="2648" stopIfTrue="1">
      <formula>EXACT(MID(AS68,11,1),"0")</formula>
    </cfRule>
    <cfRule type="expression" dxfId="2647" priority="2649" stopIfTrue="1">
      <formula>EXACT(MID(AS68,11,1),"x")</formula>
    </cfRule>
  </conditionalFormatting>
  <conditionalFormatting sqref="J68">
    <cfRule type="expression" dxfId="2646" priority="2646" stopIfTrue="1">
      <formula>EXACT(MID(AS68,13,1),"0")</formula>
    </cfRule>
    <cfRule type="expression" dxfId="2645" priority="2647" stopIfTrue="1">
      <formula>EXACT(MID(AS68,13,1),"x")</formula>
    </cfRule>
  </conditionalFormatting>
  <conditionalFormatting sqref="K68">
    <cfRule type="expression" dxfId="2644" priority="2644" stopIfTrue="1">
      <formula>EXACT(MID(AS68,15,1),"0")</formula>
    </cfRule>
    <cfRule type="expression" dxfId="2643" priority="2645" stopIfTrue="1">
      <formula>EXACT(MID(AS68,15,1),"x")</formula>
    </cfRule>
  </conditionalFormatting>
  <conditionalFormatting sqref="L68">
    <cfRule type="expression" dxfId="2642" priority="2642" stopIfTrue="1">
      <formula>EXACT(MID(AS68,17,1),"0")</formula>
    </cfRule>
    <cfRule type="expression" dxfId="2641" priority="2643" stopIfTrue="1">
      <formula>EXACT(MID(AS68,17,1),"x")</formula>
    </cfRule>
  </conditionalFormatting>
  <conditionalFormatting sqref="M68">
    <cfRule type="expression" dxfId="2640" priority="2640" stopIfTrue="1">
      <formula>EXACT(MID(AS68,19,1),"0")</formula>
    </cfRule>
    <cfRule type="expression" dxfId="2639" priority="2641" stopIfTrue="1">
      <formula>EXACT(MID(AS68,19,1),"x")</formula>
    </cfRule>
  </conditionalFormatting>
  <conditionalFormatting sqref="N68">
    <cfRule type="expression" dxfId="2638" priority="2638" stopIfTrue="1">
      <formula>EXACT(MID(AS68,21,1),"0")</formula>
    </cfRule>
    <cfRule type="expression" dxfId="2637" priority="2639" stopIfTrue="1">
      <formula>EXACT(MID(AS68,21,1),"x")</formula>
    </cfRule>
  </conditionalFormatting>
  <conditionalFormatting sqref="S68">
    <cfRule type="expression" dxfId="2636" priority="2636" stopIfTrue="1">
      <formula>EXACT(MID(AS68,31,1),"0")</formula>
    </cfRule>
    <cfRule type="expression" dxfId="2635" priority="2637" stopIfTrue="1">
      <formula>EXACT(MID(AS68,31,1),"x")</formula>
    </cfRule>
  </conditionalFormatting>
  <conditionalFormatting sqref="T68">
    <cfRule type="expression" dxfId="2634" priority="2634" stopIfTrue="1">
      <formula>EXACT(MID(AS68,33,1),"0")</formula>
    </cfRule>
    <cfRule type="expression" dxfId="2633" priority="2635" stopIfTrue="1">
      <formula>EXACT(MID(AS68,33,1),"x")</formula>
    </cfRule>
  </conditionalFormatting>
  <conditionalFormatting sqref="W68">
    <cfRule type="expression" dxfId="2632" priority="2632" stopIfTrue="1">
      <formula>EXACT(MID(AS68,39,1),"0")</formula>
    </cfRule>
    <cfRule type="expression" dxfId="2631" priority="2633" stopIfTrue="1">
      <formula>EXACT(MID(AS68,39,1),"x")</formula>
    </cfRule>
  </conditionalFormatting>
  <conditionalFormatting sqref="X68">
    <cfRule type="expression" dxfId="2630" priority="2630" stopIfTrue="1">
      <formula>EXACT(MID(AS68,41,1),"0")</formula>
    </cfRule>
    <cfRule type="expression" dxfId="2629" priority="2631" stopIfTrue="1">
      <formula>EXACT(MID(AS68,41,1),"x")</formula>
    </cfRule>
  </conditionalFormatting>
  <conditionalFormatting sqref="Y68">
    <cfRule type="expression" dxfId="2628" priority="2628" stopIfTrue="1">
      <formula>EXACT(MID(AS68,43,1),"0")</formula>
    </cfRule>
    <cfRule type="expression" dxfId="2627" priority="2629" stopIfTrue="1">
      <formula>EXACT(MID(AS68,43,1),"x")</formula>
    </cfRule>
  </conditionalFormatting>
  <conditionalFormatting sqref="Z68">
    <cfRule type="expression" dxfId="2626" priority="2626" stopIfTrue="1">
      <formula>EXACT(MID(AS68,45,1),"0")</formula>
    </cfRule>
    <cfRule type="expression" dxfId="2625" priority="2627" stopIfTrue="1">
      <formula>EXACT(MID(AS68,45,1),"x")</formula>
    </cfRule>
  </conditionalFormatting>
  <conditionalFormatting sqref="AC68">
    <cfRule type="expression" dxfId="2624" priority="2624" stopIfTrue="1">
      <formula>EXACT(MID(AS68,51,1),"0")</formula>
    </cfRule>
    <cfRule type="expression" dxfId="2623" priority="2625" stopIfTrue="1">
      <formula>EXACT(MID(AS68,51,1),"x")</formula>
    </cfRule>
  </conditionalFormatting>
  <conditionalFormatting sqref="AD68">
    <cfRule type="expression" dxfId="2622" priority="2622" stopIfTrue="1">
      <formula>EXACT(MID(AS68,53,1),"0")</formula>
    </cfRule>
    <cfRule type="expression" dxfId="2621" priority="2623" stopIfTrue="1">
      <formula>EXACT(MID(AS68,53,1),"x")</formula>
    </cfRule>
  </conditionalFormatting>
  <conditionalFormatting sqref="AE68">
    <cfRule type="expression" dxfId="2620" priority="2620" stopIfTrue="1">
      <formula>EXACT(MID(AS68,55,1),"0")</formula>
    </cfRule>
    <cfRule type="expression" dxfId="2619" priority="2621" stopIfTrue="1">
      <formula>EXACT(MID(AS68,55,1),"x")</formula>
    </cfRule>
  </conditionalFormatting>
  <conditionalFormatting sqref="AF68">
    <cfRule type="expression" dxfId="2618" priority="2618" stopIfTrue="1">
      <formula>EXACT(MID(AS68,57,1),"0")</formula>
    </cfRule>
    <cfRule type="expression" dxfId="2617" priority="2619" stopIfTrue="1">
      <formula>EXACT(MID(AS68,57,1),"x")</formula>
    </cfRule>
  </conditionalFormatting>
  <conditionalFormatting sqref="AG68">
    <cfRule type="expression" dxfId="2616" priority="2616" stopIfTrue="1">
      <formula>EXACT(MID(AS68,59,1),"0")</formula>
    </cfRule>
    <cfRule type="expression" dxfId="2615" priority="2617" stopIfTrue="1">
      <formula>EXACT(MID(AS68,59,1),"x")</formula>
    </cfRule>
  </conditionalFormatting>
  <conditionalFormatting sqref="AH68">
    <cfRule type="expression" dxfId="2614" priority="2614" stopIfTrue="1">
      <formula>EXACT(MID(AS68,61,1),"0")</formula>
    </cfRule>
    <cfRule type="expression" dxfId="2613" priority="2615" stopIfTrue="1">
      <formula>EXACT(MID(AS68,61,1),"x")</formula>
    </cfRule>
  </conditionalFormatting>
  <conditionalFormatting sqref="AO68">
    <cfRule type="expression" dxfId="2612" priority="2612" stopIfTrue="1">
      <formula>EXACT(MID(AS68,75,1),"0")</formula>
    </cfRule>
    <cfRule type="expression" dxfId="2611" priority="2613" stopIfTrue="1">
      <formula>EXACT(MID(AS68,75,1),"x")</formula>
    </cfRule>
  </conditionalFormatting>
  <conditionalFormatting sqref="AP68">
    <cfRule type="expression" dxfId="2610" priority="2610" stopIfTrue="1">
      <formula>EXACT(MID(AS68,77,1),"0")</formula>
    </cfRule>
    <cfRule type="expression" dxfId="2609" priority="2611" stopIfTrue="1">
      <formula>EXACT(MID(AS68,77,1),"x")</formula>
    </cfRule>
  </conditionalFormatting>
  <conditionalFormatting sqref="AQ68">
    <cfRule type="expression" dxfId="2608" priority="2608" stopIfTrue="1">
      <formula>EXACT(MID(AS68,79,1),"0")</formula>
    </cfRule>
    <cfRule type="expression" dxfId="2607" priority="2609" stopIfTrue="1">
      <formula>EXACT(MID(AS68,79,1),"x")</formula>
    </cfRule>
  </conditionalFormatting>
  <conditionalFormatting sqref="AR68">
    <cfRule type="expression" dxfId="2606" priority="2606" stopIfTrue="1">
      <formula>EXACT(MID(AS68,81,1),"0")</formula>
    </cfRule>
    <cfRule type="expression" dxfId="2605" priority="2607" stopIfTrue="1">
      <formula>EXACT(MID(AS68,81,1),"x")</formula>
    </cfRule>
  </conditionalFormatting>
  <conditionalFormatting sqref="A68">
    <cfRule type="expression" dxfId="2604" priority="2603" stopIfTrue="1">
      <formula>EXACT(AT68,"4")</formula>
    </cfRule>
    <cfRule type="expression" dxfId="2603" priority="2604" stopIfTrue="1">
      <formula>EXACT(AT68,"2")</formula>
    </cfRule>
    <cfRule type="expression" dxfId="2602" priority="2605" stopIfTrue="1">
      <formula>EXACT(AT68,"1")</formula>
    </cfRule>
  </conditionalFormatting>
  <conditionalFormatting sqref="G68">
    <cfRule type="expression" dxfId="2601" priority="2601" stopIfTrue="1">
      <formula>EXACT(MID(AS68,7,1),"0")</formula>
    </cfRule>
    <cfRule type="expression" dxfId="2600" priority="2602" stopIfTrue="1">
      <formula>EXACT(MID(AS68,7,1),"x")</formula>
    </cfRule>
  </conditionalFormatting>
  <conditionalFormatting sqref="H68">
    <cfRule type="expression" dxfId="2599" priority="2599" stopIfTrue="1">
      <formula>EXACT(MID(AS68,9,1),"0")</formula>
    </cfRule>
    <cfRule type="expression" dxfId="2598" priority="2600" stopIfTrue="1">
      <formula>EXACT(MID(AS68,9,1),"x")</formula>
    </cfRule>
  </conditionalFormatting>
  <conditionalFormatting sqref="O68">
    <cfRule type="expression" dxfId="2597" priority="2597" stopIfTrue="1">
      <formula>EXACT(MID(AS68,23,1),"0")</formula>
    </cfRule>
    <cfRule type="expression" dxfId="2596" priority="2598" stopIfTrue="1">
      <formula>EXACT(MID(AS68,23,1),"x")</formula>
    </cfRule>
  </conditionalFormatting>
  <conditionalFormatting sqref="P68">
    <cfRule type="expression" dxfId="2595" priority="2595" stopIfTrue="1">
      <formula>EXACT(MID(AS68,25,1),"0")</formula>
    </cfRule>
    <cfRule type="expression" dxfId="2594" priority="2596" stopIfTrue="1">
      <formula>EXACT(MID(AS68,25,1),"x")</formula>
    </cfRule>
  </conditionalFormatting>
  <conditionalFormatting sqref="Q68">
    <cfRule type="expression" dxfId="2593" priority="2593" stopIfTrue="1">
      <formula>EXACT(MID(AS68,27,1),"0")</formula>
    </cfRule>
    <cfRule type="expression" dxfId="2592" priority="2594" stopIfTrue="1">
      <formula>EXACT(MID(AS68,27,1),"x")</formula>
    </cfRule>
  </conditionalFormatting>
  <conditionalFormatting sqref="R68">
    <cfRule type="expression" dxfId="2591" priority="2591" stopIfTrue="1">
      <formula>EXACT(MID(AS68,29,1),"0")</formula>
    </cfRule>
    <cfRule type="expression" dxfId="2590" priority="2592" stopIfTrue="1">
      <formula>EXACT(MID(AS68,29,1),"x")</formula>
    </cfRule>
  </conditionalFormatting>
  <conditionalFormatting sqref="U68">
    <cfRule type="expression" dxfId="2589" priority="2589" stopIfTrue="1">
      <formula>EXACT(MID(AS68,35,1),"0")</formula>
    </cfRule>
    <cfRule type="expression" dxfId="2588" priority="2590" stopIfTrue="1">
      <formula>EXACT(MID(AS68,35,1),"x")</formula>
    </cfRule>
  </conditionalFormatting>
  <conditionalFormatting sqref="V68">
    <cfRule type="expression" dxfId="2587" priority="2587" stopIfTrue="1">
      <formula>EXACT(MID(AS68,37,1),"0")</formula>
    </cfRule>
    <cfRule type="expression" dxfId="2586" priority="2588" stopIfTrue="1">
      <formula>EXACT(MID(AS68,37,1),"x")</formula>
    </cfRule>
  </conditionalFormatting>
  <conditionalFormatting sqref="AA68">
    <cfRule type="expression" dxfId="2585" priority="2585" stopIfTrue="1">
      <formula>EXACT(MID(AS68,47,1),"0")</formula>
    </cfRule>
    <cfRule type="expression" dxfId="2584" priority="2586" stopIfTrue="1">
      <formula>EXACT(MID(AS68,47,1),"x")</formula>
    </cfRule>
  </conditionalFormatting>
  <conditionalFormatting sqref="AB68">
    <cfRule type="expression" dxfId="2583" priority="2583" stopIfTrue="1">
      <formula>EXACT(MID(AS68,49,1),"0")</formula>
    </cfRule>
    <cfRule type="expression" dxfId="2582" priority="2584" stopIfTrue="1">
      <formula>EXACT(MID(AS68,49,1),"x")</formula>
    </cfRule>
  </conditionalFormatting>
  <conditionalFormatting sqref="AI68">
    <cfRule type="expression" dxfId="2581" priority="2581" stopIfTrue="1">
      <formula>EXACT(MID(AS68,63,1),"0")</formula>
    </cfRule>
    <cfRule type="expression" dxfId="2580" priority="2582" stopIfTrue="1">
      <formula>EXACT(MID(AS68,63,1),"x")</formula>
    </cfRule>
  </conditionalFormatting>
  <conditionalFormatting sqref="AJ68">
    <cfRule type="expression" dxfId="2579" priority="2579" stopIfTrue="1">
      <formula>EXACT(MID(AS68,65,1),"0")</formula>
    </cfRule>
    <cfRule type="expression" dxfId="2578" priority="2580" stopIfTrue="1">
      <formula>EXACT(MID(AS68,65,1),"x")</formula>
    </cfRule>
  </conditionalFormatting>
  <conditionalFormatting sqref="AK68">
    <cfRule type="expression" dxfId="2577" priority="2577" stopIfTrue="1">
      <formula>EXACT(MID(AS68,67,1),"0")</formula>
    </cfRule>
    <cfRule type="expression" dxfId="2576" priority="2578" stopIfTrue="1">
      <formula>EXACT(MID(AS68,67,1),"x")</formula>
    </cfRule>
  </conditionalFormatting>
  <conditionalFormatting sqref="AL68">
    <cfRule type="expression" dxfId="2575" priority="2575" stopIfTrue="1">
      <formula>EXACT(MID(AS68,69,1),"0")</formula>
    </cfRule>
    <cfRule type="expression" dxfId="2574" priority="2576" stopIfTrue="1">
      <formula>EXACT(MID(AS68,69,1),"x")</formula>
    </cfRule>
  </conditionalFormatting>
  <conditionalFormatting sqref="AM68">
    <cfRule type="expression" dxfId="2573" priority="2573" stopIfTrue="1">
      <formula>EXACT(MID(AS68,71,1),"0")</formula>
    </cfRule>
    <cfRule type="expression" dxfId="2572" priority="2574" stopIfTrue="1">
      <formula>EXACT(MID(AS68,71,1),"x")</formula>
    </cfRule>
  </conditionalFormatting>
  <conditionalFormatting sqref="AN68">
    <cfRule type="expression" dxfId="2571" priority="2571" stopIfTrue="1">
      <formula>EXACT(MID(AS68,73,1),"0")</formula>
    </cfRule>
    <cfRule type="expression" dxfId="2570" priority="2572" stopIfTrue="1">
      <formula>EXACT(MID(AS68,73,1),"x")</formula>
    </cfRule>
  </conditionalFormatting>
  <conditionalFormatting sqref="E69">
    <cfRule type="expression" dxfId="2569" priority="2569" stopIfTrue="1">
      <formula>EXACT(MID(AS69,3,1),"0")</formula>
    </cfRule>
    <cfRule type="expression" dxfId="2568" priority="2570" stopIfTrue="1">
      <formula>EXACT(MID(AS69,3,1),"x")</formula>
    </cfRule>
  </conditionalFormatting>
  <conditionalFormatting sqref="F69">
    <cfRule type="expression" dxfId="2567" priority="2567" stopIfTrue="1">
      <formula>EXACT(MID(AS69,5,1),"0")</formula>
    </cfRule>
    <cfRule type="expression" dxfId="2566" priority="2568" stopIfTrue="1">
      <formula>EXACT(MID(AS69,5,1),"x")</formula>
    </cfRule>
  </conditionalFormatting>
  <conditionalFormatting sqref="I69">
    <cfRule type="expression" dxfId="2565" priority="2565" stopIfTrue="1">
      <formula>EXACT(MID(AS69,11,1),"0")</formula>
    </cfRule>
    <cfRule type="expression" dxfId="2564" priority="2566" stopIfTrue="1">
      <formula>EXACT(MID(AS69,11,1),"x")</formula>
    </cfRule>
  </conditionalFormatting>
  <conditionalFormatting sqref="J69">
    <cfRule type="expression" dxfId="2563" priority="2563" stopIfTrue="1">
      <formula>EXACT(MID(AS69,13,1),"0")</formula>
    </cfRule>
    <cfRule type="expression" dxfId="2562" priority="2564" stopIfTrue="1">
      <formula>EXACT(MID(AS69,13,1),"x")</formula>
    </cfRule>
  </conditionalFormatting>
  <conditionalFormatting sqref="K69">
    <cfRule type="expression" dxfId="2561" priority="2561" stopIfTrue="1">
      <formula>EXACT(MID(AS69,15,1),"0")</formula>
    </cfRule>
    <cfRule type="expression" dxfId="2560" priority="2562" stopIfTrue="1">
      <formula>EXACT(MID(AS69,15,1),"x")</formula>
    </cfRule>
  </conditionalFormatting>
  <conditionalFormatting sqref="L69">
    <cfRule type="expression" dxfId="2559" priority="2559" stopIfTrue="1">
      <formula>EXACT(MID(AS69,17,1),"0")</formula>
    </cfRule>
    <cfRule type="expression" dxfId="2558" priority="2560" stopIfTrue="1">
      <formula>EXACT(MID(AS69,17,1),"x")</formula>
    </cfRule>
  </conditionalFormatting>
  <conditionalFormatting sqref="M69">
    <cfRule type="expression" dxfId="2557" priority="2557" stopIfTrue="1">
      <formula>EXACT(MID(AS69,19,1),"0")</formula>
    </cfRule>
    <cfRule type="expression" dxfId="2556" priority="2558" stopIfTrue="1">
      <formula>EXACT(MID(AS69,19,1),"x")</formula>
    </cfRule>
  </conditionalFormatting>
  <conditionalFormatting sqref="N69">
    <cfRule type="expression" dxfId="2555" priority="2555" stopIfTrue="1">
      <formula>EXACT(MID(AS69,21,1),"0")</formula>
    </cfRule>
    <cfRule type="expression" dxfId="2554" priority="2556" stopIfTrue="1">
      <formula>EXACT(MID(AS69,21,1),"x")</formula>
    </cfRule>
  </conditionalFormatting>
  <conditionalFormatting sqref="S69">
    <cfRule type="expression" dxfId="2553" priority="2553" stopIfTrue="1">
      <formula>EXACT(MID(AS69,31,1),"0")</formula>
    </cfRule>
    <cfRule type="expression" dxfId="2552" priority="2554" stopIfTrue="1">
      <formula>EXACT(MID(AS69,31,1),"x")</formula>
    </cfRule>
  </conditionalFormatting>
  <conditionalFormatting sqref="T69">
    <cfRule type="expression" dxfId="2551" priority="2551" stopIfTrue="1">
      <formula>EXACT(MID(AS69,33,1),"0")</formula>
    </cfRule>
    <cfRule type="expression" dxfId="2550" priority="2552" stopIfTrue="1">
      <formula>EXACT(MID(AS69,33,1),"x")</formula>
    </cfRule>
  </conditionalFormatting>
  <conditionalFormatting sqref="W69">
    <cfRule type="expression" dxfId="2549" priority="2549" stopIfTrue="1">
      <formula>EXACT(MID(AS69,39,1),"0")</formula>
    </cfRule>
    <cfRule type="expression" dxfId="2548" priority="2550" stopIfTrue="1">
      <formula>EXACT(MID(AS69,39,1),"x")</formula>
    </cfRule>
  </conditionalFormatting>
  <conditionalFormatting sqref="X69">
    <cfRule type="expression" dxfId="2547" priority="2547" stopIfTrue="1">
      <formula>EXACT(MID(AS69,41,1),"0")</formula>
    </cfRule>
    <cfRule type="expression" dxfId="2546" priority="2548" stopIfTrue="1">
      <formula>EXACT(MID(AS69,41,1),"x")</formula>
    </cfRule>
  </conditionalFormatting>
  <conditionalFormatting sqref="Y69">
    <cfRule type="expression" dxfId="2545" priority="2545" stopIfTrue="1">
      <formula>EXACT(MID(AS69,43,1),"0")</formula>
    </cfRule>
    <cfRule type="expression" dxfId="2544" priority="2546" stopIfTrue="1">
      <formula>EXACT(MID(AS69,43,1),"x")</formula>
    </cfRule>
  </conditionalFormatting>
  <conditionalFormatting sqref="Z69">
    <cfRule type="expression" dxfId="2543" priority="2543" stopIfTrue="1">
      <formula>EXACT(MID(AS69,45,1),"0")</formula>
    </cfRule>
    <cfRule type="expression" dxfId="2542" priority="2544" stopIfTrue="1">
      <formula>EXACT(MID(AS69,45,1),"x")</formula>
    </cfRule>
  </conditionalFormatting>
  <conditionalFormatting sqref="AC69">
    <cfRule type="expression" dxfId="2541" priority="2541" stopIfTrue="1">
      <formula>EXACT(MID(AS69,51,1),"0")</formula>
    </cfRule>
    <cfRule type="expression" dxfId="2540" priority="2542" stopIfTrue="1">
      <formula>EXACT(MID(AS69,51,1),"x")</formula>
    </cfRule>
  </conditionalFormatting>
  <conditionalFormatting sqref="AD69">
    <cfRule type="expression" dxfId="2539" priority="2539" stopIfTrue="1">
      <formula>EXACT(MID(AS69,53,1),"0")</formula>
    </cfRule>
    <cfRule type="expression" dxfId="2538" priority="2540" stopIfTrue="1">
      <formula>EXACT(MID(AS69,53,1),"x")</formula>
    </cfRule>
  </conditionalFormatting>
  <conditionalFormatting sqref="AE69">
    <cfRule type="expression" dxfId="2537" priority="2537" stopIfTrue="1">
      <formula>EXACT(MID(AS69,55,1),"0")</formula>
    </cfRule>
    <cfRule type="expression" dxfId="2536" priority="2538" stopIfTrue="1">
      <formula>EXACT(MID(AS69,55,1),"x")</formula>
    </cfRule>
  </conditionalFormatting>
  <conditionalFormatting sqref="AF69">
    <cfRule type="expression" dxfId="2535" priority="2535" stopIfTrue="1">
      <formula>EXACT(MID(AS69,57,1),"0")</formula>
    </cfRule>
    <cfRule type="expression" dxfId="2534" priority="2536" stopIfTrue="1">
      <formula>EXACT(MID(AS69,57,1),"x")</formula>
    </cfRule>
  </conditionalFormatting>
  <conditionalFormatting sqref="AG69">
    <cfRule type="expression" dxfId="2533" priority="2533" stopIfTrue="1">
      <formula>EXACT(MID(AS69,59,1),"0")</formula>
    </cfRule>
    <cfRule type="expression" dxfId="2532" priority="2534" stopIfTrue="1">
      <formula>EXACT(MID(AS69,59,1),"x")</formula>
    </cfRule>
  </conditionalFormatting>
  <conditionalFormatting sqref="AH69">
    <cfRule type="expression" dxfId="2531" priority="2531" stopIfTrue="1">
      <formula>EXACT(MID(AS69,61,1),"0")</formula>
    </cfRule>
    <cfRule type="expression" dxfId="2530" priority="2532" stopIfTrue="1">
      <formula>EXACT(MID(AS69,61,1),"x")</formula>
    </cfRule>
  </conditionalFormatting>
  <conditionalFormatting sqref="AO69">
    <cfRule type="expression" dxfId="2529" priority="2529" stopIfTrue="1">
      <formula>EXACT(MID(AS69,75,1),"0")</formula>
    </cfRule>
    <cfRule type="expression" dxfId="2528" priority="2530" stopIfTrue="1">
      <formula>EXACT(MID(AS69,75,1),"x")</formula>
    </cfRule>
  </conditionalFormatting>
  <conditionalFormatting sqref="AP69">
    <cfRule type="expression" dxfId="2527" priority="2527" stopIfTrue="1">
      <formula>EXACT(MID(AS69,77,1),"0")</formula>
    </cfRule>
    <cfRule type="expression" dxfId="2526" priority="2528" stopIfTrue="1">
      <formula>EXACT(MID(AS69,77,1),"x")</formula>
    </cfRule>
  </conditionalFormatting>
  <conditionalFormatting sqref="AQ69">
    <cfRule type="expression" dxfId="2525" priority="2525" stopIfTrue="1">
      <formula>EXACT(MID(AS69,79,1),"0")</formula>
    </cfRule>
    <cfRule type="expression" dxfId="2524" priority="2526" stopIfTrue="1">
      <formula>EXACT(MID(AS69,79,1),"x")</formula>
    </cfRule>
  </conditionalFormatting>
  <conditionalFormatting sqref="AR69">
    <cfRule type="expression" dxfId="2523" priority="2523" stopIfTrue="1">
      <formula>EXACT(MID(AS69,81,1),"0")</formula>
    </cfRule>
    <cfRule type="expression" dxfId="2522" priority="2524" stopIfTrue="1">
      <formula>EXACT(MID(AS69,81,1),"x")</formula>
    </cfRule>
  </conditionalFormatting>
  <conditionalFormatting sqref="A69">
    <cfRule type="expression" dxfId="2521" priority="2520" stopIfTrue="1">
      <formula>EXACT(AT69,"4")</formula>
    </cfRule>
    <cfRule type="expression" dxfId="2520" priority="2521" stopIfTrue="1">
      <formula>EXACT(AT69,"2")</formula>
    </cfRule>
    <cfRule type="expression" dxfId="2519" priority="2522" stopIfTrue="1">
      <formula>EXACT(AT69,"1")</formula>
    </cfRule>
  </conditionalFormatting>
  <conditionalFormatting sqref="G69">
    <cfRule type="expression" dxfId="2518" priority="2518" stopIfTrue="1">
      <formula>EXACT(MID(AS69,7,1),"0")</formula>
    </cfRule>
    <cfRule type="expression" dxfId="2517" priority="2519" stopIfTrue="1">
      <formula>EXACT(MID(AS69,7,1),"x")</formula>
    </cfRule>
  </conditionalFormatting>
  <conditionalFormatting sqref="H69">
    <cfRule type="expression" dxfId="2516" priority="2516" stopIfTrue="1">
      <formula>EXACT(MID(AS69,9,1),"0")</formula>
    </cfRule>
    <cfRule type="expression" dxfId="2515" priority="2517" stopIfTrue="1">
      <formula>EXACT(MID(AS69,9,1),"x")</formula>
    </cfRule>
  </conditionalFormatting>
  <conditionalFormatting sqref="O69">
    <cfRule type="expression" dxfId="2514" priority="2514" stopIfTrue="1">
      <formula>EXACT(MID(AS69,23,1),"0")</formula>
    </cfRule>
    <cfRule type="expression" dxfId="2513" priority="2515" stopIfTrue="1">
      <formula>EXACT(MID(AS69,23,1),"x")</formula>
    </cfRule>
  </conditionalFormatting>
  <conditionalFormatting sqref="P69">
    <cfRule type="expression" dxfId="2512" priority="2512" stopIfTrue="1">
      <formula>EXACT(MID(AS69,25,1),"0")</formula>
    </cfRule>
    <cfRule type="expression" dxfId="2511" priority="2513" stopIfTrue="1">
      <formula>EXACT(MID(AS69,25,1),"x")</formula>
    </cfRule>
  </conditionalFormatting>
  <conditionalFormatting sqref="Q69">
    <cfRule type="expression" dxfId="2510" priority="2510" stopIfTrue="1">
      <formula>EXACT(MID(AS69,27,1),"0")</formula>
    </cfRule>
    <cfRule type="expression" dxfId="2509" priority="2511" stopIfTrue="1">
      <formula>EXACT(MID(AS69,27,1),"x")</formula>
    </cfRule>
  </conditionalFormatting>
  <conditionalFormatting sqref="R69">
    <cfRule type="expression" dxfId="2508" priority="2508" stopIfTrue="1">
      <formula>EXACT(MID(AS69,29,1),"0")</formula>
    </cfRule>
    <cfRule type="expression" dxfId="2507" priority="2509" stopIfTrue="1">
      <formula>EXACT(MID(AS69,29,1),"x")</formula>
    </cfRule>
  </conditionalFormatting>
  <conditionalFormatting sqref="U69">
    <cfRule type="expression" dxfId="2506" priority="2506" stopIfTrue="1">
      <formula>EXACT(MID(AS69,35,1),"0")</formula>
    </cfRule>
    <cfRule type="expression" dxfId="2505" priority="2507" stopIfTrue="1">
      <formula>EXACT(MID(AS69,35,1),"x")</formula>
    </cfRule>
  </conditionalFormatting>
  <conditionalFormatting sqref="V69">
    <cfRule type="expression" dxfId="2504" priority="2504" stopIfTrue="1">
      <formula>EXACT(MID(AS69,37,1),"0")</formula>
    </cfRule>
    <cfRule type="expression" dxfId="2503" priority="2505" stopIfTrue="1">
      <formula>EXACT(MID(AS69,37,1),"x")</formula>
    </cfRule>
  </conditionalFormatting>
  <conditionalFormatting sqref="AA69">
    <cfRule type="expression" dxfId="2502" priority="2502" stopIfTrue="1">
      <formula>EXACT(MID(AS69,47,1),"0")</formula>
    </cfRule>
    <cfRule type="expression" dxfId="2501" priority="2503" stopIfTrue="1">
      <formula>EXACT(MID(AS69,47,1),"x")</formula>
    </cfRule>
  </conditionalFormatting>
  <conditionalFormatting sqref="AB69">
    <cfRule type="expression" dxfId="2500" priority="2500" stopIfTrue="1">
      <formula>EXACT(MID(AS69,49,1),"0")</formula>
    </cfRule>
    <cfRule type="expression" dxfId="2499" priority="2501" stopIfTrue="1">
      <formula>EXACT(MID(AS69,49,1),"x")</formula>
    </cfRule>
  </conditionalFormatting>
  <conditionalFormatting sqref="AI69">
    <cfRule type="expression" dxfId="2498" priority="2498" stopIfTrue="1">
      <formula>EXACT(MID(AS69,63,1),"0")</formula>
    </cfRule>
    <cfRule type="expression" dxfId="2497" priority="2499" stopIfTrue="1">
      <formula>EXACT(MID(AS69,63,1),"x")</formula>
    </cfRule>
  </conditionalFormatting>
  <conditionalFormatting sqref="AJ69">
    <cfRule type="expression" dxfId="2496" priority="2496" stopIfTrue="1">
      <formula>EXACT(MID(AS69,65,1),"0")</formula>
    </cfRule>
    <cfRule type="expression" dxfId="2495" priority="2497" stopIfTrue="1">
      <formula>EXACT(MID(AS69,65,1),"x")</formula>
    </cfRule>
  </conditionalFormatting>
  <conditionalFormatting sqref="AK69">
    <cfRule type="expression" dxfId="2494" priority="2494" stopIfTrue="1">
      <formula>EXACT(MID(AS69,67,1),"0")</formula>
    </cfRule>
    <cfRule type="expression" dxfId="2493" priority="2495" stopIfTrue="1">
      <formula>EXACT(MID(AS69,67,1),"x")</formula>
    </cfRule>
  </conditionalFormatting>
  <conditionalFormatting sqref="AL69">
    <cfRule type="expression" dxfId="2492" priority="2492" stopIfTrue="1">
      <formula>EXACT(MID(AS69,69,1),"0")</formula>
    </cfRule>
    <cfRule type="expression" dxfId="2491" priority="2493" stopIfTrue="1">
      <formula>EXACT(MID(AS69,69,1),"x")</formula>
    </cfRule>
  </conditionalFormatting>
  <conditionalFormatting sqref="AM69">
    <cfRule type="expression" dxfId="2490" priority="2490" stopIfTrue="1">
      <formula>EXACT(MID(AS69,71,1),"0")</formula>
    </cfRule>
    <cfRule type="expression" dxfId="2489" priority="2491" stopIfTrue="1">
      <formula>EXACT(MID(AS69,71,1),"x")</formula>
    </cfRule>
  </conditionalFormatting>
  <conditionalFormatting sqref="AN69">
    <cfRule type="expression" dxfId="2488" priority="2488" stopIfTrue="1">
      <formula>EXACT(MID(AS69,73,1),"0")</formula>
    </cfRule>
    <cfRule type="expression" dxfId="2487" priority="2489" stopIfTrue="1">
      <formula>EXACT(MID(AS69,73,1),"x")</formula>
    </cfRule>
  </conditionalFormatting>
  <conditionalFormatting sqref="E70">
    <cfRule type="expression" dxfId="2486" priority="2486" stopIfTrue="1">
      <formula>EXACT(MID(AS70,3,1),"0")</formula>
    </cfRule>
    <cfRule type="expression" dxfId="2485" priority="2487" stopIfTrue="1">
      <formula>EXACT(MID(AS70,3,1),"x")</formula>
    </cfRule>
  </conditionalFormatting>
  <conditionalFormatting sqref="F70">
    <cfRule type="expression" dxfId="2484" priority="2484" stopIfTrue="1">
      <formula>EXACT(MID(AS70,5,1),"0")</formula>
    </cfRule>
    <cfRule type="expression" dxfId="2483" priority="2485" stopIfTrue="1">
      <formula>EXACT(MID(AS70,5,1),"x")</formula>
    </cfRule>
  </conditionalFormatting>
  <conditionalFormatting sqref="I70">
    <cfRule type="expression" dxfId="2482" priority="2482" stopIfTrue="1">
      <formula>EXACT(MID(AS70,11,1),"0")</formula>
    </cfRule>
    <cfRule type="expression" dxfId="2481" priority="2483" stopIfTrue="1">
      <formula>EXACT(MID(AS70,11,1),"x")</formula>
    </cfRule>
  </conditionalFormatting>
  <conditionalFormatting sqref="J70">
    <cfRule type="expression" dxfId="2480" priority="2480" stopIfTrue="1">
      <formula>EXACT(MID(AS70,13,1),"0")</formula>
    </cfRule>
    <cfRule type="expression" dxfId="2479" priority="2481" stopIfTrue="1">
      <formula>EXACT(MID(AS70,13,1),"x")</formula>
    </cfRule>
  </conditionalFormatting>
  <conditionalFormatting sqref="K70">
    <cfRule type="expression" dxfId="2478" priority="2478" stopIfTrue="1">
      <formula>EXACT(MID(AS70,15,1),"0")</formula>
    </cfRule>
    <cfRule type="expression" dxfId="2477" priority="2479" stopIfTrue="1">
      <formula>EXACT(MID(AS70,15,1),"x")</formula>
    </cfRule>
  </conditionalFormatting>
  <conditionalFormatting sqref="L70">
    <cfRule type="expression" dxfId="2476" priority="2476" stopIfTrue="1">
      <formula>EXACT(MID(AS70,17,1),"0")</formula>
    </cfRule>
    <cfRule type="expression" dxfId="2475" priority="2477" stopIfTrue="1">
      <formula>EXACT(MID(AS70,17,1),"x")</formula>
    </cfRule>
  </conditionalFormatting>
  <conditionalFormatting sqref="M70">
    <cfRule type="expression" dxfId="2474" priority="2474" stopIfTrue="1">
      <formula>EXACT(MID(AS70,19,1),"0")</formula>
    </cfRule>
    <cfRule type="expression" dxfId="2473" priority="2475" stopIfTrue="1">
      <formula>EXACT(MID(AS70,19,1),"x")</formula>
    </cfRule>
  </conditionalFormatting>
  <conditionalFormatting sqref="N70">
    <cfRule type="expression" dxfId="2472" priority="2472" stopIfTrue="1">
      <formula>EXACT(MID(AS70,21,1),"0")</formula>
    </cfRule>
    <cfRule type="expression" dxfId="2471" priority="2473" stopIfTrue="1">
      <formula>EXACT(MID(AS70,21,1),"x")</formula>
    </cfRule>
  </conditionalFormatting>
  <conditionalFormatting sqref="S70">
    <cfRule type="expression" dxfId="2470" priority="2470" stopIfTrue="1">
      <formula>EXACT(MID(AS70,31,1),"0")</formula>
    </cfRule>
    <cfRule type="expression" dxfId="2469" priority="2471" stopIfTrue="1">
      <formula>EXACT(MID(AS70,31,1),"x")</formula>
    </cfRule>
  </conditionalFormatting>
  <conditionalFormatting sqref="T70">
    <cfRule type="expression" dxfId="2468" priority="2468" stopIfTrue="1">
      <formula>EXACT(MID(AS70,33,1),"0")</formula>
    </cfRule>
    <cfRule type="expression" dxfId="2467" priority="2469" stopIfTrue="1">
      <formula>EXACT(MID(AS70,33,1),"x")</formula>
    </cfRule>
  </conditionalFormatting>
  <conditionalFormatting sqref="W70">
    <cfRule type="expression" dxfId="2466" priority="2466" stopIfTrue="1">
      <formula>EXACT(MID(AS70,39,1),"0")</formula>
    </cfRule>
    <cfRule type="expression" dxfId="2465" priority="2467" stopIfTrue="1">
      <formula>EXACT(MID(AS70,39,1),"x")</formula>
    </cfRule>
  </conditionalFormatting>
  <conditionalFormatting sqref="X70">
    <cfRule type="expression" dxfId="2464" priority="2464" stopIfTrue="1">
      <formula>EXACT(MID(AS70,41,1),"0")</formula>
    </cfRule>
    <cfRule type="expression" dxfId="2463" priority="2465" stopIfTrue="1">
      <formula>EXACT(MID(AS70,41,1),"x")</formula>
    </cfRule>
  </conditionalFormatting>
  <conditionalFormatting sqref="Y70">
    <cfRule type="expression" dxfId="2462" priority="2462" stopIfTrue="1">
      <formula>EXACT(MID(AS70,43,1),"0")</formula>
    </cfRule>
    <cfRule type="expression" dxfId="2461" priority="2463" stopIfTrue="1">
      <formula>EXACT(MID(AS70,43,1),"x")</formula>
    </cfRule>
  </conditionalFormatting>
  <conditionalFormatting sqref="Z70">
    <cfRule type="expression" dxfId="2460" priority="2460" stopIfTrue="1">
      <formula>EXACT(MID(AS70,45,1),"0")</formula>
    </cfRule>
    <cfRule type="expression" dxfId="2459" priority="2461" stopIfTrue="1">
      <formula>EXACT(MID(AS70,45,1),"x")</formula>
    </cfRule>
  </conditionalFormatting>
  <conditionalFormatting sqref="AC70">
    <cfRule type="expression" dxfId="2458" priority="2458" stopIfTrue="1">
      <formula>EXACT(MID(AS70,51,1),"0")</formula>
    </cfRule>
    <cfRule type="expression" dxfId="2457" priority="2459" stopIfTrue="1">
      <formula>EXACT(MID(AS70,51,1),"x")</formula>
    </cfRule>
  </conditionalFormatting>
  <conditionalFormatting sqref="AD70">
    <cfRule type="expression" dxfId="2456" priority="2456" stopIfTrue="1">
      <formula>EXACT(MID(AS70,53,1),"0")</formula>
    </cfRule>
    <cfRule type="expression" dxfId="2455" priority="2457" stopIfTrue="1">
      <formula>EXACT(MID(AS70,53,1),"x")</formula>
    </cfRule>
  </conditionalFormatting>
  <conditionalFormatting sqref="AE70">
    <cfRule type="expression" dxfId="2454" priority="2454" stopIfTrue="1">
      <formula>EXACT(MID(AS70,55,1),"0")</formula>
    </cfRule>
    <cfRule type="expression" dxfId="2453" priority="2455" stopIfTrue="1">
      <formula>EXACT(MID(AS70,55,1),"x")</formula>
    </cfRule>
  </conditionalFormatting>
  <conditionalFormatting sqref="AF70">
    <cfRule type="expression" dxfId="2452" priority="2452" stopIfTrue="1">
      <formula>EXACT(MID(AS70,57,1),"0")</formula>
    </cfRule>
    <cfRule type="expression" dxfId="2451" priority="2453" stopIfTrue="1">
      <formula>EXACT(MID(AS70,57,1),"x")</formula>
    </cfRule>
  </conditionalFormatting>
  <conditionalFormatting sqref="AG70">
    <cfRule type="expression" dxfId="2450" priority="2450" stopIfTrue="1">
      <formula>EXACT(MID(AS70,59,1),"0")</formula>
    </cfRule>
    <cfRule type="expression" dxfId="2449" priority="2451" stopIfTrue="1">
      <formula>EXACT(MID(AS70,59,1),"x")</formula>
    </cfRule>
  </conditionalFormatting>
  <conditionalFormatting sqref="AH70">
    <cfRule type="expression" dxfId="2448" priority="2448" stopIfTrue="1">
      <formula>EXACT(MID(AS70,61,1),"0")</formula>
    </cfRule>
    <cfRule type="expression" dxfId="2447" priority="2449" stopIfTrue="1">
      <formula>EXACT(MID(AS70,61,1),"x")</formula>
    </cfRule>
  </conditionalFormatting>
  <conditionalFormatting sqref="AO70">
    <cfRule type="expression" dxfId="2446" priority="2446" stopIfTrue="1">
      <formula>EXACT(MID(AS70,75,1),"0")</formula>
    </cfRule>
    <cfRule type="expression" dxfId="2445" priority="2447" stopIfTrue="1">
      <formula>EXACT(MID(AS70,75,1),"x")</formula>
    </cfRule>
  </conditionalFormatting>
  <conditionalFormatting sqref="AP70">
    <cfRule type="expression" dxfId="2444" priority="2444" stopIfTrue="1">
      <formula>EXACT(MID(AS70,77,1),"0")</formula>
    </cfRule>
    <cfRule type="expression" dxfId="2443" priority="2445" stopIfTrue="1">
      <formula>EXACT(MID(AS70,77,1),"x")</formula>
    </cfRule>
  </conditionalFormatting>
  <conditionalFormatting sqref="AQ70">
    <cfRule type="expression" dxfId="2442" priority="2442" stopIfTrue="1">
      <formula>EXACT(MID(AS70,79,1),"0")</formula>
    </cfRule>
    <cfRule type="expression" dxfId="2441" priority="2443" stopIfTrue="1">
      <formula>EXACT(MID(AS70,79,1),"x")</formula>
    </cfRule>
  </conditionalFormatting>
  <conditionalFormatting sqref="AR70">
    <cfRule type="expression" dxfId="2440" priority="2440" stopIfTrue="1">
      <formula>EXACT(MID(AS70,81,1),"0")</formula>
    </cfRule>
    <cfRule type="expression" dxfId="2439" priority="2441" stopIfTrue="1">
      <formula>EXACT(MID(AS70,81,1),"x")</formula>
    </cfRule>
  </conditionalFormatting>
  <conditionalFormatting sqref="A70">
    <cfRule type="expression" dxfId="2438" priority="2437" stopIfTrue="1">
      <formula>EXACT(AT70,"4")</formula>
    </cfRule>
    <cfRule type="expression" dxfId="2437" priority="2438" stopIfTrue="1">
      <formula>EXACT(AT70,"2")</formula>
    </cfRule>
    <cfRule type="expression" dxfId="2436" priority="2439" stopIfTrue="1">
      <formula>EXACT(AT70,"1")</formula>
    </cfRule>
  </conditionalFormatting>
  <conditionalFormatting sqref="G70">
    <cfRule type="expression" dxfId="2435" priority="2435" stopIfTrue="1">
      <formula>EXACT(MID(AS70,7,1),"0")</formula>
    </cfRule>
    <cfRule type="expression" dxfId="2434" priority="2436" stopIfTrue="1">
      <formula>EXACT(MID(AS70,7,1),"x")</formula>
    </cfRule>
  </conditionalFormatting>
  <conditionalFormatting sqref="H70">
    <cfRule type="expression" dxfId="2433" priority="2433" stopIfTrue="1">
      <formula>EXACT(MID(AS70,9,1),"0")</formula>
    </cfRule>
    <cfRule type="expression" dxfId="2432" priority="2434" stopIfTrue="1">
      <formula>EXACT(MID(AS70,9,1),"x")</formula>
    </cfRule>
  </conditionalFormatting>
  <conditionalFormatting sqref="O70">
    <cfRule type="expression" dxfId="2431" priority="2431" stopIfTrue="1">
      <formula>EXACT(MID(AS70,23,1),"0")</formula>
    </cfRule>
    <cfRule type="expression" dxfId="2430" priority="2432" stopIfTrue="1">
      <formula>EXACT(MID(AS70,23,1),"x")</formula>
    </cfRule>
  </conditionalFormatting>
  <conditionalFormatting sqref="P70">
    <cfRule type="expression" dxfId="2429" priority="2429" stopIfTrue="1">
      <formula>EXACT(MID(AS70,25,1),"0")</formula>
    </cfRule>
    <cfRule type="expression" dxfId="2428" priority="2430" stopIfTrue="1">
      <formula>EXACT(MID(AS70,25,1),"x")</formula>
    </cfRule>
  </conditionalFormatting>
  <conditionalFormatting sqref="Q70">
    <cfRule type="expression" dxfId="2427" priority="2427" stopIfTrue="1">
      <formula>EXACT(MID(AS70,27,1),"0")</formula>
    </cfRule>
    <cfRule type="expression" dxfId="2426" priority="2428" stopIfTrue="1">
      <formula>EXACT(MID(AS70,27,1),"x")</formula>
    </cfRule>
  </conditionalFormatting>
  <conditionalFormatting sqref="R70">
    <cfRule type="expression" dxfId="2425" priority="2425" stopIfTrue="1">
      <formula>EXACT(MID(AS70,29,1),"0")</formula>
    </cfRule>
    <cfRule type="expression" dxfId="2424" priority="2426" stopIfTrue="1">
      <formula>EXACT(MID(AS70,29,1),"x")</formula>
    </cfRule>
  </conditionalFormatting>
  <conditionalFormatting sqref="U70">
    <cfRule type="expression" dxfId="2423" priority="2423" stopIfTrue="1">
      <formula>EXACT(MID(AS70,35,1),"0")</formula>
    </cfRule>
    <cfRule type="expression" dxfId="2422" priority="2424" stopIfTrue="1">
      <formula>EXACT(MID(AS70,35,1),"x")</formula>
    </cfRule>
  </conditionalFormatting>
  <conditionalFormatting sqref="V70">
    <cfRule type="expression" dxfId="2421" priority="2421" stopIfTrue="1">
      <formula>EXACT(MID(AS70,37,1),"0")</formula>
    </cfRule>
    <cfRule type="expression" dxfId="2420" priority="2422" stopIfTrue="1">
      <formula>EXACT(MID(AS70,37,1),"x")</formula>
    </cfRule>
  </conditionalFormatting>
  <conditionalFormatting sqref="AA70">
    <cfRule type="expression" dxfId="2419" priority="2419" stopIfTrue="1">
      <formula>EXACT(MID(AS70,47,1),"0")</formula>
    </cfRule>
    <cfRule type="expression" dxfId="2418" priority="2420" stopIfTrue="1">
      <formula>EXACT(MID(AS70,47,1),"x")</formula>
    </cfRule>
  </conditionalFormatting>
  <conditionalFormatting sqref="AB70">
    <cfRule type="expression" dxfId="2417" priority="2417" stopIfTrue="1">
      <formula>EXACT(MID(AS70,49,1),"0")</formula>
    </cfRule>
    <cfRule type="expression" dxfId="2416" priority="2418" stopIfTrue="1">
      <formula>EXACT(MID(AS70,49,1),"x")</formula>
    </cfRule>
  </conditionalFormatting>
  <conditionalFormatting sqref="AI70">
    <cfRule type="expression" dxfId="2415" priority="2415" stopIfTrue="1">
      <formula>EXACT(MID(AS70,63,1),"0")</formula>
    </cfRule>
    <cfRule type="expression" dxfId="2414" priority="2416" stopIfTrue="1">
      <formula>EXACT(MID(AS70,63,1),"x")</formula>
    </cfRule>
  </conditionalFormatting>
  <conditionalFormatting sqref="AJ70">
    <cfRule type="expression" dxfId="2413" priority="2413" stopIfTrue="1">
      <formula>EXACT(MID(AS70,65,1),"0")</formula>
    </cfRule>
    <cfRule type="expression" dxfId="2412" priority="2414" stopIfTrue="1">
      <formula>EXACT(MID(AS70,65,1),"x")</formula>
    </cfRule>
  </conditionalFormatting>
  <conditionalFormatting sqref="AK70">
    <cfRule type="expression" dxfId="2411" priority="2411" stopIfTrue="1">
      <formula>EXACT(MID(AS70,67,1),"0")</formula>
    </cfRule>
    <cfRule type="expression" dxfId="2410" priority="2412" stopIfTrue="1">
      <formula>EXACT(MID(AS70,67,1),"x")</formula>
    </cfRule>
  </conditionalFormatting>
  <conditionalFormatting sqref="AL70">
    <cfRule type="expression" dxfId="2409" priority="2409" stopIfTrue="1">
      <formula>EXACT(MID(AS70,69,1),"0")</formula>
    </cfRule>
    <cfRule type="expression" dxfId="2408" priority="2410" stopIfTrue="1">
      <formula>EXACT(MID(AS70,69,1),"x")</formula>
    </cfRule>
  </conditionalFormatting>
  <conditionalFormatting sqref="AM70">
    <cfRule type="expression" dxfId="2407" priority="2407" stopIfTrue="1">
      <formula>EXACT(MID(AS70,71,1),"0")</formula>
    </cfRule>
    <cfRule type="expression" dxfId="2406" priority="2408" stopIfTrue="1">
      <formula>EXACT(MID(AS70,71,1),"x")</formula>
    </cfRule>
  </conditionalFormatting>
  <conditionalFormatting sqref="AN70">
    <cfRule type="expression" dxfId="2405" priority="2405" stopIfTrue="1">
      <formula>EXACT(MID(AS70,73,1),"0")</formula>
    </cfRule>
    <cfRule type="expression" dxfId="2404" priority="2406" stopIfTrue="1">
      <formula>EXACT(MID(AS70,73,1),"x")</formula>
    </cfRule>
  </conditionalFormatting>
  <conditionalFormatting sqref="E71">
    <cfRule type="expression" dxfId="2403" priority="2403" stopIfTrue="1">
      <formula>EXACT(MID(AS71,3,1),"0")</formula>
    </cfRule>
    <cfRule type="expression" dxfId="2402" priority="2404" stopIfTrue="1">
      <formula>EXACT(MID(AS71,3,1),"x")</formula>
    </cfRule>
  </conditionalFormatting>
  <conditionalFormatting sqref="F71">
    <cfRule type="expression" dxfId="2401" priority="2401" stopIfTrue="1">
      <formula>EXACT(MID(AS71,5,1),"0")</formula>
    </cfRule>
    <cfRule type="expression" dxfId="2400" priority="2402" stopIfTrue="1">
      <formula>EXACT(MID(AS71,5,1),"x")</formula>
    </cfRule>
  </conditionalFormatting>
  <conditionalFormatting sqref="I71">
    <cfRule type="expression" dxfId="2399" priority="2399" stopIfTrue="1">
      <formula>EXACT(MID(AS71,11,1),"0")</formula>
    </cfRule>
    <cfRule type="expression" dxfId="2398" priority="2400" stopIfTrue="1">
      <formula>EXACT(MID(AS71,11,1),"x")</formula>
    </cfRule>
  </conditionalFormatting>
  <conditionalFormatting sqref="J71">
    <cfRule type="expression" dxfId="2397" priority="2397" stopIfTrue="1">
      <formula>EXACT(MID(AS71,13,1),"0")</formula>
    </cfRule>
    <cfRule type="expression" dxfId="2396" priority="2398" stopIfTrue="1">
      <formula>EXACT(MID(AS71,13,1),"x")</formula>
    </cfRule>
  </conditionalFormatting>
  <conditionalFormatting sqref="K71">
    <cfRule type="expression" dxfId="2395" priority="2395" stopIfTrue="1">
      <formula>EXACT(MID(AS71,15,1),"0")</formula>
    </cfRule>
    <cfRule type="expression" dxfId="2394" priority="2396" stopIfTrue="1">
      <formula>EXACT(MID(AS71,15,1),"x")</formula>
    </cfRule>
  </conditionalFormatting>
  <conditionalFormatting sqref="L71">
    <cfRule type="expression" dxfId="2393" priority="2393" stopIfTrue="1">
      <formula>EXACT(MID(AS71,17,1),"0")</formula>
    </cfRule>
    <cfRule type="expression" dxfId="2392" priority="2394" stopIfTrue="1">
      <formula>EXACT(MID(AS71,17,1),"x")</formula>
    </cfRule>
  </conditionalFormatting>
  <conditionalFormatting sqref="M71">
    <cfRule type="expression" dxfId="2391" priority="2391" stopIfTrue="1">
      <formula>EXACT(MID(AS71,19,1),"0")</formula>
    </cfRule>
    <cfRule type="expression" dxfId="2390" priority="2392" stopIfTrue="1">
      <formula>EXACT(MID(AS71,19,1),"x")</formula>
    </cfRule>
  </conditionalFormatting>
  <conditionalFormatting sqref="N71">
    <cfRule type="expression" dxfId="2389" priority="2389" stopIfTrue="1">
      <formula>EXACT(MID(AS71,21,1),"0")</formula>
    </cfRule>
    <cfRule type="expression" dxfId="2388" priority="2390" stopIfTrue="1">
      <formula>EXACT(MID(AS71,21,1),"x")</formula>
    </cfRule>
  </conditionalFormatting>
  <conditionalFormatting sqref="S71">
    <cfRule type="expression" dxfId="2387" priority="2387" stopIfTrue="1">
      <formula>EXACT(MID(AS71,31,1),"0")</formula>
    </cfRule>
    <cfRule type="expression" dxfId="2386" priority="2388" stopIfTrue="1">
      <formula>EXACT(MID(AS71,31,1),"x")</formula>
    </cfRule>
  </conditionalFormatting>
  <conditionalFormatting sqref="T71">
    <cfRule type="expression" dxfId="2385" priority="2385" stopIfTrue="1">
      <formula>EXACT(MID(AS71,33,1),"0")</formula>
    </cfRule>
    <cfRule type="expression" dxfId="2384" priority="2386" stopIfTrue="1">
      <formula>EXACT(MID(AS71,33,1),"x")</formula>
    </cfRule>
  </conditionalFormatting>
  <conditionalFormatting sqref="W71">
    <cfRule type="expression" dxfId="2383" priority="2383" stopIfTrue="1">
      <formula>EXACT(MID(AS71,39,1),"0")</formula>
    </cfRule>
    <cfRule type="expression" dxfId="2382" priority="2384" stopIfTrue="1">
      <formula>EXACT(MID(AS71,39,1),"x")</formula>
    </cfRule>
  </conditionalFormatting>
  <conditionalFormatting sqref="X71">
    <cfRule type="expression" dxfId="2381" priority="2381" stopIfTrue="1">
      <formula>EXACT(MID(AS71,41,1),"0")</formula>
    </cfRule>
    <cfRule type="expression" dxfId="2380" priority="2382" stopIfTrue="1">
      <formula>EXACT(MID(AS71,41,1),"x")</formula>
    </cfRule>
  </conditionalFormatting>
  <conditionalFormatting sqref="Y71">
    <cfRule type="expression" dxfId="2379" priority="2379" stopIfTrue="1">
      <formula>EXACT(MID(AS71,43,1),"0")</formula>
    </cfRule>
    <cfRule type="expression" dxfId="2378" priority="2380" stopIfTrue="1">
      <formula>EXACT(MID(AS71,43,1),"x")</formula>
    </cfRule>
  </conditionalFormatting>
  <conditionalFormatting sqref="Z71">
    <cfRule type="expression" dxfId="2377" priority="2377" stopIfTrue="1">
      <formula>EXACT(MID(AS71,45,1),"0")</formula>
    </cfRule>
    <cfRule type="expression" dxfId="2376" priority="2378" stopIfTrue="1">
      <formula>EXACT(MID(AS71,45,1),"x")</formula>
    </cfRule>
  </conditionalFormatting>
  <conditionalFormatting sqref="AC71">
    <cfRule type="expression" dxfId="2375" priority="2375" stopIfTrue="1">
      <formula>EXACT(MID(AS71,51,1),"0")</formula>
    </cfRule>
    <cfRule type="expression" dxfId="2374" priority="2376" stopIfTrue="1">
      <formula>EXACT(MID(AS71,51,1),"x")</formula>
    </cfRule>
  </conditionalFormatting>
  <conditionalFormatting sqref="AD71">
    <cfRule type="expression" dxfId="2373" priority="2373" stopIfTrue="1">
      <formula>EXACT(MID(AS71,53,1),"0")</formula>
    </cfRule>
    <cfRule type="expression" dxfId="2372" priority="2374" stopIfTrue="1">
      <formula>EXACT(MID(AS71,53,1),"x")</formula>
    </cfRule>
  </conditionalFormatting>
  <conditionalFormatting sqref="AE71">
    <cfRule type="expression" dxfId="2371" priority="2371" stopIfTrue="1">
      <formula>EXACT(MID(AS71,55,1),"0")</formula>
    </cfRule>
    <cfRule type="expression" dxfId="2370" priority="2372" stopIfTrue="1">
      <formula>EXACT(MID(AS71,55,1),"x")</formula>
    </cfRule>
  </conditionalFormatting>
  <conditionalFormatting sqref="AF71">
    <cfRule type="expression" dxfId="2369" priority="2369" stopIfTrue="1">
      <formula>EXACT(MID(AS71,57,1),"0")</formula>
    </cfRule>
    <cfRule type="expression" dxfId="2368" priority="2370" stopIfTrue="1">
      <formula>EXACT(MID(AS71,57,1),"x")</formula>
    </cfRule>
  </conditionalFormatting>
  <conditionalFormatting sqref="AG71">
    <cfRule type="expression" dxfId="2367" priority="2367" stopIfTrue="1">
      <formula>EXACT(MID(AS71,59,1),"0")</formula>
    </cfRule>
    <cfRule type="expression" dxfId="2366" priority="2368" stopIfTrue="1">
      <formula>EXACT(MID(AS71,59,1),"x")</formula>
    </cfRule>
  </conditionalFormatting>
  <conditionalFormatting sqref="AH71">
    <cfRule type="expression" dxfId="2365" priority="2365" stopIfTrue="1">
      <formula>EXACT(MID(AS71,61,1),"0")</formula>
    </cfRule>
    <cfRule type="expression" dxfId="2364" priority="2366" stopIfTrue="1">
      <formula>EXACT(MID(AS71,61,1),"x")</formula>
    </cfRule>
  </conditionalFormatting>
  <conditionalFormatting sqref="AO71">
    <cfRule type="expression" dxfId="2363" priority="2363" stopIfTrue="1">
      <formula>EXACT(MID(AS71,75,1),"0")</formula>
    </cfRule>
    <cfRule type="expression" dxfId="2362" priority="2364" stopIfTrue="1">
      <formula>EXACT(MID(AS71,75,1),"x")</formula>
    </cfRule>
  </conditionalFormatting>
  <conditionalFormatting sqref="AP71">
    <cfRule type="expression" dxfId="2361" priority="2361" stopIfTrue="1">
      <formula>EXACT(MID(AS71,77,1),"0")</formula>
    </cfRule>
    <cfRule type="expression" dxfId="2360" priority="2362" stopIfTrue="1">
      <formula>EXACT(MID(AS71,77,1),"x")</formula>
    </cfRule>
  </conditionalFormatting>
  <conditionalFormatting sqref="AQ71">
    <cfRule type="expression" dxfId="2359" priority="2359" stopIfTrue="1">
      <formula>EXACT(MID(AS71,79,1),"0")</formula>
    </cfRule>
    <cfRule type="expression" dxfId="2358" priority="2360" stopIfTrue="1">
      <formula>EXACT(MID(AS71,79,1),"x")</formula>
    </cfRule>
  </conditionalFormatting>
  <conditionalFormatting sqref="AR71">
    <cfRule type="expression" dxfId="2357" priority="2357" stopIfTrue="1">
      <formula>EXACT(MID(AS71,81,1),"0")</formula>
    </cfRule>
    <cfRule type="expression" dxfId="2356" priority="2358" stopIfTrue="1">
      <formula>EXACT(MID(AS71,81,1),"x")</formula>
    </cfRule>
  </conditionalFormatting>
  <conditionalFormatting sqref="A71">
    <cfRule type="expression" dxfId="2355" priority="2354" stopIfTrue="1">
      <formula>EXACT(AT71,"4")</formula>
    </cfRule>
    <cfRule type="expression" dxfId="2354" priority="2355" stopIfTrue="1">
      <formula>EXACT(AT71,"2")</formula>
    </cfRule>
    <cfRule type="expression" dxfId="2353" priority="2356" stopIfTrue="1">
      <formula>EXACT(AT71,"1")</formula>
    </cfRule>
  </conditionalFormatting>
  <conditionalFormatting sqref="G71">
    <cfRule type="expression" dxfId="2352" priority="2352" stopIfTrue="1">
      <formula>EXACT(MID(AS71,7,1),"0")</formula>
    </cfRule>
    <cfRule type="expression" dxfId="2351" priority="2353" stopIfTrue="1">
      <formula>EXACT(MID(AS71,7,1),"x")</formula>
    </cfRule>
  </conditionalFormatting>
  <conditionalFormatting sqref="H71">
    <cfRule type="expression" dxfId="2350" priority="2350" stopIfTrue="1">
      <formula>EXACT(MID(AS71,9,1),"0")</formula>
    </cfRule>
    <cfRule type="expression" dxfId="2349" priority="2351" stopIfTrue="1">
      <formula>EXACT(MID(AS71,9,1),"x")</formula>
    </cfRule>
  </conditionalFormatting>
  <conditionalFormatting sqref="O71">
    <cfRule type="expression" dxfId="2348" priority="2348" stopIfTrue="1">
      <formula>EXACT(MID(AS71,23,1),"0")</formula>
    </cfRule>
    <cfRule type="expression" dxfId="2347" priority="2349" stopIfTrue="1">
      <formula>EXACT(MID(AS71,23,1),"x")</formula>
    </cfRule>
  </conditionalFormatting>
  <conditionalFormatting sqref="P71">
    <cfRule type="expression" dxfId="2346" priority="2346" stopIfTrue="1">
      <formula>EXACT(MID(AS71,25,1),"0")</formula>
    </cfRule>
    <cfRule type="expression" dxfId="2345" priority="2347" stopIfTrue="1">
      <formula>EXACT(MID(AS71,25,1),"x")</formula>
    </cfRule>
  </conditionalFormatting>
  <conditionalFormatting sqref="Q71">
    <cfRule type="expression" dxfId="2344" priority="2344" stopIfTrue="1">
      <formula>EXACT(MID(AS71,27,1),"0")</formula>
    </cfRule>
    <cfRule type="expression" dxfId="2343" priority="2345" stopIfTrue="1">
      <formula>EXACT(MID(AS71,27,1),"x")</formula>
    </cfRule>
  </conditionalFormatting>
  <conditionalFormatting sqref="R71">
    <cfRule type="expression" dxfId="2342" priority="2342" stopIfTrue="1">
      <formula>EXACT(MID(AS71,29,1),"0")</formula>
    </cfRule>
    <cfRule type="expression" dxfId="2341" priority="2343" stopIfTrue="1">
      <formula>EXACT(MID(AS71,29,1),"x")</formula>
    </cfRule>
  </conditionalFormatting>
  <conditionalFormatting sqref="U71">
    <cfRule type="expression" dxfId="2340" priority="2340" stopIfTrue="1">
      <formula>EXACT(MID(AS71,35,1),"0")</formula>
    </cfRule>
    <cfRule type="expression" dxfId="2339" priority="2341" stopIfTrue="1">
      <formula>EXACT(MID(AS71,35,1),"x")</formula>
    </cfRule>
  </conditionalFormatting>
  <conditionalFormatting sqref="V71">
    <cfRule type="expression" dxfId="2338" priority="2338" stopIfTrue="1">
      <formula>EXACT(MID(AS71,37,1),"0")</formula>
    </cfRule>
    <cfRule type="expression" dxfId="2337" priority="2339" stopIfTrue="1">
      <formula>EXACT(MID(AS71,37,1),"x")</formula>
    </cfRule>
  </conditionalFormatting>
  <conditionalFormatting sqref="AA71">
    <cfRule type="expression" dxfId="2336" priority="2336" stopIfTrue="1">
      <formula>EXACT(MID(AS71,47,1),"0")</formula>
    </cfRule>
    <cfRule type="expression" dxfId="2335" priority="2337" stopIfTrue="1">
      <formula>EXACT(MID(AS71,47,1),"x")</formula>
    </cfRule>
  </conditionalFormatting>
  <conditionalFormatting sqref="AB71">
    <cfRule type="expression" dxfId="2334" priority="2334" stopIfTrue="1">
      <formula>EXACT(MID(AS71,49,1),"0")</formula>
    </cfRule>
    <cfRule type="expression" dxfId="2333" priority="2335" stopIfTrue="1">
      <formula>EXACT(MID(AS71,49,1),"x")</formula>
    </cfRule>
  </conditionalFormatting>
  <conditionalFormatting sqref="AI71">
    <cfRule type="expression" dxfId="2332" priority="2332" stopIfTrue="1">
      <formula>EXACT(MID(AS71,63,1),"0")</formula>
    </cfRule>
    <cfRule type="expression" dxfId="2331" priority="2333" stopIfTrue="1">
      <formula>EXACT(MID(AS71,63,1),"x")</formula>
    </cfRule>
  </conditionalFormatting>
  <conditionalFormatting sqref="AJ71">
    <cfRule type="expression" dxfId="2330" priority="2330" stopIfTrue="1">
      <formula>EXACT(MID(AS71,65,1),"0")</formula>
    </cfRule>
    <cfRule type="expression" dxfId="2329" priority="2331" stopIfTrue="1">
      <formula>EXACT(MID(AS71,65,1),"x")</formula>
    </cfRule>
  </conditionalFormatting>
  <conditionalFormatting sqref="AK71">
    <cfRule type="expression" dxfId="2328" priority="2328" stopIfTrue="1">
      <formula>EXACT(MID(AS71,67,1),"0")</formula>
    </cfRule>
    <cfRule type="expression" dxfId="2327" priority="2329" stopIfTrue="1">
      <formula>EXACT(MID(AS71,67,1),"x")</formula>
    </cfRule>
  </conditionalFormatting>
  <conditionalFormatting sqref="AL71">
    <cfRule type="expression" dxfId="2326" priority="2326" stopIfTrue="1">
      <formula>EXACT(MID(AS71,69,1),"0")</formula>
    </cfRule>
    <cfRule type="expression" dxfId="2325" priority="2327" stopIfTrue="1">
      <formula>EXACT(MID(AS71,69,1),"x")</formula>
    </cfRule>
  </conditionalFormatting>
  <conditionalFormatting sqref="AM71">
    <cfRule type="expression" dxfId="2324" priority="2324" stopIfTrue="1">
      <formula>EXACT(MID(AS71,71,1),"0")</formula>
    </cfRule>
    <cfRule type="expression" dxfId="2323" priority="2325" stopIfTrue="1">
      <formula>EXACT(MID(AS71,71,1),"x")</formula>
    </cfRule>
  </conditionalFormatting>
  <conditionalFormatting sqref="AN71">
    <cfRule type="expression" dxfId="2322" priority="2322" stopIfTrue="1">
      <formula>EXACT(MID(AS71,73,1),"0")</formula>
    </cfRule>
    <cfRule type="expression" dxfId="2321" priority="2323" stopIfTrue="1">
      <formula>EXACT(MID(AS71,73,1),"x")</formula>
    </cfRule>
  </conditionalFormatting>
  <conditionalFormatting sqref="E72">
    <cfRule type="expression" dxfId="2320" priority="2320" stopIfTrue="1">
      <formula>EXACT(MID(AS72,3,1),"0")</formula>
    </cfRule>
    <cfRule type="expression" dxfId="2319" priority="2321" stopIfTrue="1">
      <formula>EXACT(MID(AS72,3,1),"x")</formula>
    </cfRule>
  </conditionalFormatting>
  <conditionalFormatting sqref="F72">
    <cfRule type="expression" dxfId="2318" priority="2318" stopIfTrue="1">
      <formula>EXACT(MID(AS72,5,1),"0")</formula>
    </cfRule>
    <cfRule type="expression" dxfId="2317" priority="2319" stopIfTrue="1">
      <formula>EXACT(MID(AS72,5,1),"x")</formula>
    </cfRule>
  </conditionalFormatting>
  <conditionalFormatting sqref="I72">
    <cfRule type="expression" dxfId="2316" priority="2316" stopIfTrue="1">
      <formula>EXACT(MID(AS72,11,1),"0")</formula>
    </cfRule>
    <cfRule type="expression" dxfId="2315" priority="2317" stopIfTrue="1">
      <formula>EXACT(MID(AS72,11,1),"x")</formula>
    </cfRule>
  </conditionalFormatting>
  <conditionalFormatting sqref="J72">
    <cfRule type="expression" dxfId="2314" priority="2314" stopIfTrue="1">
      <formula>EXACT(MID(AS72,13,1),"0")</formula>
    </cfRule>
    <cfRule type="expression" dxfId="2313" priority="2315" stopIfTrue="1">
      <formula>EXACT(MID(AS72,13,1),"x")</formula>
    </cfRule>
  </conditionalFormatting>
  <conditionalFormatting sqref="K72">
    <cfRule type="expression" dxfId="2312" priority="2312" stopIfTrue="1">
      <formula>EXACT(MID(AS72,15,1),"0")</formula>
    </cfRule>
    <cfRule type="expression" dxfId="2311" priority="2313" stopIfTrue="1">
      <formula>EXACT(MID(AS72,15,1),"x")</formula>
    </cfRule>
  </conditionalFormatting>
  <conditionalFormatting sqref="L72">
    <cfRule type="expression" dxfId="2310" priority="2310" stopIfTrue="1">
      <formula>EXACT(MID(AS72,17,1),"0")</formula>
    </cfRule>
    <cfRule type="expression" dxfId="2309" priority="2311" stopIfTrue="1">
      <formula>EXACT(MID(AS72,17,1),"x")</formula>
    </cfRule>
  </conditionalFormatting>
  <conditionalFormatting sqref="M72">
    <cfRule type="expression" dxfId="2308" priority="2308" stopIfTrue="1">
      <formula>EXACT(MID(AS72,19,1),"0")</formula>
    </cfRule>
    <cfRule type="expression" dxfId="2307" priority="2309" stopIfTrue="1">
      <formula>EXACT(MID(AS72,19,1),"x")</formula>
    </cfRule>
  </conditionalFormatting>
  <conditionalFormatting sqref="N72">
    <cfRule type="expression" dxfId="2306" priority="2306" stopIfTrue="1">
      <formula>EXACT(MID(AS72,21,1),"0")</formula>
    </cfRule>
    <cfRule type="expression" dxfId="2305" priority="2307" stopIfTrue="1">
      <formula>EXACT(MID(AS72,21,1),"x")</formula>
    </cfRule>
  </conditionalFormatting>
  <conditionalFormatting sqref="S72">
    <cfRule type="expression" dxfId="2304" priority="2304" stopIfTrue="1">
      <formula>EXACT(MID(AS72,31,1),"0")</formula>
    </cfRule>
    <cfRule type="expression" dxfId="2303" priority="2305" stopIfTrue="1">
      <formula>EXACT(MID(AS72,31,1),"x")</formula>
    </cfRule>
  </conditionalFormatting>
  <conditionalFormatting sqref="T72">
    <cfRule type="expression" dxfId="2302" priority="2302" stopIfTrue="1">
      <formula>EXACT(MID(AS72,33,1),"0")</formula>
    </cfRule>
    <cfRule type="expression" dxfId="2301" priority="2303" stopIfTrue="1">
      <formula>EXACT(MID(AS72,33,1),"x")</formula>
    </cfRule>
  </conditionalFormatting>
  <conditionalFormatting sqref="W72">
    <cfRule type="expression" dxfId="2300" priority="2300" stopIfTrue="1">
      <formula>EXACT(MID(AS72,39,1),"0")</formula>
    </cfRule>
    <cfRule type="expression" dxfId="2299" priority="2301" stopIfTrue="1">
      <formula>EXACT(MID(AS72,39,1),"x")</formula>
    </cfRule>
  </conditionalFormatting>
  <conditionalFormatting sqref="X72">
    <cfRule type="expression" dxfId="2298" priority="2298" stopIfTrue="1">
      <formula>EXACT(MID(AS72,41,1),"0")</formula>
    </cfRule>
    <cfRule type="expression" dxfId="2297" priority="2299" stopIfTrue="1">
      <formula>EXACT(MID(AS72,41,1),"x")</formula>
    </cfRule>
  </conditionalFormatting>
  <conditionalFormatting sqref="Y72">
    <cfRule type="expression" dxfId="2296" priority="2296" stopIfTrue="1">
      <formula>EXACT(MID(AS72,43,1),"0")</formula>
    </cfRule>
    <cfRule type="expression" dxfId="2295" priority="2297" stopIfTrue="1">
      <formula>EXACT(MID(AS72,43,1),"x")</formula>
    </cfRule>
  </conditionalFormatting>
  <conditionalFormatting sqref="Z72">
    <cfRule type="expression" dxfId="2294" priority="2294" stopIfTrue="1">
      <formula>EXACT(MID(AS72,45,1),"0")</formula>
    </cfRule>
    <cfRule type="expression" dxfId="2293" priority="2295" stopIfTrue="1">
      <formula>EXACT(MID(AS72,45,1),"x")</formula>
    </cfRule>
  </conditionalFormatting>
  <conditionalFormatting sqref="AC72">
    <cfRule type="expression" dxfId="2292" priority="2292" stopIfTrue="1">
      <formula>EXACT(MID(AS72,51,1),"0")</formula>
    </cfRule>
    <cfRule type="expression" dxfId="2291" priority="2293" stopIfTrue="1">
      <formula>EXACT(MID(AS72,51,1),"x")</formula>
    </cfRule>
  </conditionalFormatting>
  <conditionalFormatting sqref="AD72">
    <cfRule type="expression" dxfId="2290" priority="2290" stopIfTrue="1">
      <formula>EXACT(MID(AS72,53,1),"0")</formula>
    </cfRule>
    <cfRule type="expression" dxfId="2289" priority="2291" stopIfTrue="1">
      <formula>EXACT(MID(AS72,53,1),"x")</formula>
    </cfRule>
  </conditionalFormatting>
  <conditionalFormatting sqref="AE72">
    <cfRule type="expression" dxfId="2288" priority="2288" stopIfTrue="1">
      <formula>EXACT(MID(AS72,55,1),"0")</formula>
    </cfRule>
    <cfRule type="expression" dxfId="2287" priority="2289" stopIfTrue="1">
      <formula>EXACT(MID(AS72,55,1),"x")</formula>
    </cfRule>
  </conditionalFormatting>
  <conditionalFormatting sqref="AF72">
    <cfRule type="expression" dxfId="2286" priority="2286" stopIfTrue="1">
      <formula>EXACT(MID(AS72,57,1),"0")</formula>
    </cfRule>
    <cfRule type="expression" dxfId="2285" priority="2287" stopIfTrue="1">
      <formula>EXACT(MID(AS72,57,1),"x")</formula>
    </cfRule>
  </conditionalFormatting>
  <conditionalFormatting sqref="AG72">
    <cfRule type="expression" dxfId="2284" priority="2284" stopIfTrue="1">
      <formula>EXACT(MID(AS72,59,1),"0")</formula>
    </cfRule>
    <cfRule type="expression" dxfId="2283" priority="2285" stopIfTrue="1">
      <formula>EXACT(MID(AS72,59,1),"x")</formula>
    </cfRule>
  </conditionalFormatting>
  <conditionalFormatting sqref="AH72">
    <cfRule type="expression" dxfId="2282" priority="2282" stopIfTrue="1">
      <formula>EXACT(MID(AS72,61,1),"0")</formula>
    </cfRule>
    <cfRule type="expression" dxfId="2281" priority="2283" stopIfTrue="1">
      <formula>EXACT(MID(AS72,61,1),"x")</formula>
    </cfRule>
  </conditionalFormatting>
  <conditionalFormatting sqref="AO72">
    <cfRule type="expression" dxfId="2280" priority="2280" stopIfTrue="1">
      <formula>EXACT(MID(AS72,75,1),"0")</formula>
    </cfRule>
    <cfRule type="expression" dxfId="2279" priority="2281" stopIfTrue="1">
      <formula>EXACT(MID(AS72,75,1),"x")</formula>
    </cfRule>
  </conditionalFormatting>
  <conditionalFormatting sqref="AP72">
    <cfRule type="expression" dxfId="2278" priority="2278" stopIfTrue="1">
      <formula>EXACT(MID(AS72,77,1),"0")</formula>
    </cfRule>
    <cfRule type="expression" dxfId="2277" priority="2279" stopIfTrue="1">
      <formula>EXACT(MID(AS72,77,1),"x")</formula>
    </cfRule>
  </conditionalFormatting>
  <conditionalFormatting sqref="AQ72">
    <cfRule type="expression" dxfId="2276" priority="2276" stopIfTrue="1">
      <formula>EXACT(MID(AS72,79,1),"0")</formula>
    </cfRule>
    <cfRule type="expression" dxfId="2275" priority="2277" stopIfTrue="1">
      <formula>EXACT(MID(AS72,79,1),"x")</formula>
    </cfRule>
  </conditionalFormatting>
  <conditionalFormatting sqref="AR72">
    <cfRule type="expression" dxfId="2274" priority="2274" stopIfTrue="1">
      <formula>EXACT(MID(AS72,81,1),"0")</formula>
    </cfRule>
    <cfRule type="expression" dxfId="2273" priority="2275" stopIfTrue="1">
      <formula>EXACT(MID(AS72,81,1),"x")</formula>
    </cfRule>
  </conditionalFormatting>
  <conditionalFormatting sqref="A72">
    <cfRule type="expression" dxfId="2272" priority="2271" stopIfTrue="1">
      <formula>EXACT(AT72,"4")</formula>
    </cfRule>
    <cfRule type="expression" dxfId="2271" priority="2272" stopIfTrue="1">
      <formula>EXACT(AT72,"2")</formula>
    </cfRule>
    <cfRule type="expression" dxfId="2270" priority="2273" stopIfTrue="1">
      <formula>EXACT(AT72,"1")</formula>
    </cfRule>
  </conditionalFormatting>
  <conditionalFormatting sqref="G72">
    <cfRule type="expression" dxfId="2269" priority="2269" stopIfTrue="1">
      <formula>EXACT(MID(AS72,7,1),"0")</formula>
    </cfRule>
    <cfRule type="expression" dxfId="2268" priority="2270" stopIfTrue="1">
      <formula>EXACT(MID(AS72,7,1),"x")</formula>
    </cfRule>
  </conditionalFormatting>
  <conditionalFormatting sqref="H72">
    <cfRule type="expression" dxfId="2267" priority="2267" stopIfTrue="1">
      <formula>EXACT(MID(AS72,9,1),"0")</formula>
    </cfRule>
    <cfRule type="expression" dxfId="2266" priority="2268" stopIfTrue="1">
      <formula>EXACT(MID(AS72,9,1),"x")</formula>
    </cfRule>
  </conditionalFormatting>
  <conditionalFormatting sqref="O72">
    <cfRule type="expression" dxfId="2265" priority="2265" stopIfTrue="1">
      <formula>EXACT(MID(AS72,23,1),"0")</formula>
    </cfRule>
    <cfRule type="expression" dxfId="2264" priority="2266" stopIfTrue="1">
      <formula>EXACT(MID(AS72,23,1),"x")</formula>
    </cfRule>
  </conditionalFormatting>
  <conditionalFormatting sqref="P72">
    <cfRule type="expression" dxfId="2263" priority="2263" stopIfTrue="1">
      <formula>EXACT(MID(AS72,25,1),"0")</formula>
    </cfRule>
    <cfRule type="expression" dxfId="2262" priority="2264" stopIfTrue="1">
      <formula>EXACT(MID(AS72,25,1),"x")</formula>
    </cfRule>
  </conditionalFormatting>
  <conditionalFormatting sqref="Q72">
    <cfRule type="expression" dxfId="2261" priority="2261" stopIfTrue="1">
      <formula>EXACT(MID(AS72,27,1),"0")</formula>
    </cfRule>
    <cfRule type="expression" dxfId="2260" priority="2262" stopIfTrue="1">
      <formula>EXACT(MID(AS72,27,1),"x")</formula>
    </cfRule>
  </conditionalFormatting>
  <conditionalFormatting sqref="R72">
    <cfRule type="expression" dxfId="2259" priority="2259" stopIfTrue="1">
      <formula>EXACT(MID(AS72,29,1),"0")</formula>
    </cfRule>
    <cfRule type="expression" dxfId="2258" priority="2260" stopIfTrue="1">
      <formula>EXACT(MID(AS72,29,1),"x")</formula>
    </cfRule>
  </conditionalFormatting>
  <conditionalFormatting sqref="U72">
    <cfRule type="expression" dxfId="2257" priority="2257" stopIfTrue="1">
      <formula>EXACT(MID(AS72,35,1),"0")</formula>
    </cfRule>
    <cfRule type="expression" dxfId="2256" priority="2258" stopIfTrue="1">
      <formula>EXACT(MID(AS72,35,1),"x")</formula>
    </cfRule>
  </conditionalFormatting>
  <conditionalFormatting sqref="V72">
    <cfRule type="expression" dxfId="2255" priority="2255" stopIfTrue="1">
      <formula>EXACT(MID(AS72,37,1),"0")</formula>
    </cfRule>
    <cfRule type="expression" dxfId="2254" priority="2256" stopIfTrue="1">
      <formula>EXACT(MID(AS72,37,1),"x")</formula>
    </cfRule>
  </conditionalFormatting>
  <conditionalFormatting sqref="AA72">
    <cfRule type="expression" dxfId="2253" priority="2253" stopIfTrue="1">
      <formula>EXACT(MID(AS72,47,1),"0")</formula>
    </cfRule>
    <cfRule type="expression" dxfId="2252" priority="2254" stopIfTrue="1">
      <formula>EXACT(MID(AS72,47,1),"x")</formula>
    </cfRule>
  </conditionalFormatting>
  <conditionalFormatting sqref="AB72">
    <cfRule type="expression" dxfId="2251" priority="2251" stopIfTrue="1">
      <formula>EXACT(MID(AS72,49,1),"0")</formula>
    </cfRule>
    <cfRule type="expression" dxfId="2250" priority="2252" stopIfTrue="1">
      <formula>EXACT(MID(AS72,49,1),"x")</formula>
    </cfRule>
  </conditionalFormatting>
  <conditionalFormatting sqref="AI72">
    <cfRule type="expression" dxfId="2249" priority="2249" stopIfTrue="1">
      <formula>EXACT(MID(AS72,63,1),"0")</formula>
    </cfRule>
    <cfRule type="expression" dxfId="2248" priority="2250" stopIfTrue="1">
      <formula>EXACT(MID(AS72,63,1),"x")</formula>
    </cfRule>
  </conditionalFormatting>
  <conditionalFormatting sqref="AJ72">
    <cfRule type="expression" dxfId="2247" priority="2247" stopIfTrue="1">
      <formula>EXACT(MID(AS72,65,1),"0")</formula>
    </cfRule>
    <cfRule type="expression" dxfId="2246" priority="2248" stopIfTrue="1">
      <formula>EXACT(MID(AS72,65,1),"x")</formula>
    </cfRule>
  </conditionalFormatting>
  <conditionalFormatting sqref="AK72">
    <cfRule type="expression" dxfId="2245" priority="2245" stopIfTrue="1">
      <formula>EXACT(MID(AS72,67,1),"0")</formula>
    </cfRule>
    <cfRule type="expression" dxfId="2244" priority="2246" stopIfTrue="1">
      <formula>EXACT(MID(AS72,67,1),"x")</formula>
    </cfRule>
  </conditionalFormatting>
  <conditionalFormatting sqref="AL72">
    <cfRule type="expression" dxfId="2243" priority="2243" stopIfTrue="1">
      <formula>EXACT(MID(AS72,69,1),"0")</formula>
    </cfRule>
    <cfRule type="expression" dxfId="2242" priority="2244" stopIfTrue="1">
      <formula>EXACT(MID(AS72,69,1),"x")</formula>
    </cfRule>
  </conditionalFormatting>
  <conditionalFormatting sqref="AM72">
    <cfRule type="expression" dxfId="2241" priority="2241" stopIfTrue="1">
      <formula>EXACT(MID(AS72,71,1),"0")</formula>
    </cfRule>
    <cfRule type="expression" dxfId="2240" priority="2242" stopIfTrue="1">
      <formula>EXACT(MID(AS72,71,1),"x")</formula>
    </cfRule>
  </conditionalFormatting>
  <conditionalFormatting sqref="AN72">
    <cfRule type="expression" dxfId="2239" priority="2239" stopIfTrue="1">
      <formula>EXACT(MID(AS72,73,1),"0")</formula>
    </cfRule>
    <cfRule type="expression" dxfId="2238" priority="2240" stopIfTrue="1">
      <formula>EXACT(MID(AS72,73,1),"x")</formula>
    </cfRule>
  </conditionalFormatting>
  <conditionalFormatting sqref="E73">
    <cfRule type="expression" dxfId="2237" priority="2237" stopIfTrue="1">
      <formula>EXACT(MID(AS73,3,1),"0")</formula>
    </cfRule>
    <cfRule type="expression" dxfId="2236" priority="2238" stopIfTrue="1">
      <formula>EXACT(MID(AS73,3,1),"x")</formula>
    </cfRule>
  </conditionalFormatting>
  <conditionalFormatting sqref="F73">
    <cfRule type="expression" dxfId="2235" priority="2235" stopIfTrue="1">
      <formula>EXACT(MID(AS73,5,1),"0")</formula>
    </cfRule>
    <cfRule type="expression" dxfId="2234" priority="2236" stopIfTrue="1">
      <formula>EXACT(MID(AS73,5,1),"x")</formula>
    </cfRule>
  </conditionalFormatting>
  <conditionalFormatting sqref="I73">
    <cfRule type="expression" dxfId="2233" priority="2233" stopIfTrue="1">
      <formula>EXACT(MID(AS73,11,1),"0")</formula>
    </cfRule>
    <cfRule type="expression" dxfId="2232" priority="2234" stopIfTrue="1">
      <formula>EXACT(MID(AS73,11,1),"x")</formula>
    </cfRule>
  </conditionalFormatting>
  <conditionalFormatting sqref="J73">
    <cfRule type="expression" dxfId="2231" priority="2231" stopIfTrue="1">
      <formula>EXACT(MID(AS73,13,1),"0")</formula>
    </cfRule>
    <cfRule type="expression" dxfId="2230" priority="2232" stopIfTrue="1">
      <formula>EXACT(MID(AS73,13,1),"x")</formula>
    </cfRule>
  </conditionalFormatting>
  <conditionalFormatting sqref="K73">
    <cfRule type="expression" dxfId="2229" priority="2229" stopIfTrue="1">
      <formula>EXACT(MID(AS73,15,1),"0")</formula>
    </cfRule>
    <cfRule type="expression" dxfId="2228" priority="2230" stopIfTrue="1">
      <formula>EXACT(MID(AS73,15,1),"x")</formula>
    </cfRule>
  </conditionalFormatting>
  <conditionalFormatting sqref="L73">
    <cfRule type="expression" dxfId="2227" priority="2227" stopIfTrue="1">
      <formula>EXACT(MID(AS73,17,1),"0")</formula>
    </cfRule>
    <cfRule type="expression" dxfId="2226" priority="2228" stopIfTrue="1">
      <formula>EXACT(MID(AS73,17,1),"x")</formula>
    </cfRule>
  </conditionalFormatting>
  <conditionalFormatting sqref="M73">
    <cfRule type="expression" dxfId="2225" priority="2225" stopIfTrue="1">
      <formula>EXACT(MID(AS73,19,1),"0")</formula>
    </cfRule>
    <cfRule type="expression" dxfId="2224" priority="2226" stopIfTrue="1">
      <formula>EXACT(MID(AS73,19,1),"x")</formula>
    </cfRule>
  </conditionalFormatting>
  <conditionalFormatting sqref="N73">
    <cfRule type="expression" dxfId="2223" priority="2223" stopIfTrue="1">
      <formula>EXACT(MID(AS73,21,1),"0")</formula>
    </cfRule>
    <cfRule type="expression" dxfId="2222" priority="2224" stopIfTrue="1">
      <formula>EXACT(MID(AS73,21,1),"x")</formula>
    </cfRule>
  </conditionalFormatting>
  <conditionalFormatting sqref="S73">
    <cfRule type="expression" dxfId="2221" priority="2221" stopIfTrue="1">
      <formula>EXACT(MID(AS73,31,1),"0")</formula>
    </cfRule>
    <cfRule type="expression" dxfId="2220" priority="2222" stopIfTrue="1">
      <formula>EXACT(MID(AS73,31,1),"x")</formula>
    </cfRule>
  </conditionalFormatting>
  <conditionalFormatting sqref="T73">
    <cfRule type="expression" dxfId="2219" priority="2219" stopIfTrue="1">
      <formula>EXACT(MID(AS73,33,1),"0")</formula>
    </cfRule>
    <cfRule type="expression" dxfId="2218" priority="2220" stopIfTrue="1">
      <formula>EXACT(MID(AS73,33,1),"x")</formula>
    </cfRule>
  </conditionalFormatting>
  <conditionalFormatting sqref="W73">
    <cfRule type="expression" dxfId="2217" priority="2217" stopIfTrue="1">
      <formula>EXACT(MID(AS73,39,1),"0")</formula>
    </cfRule>
    <cfRule type="expression" dxfId="2216" priority="2218" stopIfTrue="1">
      <formula>EXACT(MID(AS73,39,1),"x")</formula>
    </cfRule>
  </conditionalFormatting>
  <conditionalFormatting sqref="X73">
    <cfRule type="expression" dxfId="2215" priority="2215" stopIfTrue="1">
      <formula>EXACT(MID(AS73,41,1),"0")</formula>
    </cfRule>
    <cfRule type="expression" dxfId="2214" priority="2216" stopIfTrue="1">
      <formula>EXACT(MID(AS73,41,1),"x")</formula>
    </cfRule>
  </conditionalFormatting>
  <conditionalFormatting sqref="Y73">
    <cfRule type="expression" dxfId="2213" priority="2213" stopIfTrue="1">
      <formula>EXACT(MID(AS73,43,1),"0")</formula>
    </cfRule>
    <cfRule type="expression" dxfId="2212" priority="2214" stopIfTrue="1">
      <formula>EXACT(MID(AS73,43,1),"x")</formula>
    </cfRule>
  </conditionalFormatting>
  <conditionalFormatting sqref="Z73">
    <cfRule type="expression" dxfId="2211" priority="2211" stopIfTrue="1">
      <formula>EXACT(MID(AS73,45,1),"0")</formula>
    </cfRule>
    <cfRule type="expression" dxfId="2210" priority="2212" stopIfTrue="1">
      <formula>EXACT(MID(AS73,45,1),"x")</formula>
    </cfRule>
  </conditionalFormatting>
  <conditionalFormatting sqref="AC73">
    <cfRule type="expression" dxfId="2209" priority="2209" stopIfTrue="1">
      <formula>EXACT(MID(AS73,51,1),"0")</formula>
    </cfRule>
    <cfRule type="expression" dxfId="2208" priority="2210" stopIfTrue="1">
      <formula>EXACT(MID(AS73,51,1),"x")</formula>
    </cfRule>
  </conditionalFormatting>
  <conditionalFormatting sqref="AD73">
    <cfRule type="expression" dxfId="2207" priority="2207" stopIfTrue="1">
      <formula>EXACT(MID(AS73,53,1),"0")</formula>
    </cfRule>
    <cfRule type="expression" dxfId="2206" priority="2208" stopIfTrue="1">
      <formula>EXACT(MID(AS73,53,1),"x")</formula>
    </cfRule>
  </conditionalFormatting>
  <conditionalFormatting sqref="AE73">
    <cfRule type="expression" dxfId="2205" priority="2205" stopIfTrue="1">
      <formula>EXACT(MID(AS73,55,1),"0")</formula>
    </cfRule>
    <cfRule type="expression" dxfId="2204" priority="2206" stopIfTrue="1">
      <formula>EXACT(MID(AS73,55,1),"x")</formula>
    </cfRule>
  </conditionalFormatting>
  <conditionalFormatting sqref="AF73">
    <cfRule type="expression" dxfId="2203" priority="2203" stopIfTrue="1">
      <formula>EXACT(MID(AS73,57,1),"0")</formula>
    </cfRule>
    <cfRule type="expression" dxfId="2202" priority="2204" stopIfTrue="1">
      <formula>EXACT(MID(AS73,57,1),"x")</formula>
    </cfRule>
  </conditionalFormatting>
  <conditionalFormatting sqref="AG73">
    <cfRule type="expression" dxfId="2201" priority="2201" stopIfTrue="1">
      <formula>EXACT(MID(AS73,59,1),"0")</formula>
    </cfRule>
    <cfRule type="expression" dxfId="2200" priority="2202" stopIfTrue="1">
      <formula>EXACT(MID(AS73,59,1),"x")</formula>
    </cfRule>
  </conditionalFormatting>
  <conditionalFormatting sqref="AH73">
    <cfRule type="expression" dxfId="2199" priority="2199" stopIfTrue="1">
      <formula>EXACT(MID(AS73,61,1),"0")</formula>
    </cfRule>
    <cfRule type="expression" dxfId="2198" priority="2200" stopIfTrue="1">
      <formula>EXACT(MID(AS73,61,1),"x")</formula>
    </cfRule>
  </conditionalFormatting>
  <conditionalFormatting sqref="AO73">
    <cfRule type="expression" dxfId="2197" priority="2197" stopIfTrue="1">
      <formula>EXACT(MID(AS73,75,1),"0")</formula>
    </cfRule>
    <cfRule type="expression" dxfId="2196" priority="2198" stopIfTrue="1">
      <formula>EXACT(MID(AS73,75,1),"x")</formula>
    </cfRule>
  </conditionalFormatting>
  <conditionalFormatting sqref="AP73">
    <cfRule type="expression" dxfId="2195" priority="2195" stopIfTrue="1">
      <formula>EXACT(MID(AS73,77,1),"0")</formula>
    </cfRule>
    <cfRule type="expression" dxfId="2194" priority="2196" stopIfTrue="1">
      <formula>EXACT(MID(AS73,77,1),"x")</formula>
    </cfRule>
  </conditionalFormatting>
  <conditionalFormatting sqref="AQ73">
    <cfRule type="expression" dxfId="2193" priority="2193" stopIfTrue="1">
      <formula>EXACT(MID(AS73,79,1),"0")</formula>
    </cfRule>
    <cfRule type="expression" dxfId="2192" priority="2194" stopIfTrue="1">
      <formula>EXACT(MID(AS73,79,1),"x")</formula>
    </cfRule>
  </conditionalFormatting>
  <conditionalFormatting sqref="AR73">
    <cfRule type="expression" dxfId="2191" priority="2191" stopIfTrue="1">
      <formula>EXACT(MID(AS73,81,1),"0")</formula>
    </cfRule>
    <cfRule type="expression" dxfId="2190" priority="2192" stopIfTrue="1">
      <formula>EXACT(MID(AS73,81,1),"x")</formula>
    </cfRule>
  </conditionalFormatting>
  <conditionalFormatting sqref="A73">
    <cfRule type="expression" dxfId="2189" priority="2188" stopIfTrue="1">
      <formula>EXACT(AT73,"4")</formula>
    </cfRule>
    <cfRule type="expression" dxfId="2188" priority="2189" stopIfTrue="1">
      <formula>EXACT(AT73,"2")</formula>
    </cfRule>
    <cfRule type="expression" dxfId="2187" priority="2190" stopIfTrue="1">
      <formula>EXACT(AT73,"1")</formula>
    </cfRule>
  </conditionalFormatting>
  <conditionalFormatting sqref="G73">
    <cfRule type="expression" dxfId="2186" priority="2186" stopIfTrue="1">
      <formula>EXACT(MID(AS73,7,1),"0")</formula>
    </cfRule>
    <cfRule type="expression" dxfId="2185" priority="2187" stopIfTrue="1">
      <formula>EXACT(MID(AS73,7,1),"x")</formula>
    </cfRule>
  </conditionalFormatting>
  <conditionalFormatting sqref="H73">
    <cfRule type="expression" dxfId="2184" priority="2184" stopIfTrue="1">
      <formula>EXACT(MID(AS73,9,1),"0")</formula>
    </cfRule>
    <cfRule type="expression" dxfId="2183" priority="2185" stopIfTrue="1">
      <formula>EXACT(MID(AS73,9,1),"x")</formula>
    </cfRule>
  </conditionalFormatting>
  <conditionalFormatting sqref="O73">
    <cfRule type="expression" dxfId="2182" priority="2182" stopIfTrue="1">
      <formula>EXACT(MID(AS73,23,1),"0")</formula>
    </cfRule>
    <cfRule type="expression" dxfId="2181" priority="2183" stopIfTrue="1">
      <formula>EXACT(MID(AS73,23,1),"x")</formula>
    </cfRule>
  </conditionalFormatting>
  <conditionalFormatting sqref="P73">
    <cfRule type="expression" dxfId="2180" priority="2180" stopIfTrue="1">
      <formula>EXACT(MID(AS73,25,1),"0")</formula>
    </cfRule>
    <cfRule type="expression" dxfId="2179" priority="2181" stopIfTrue="1">
      <formula>EXACT(MID(AS73,25,1),"x")</formula>
    </cfRule>
  </conditionalFormatting>
  <conditionalFormatting sqref="Q73">
    <cfRule type="expression" dxfId="2178" priority="2178" stopIfTrue="1">
      <formula>EXACT(MID(AS73,27,1),"0")</formula>
    </cfRule>
    <cfRule type="expression" dxfId="2177" priority="2179" stopIfTrue="1">
      <formula>EXACT(MID(AS73,27,1),"x")</formula>
    </cfRule>
  </conditionalFormatting>
  <conditionalFormatting sqref="R73">
    <cfRule type="expression" dxfId="2176" priority="2176" stopIfTrue="1">
      <formula>EXACT(MID(AS73,29,1),"0")</formula>
    </cfRule>
    <cfRule type="expression" dxfId="2175" priority="2177" stopIfTrue="1">
      <formula>EXACT(MID(AS73,29,1),"x")</formula>
    </cfRule>
  </conditionalFormatting>
  <conditionalFormatting sqref="U73">
    <cfRule type="expression" dxfId="2174" priority="2174" stopIfTrue="1">
      <formula>EXACT(MID(AS73,35,1),"0")</formula>
    </cfRule>
    <cfRule type="expression" dxfId="2173" priority="2175" stopIfTrue="1">
      <formula>EXACT(MID(AS73,35,1),"x")</formula>
    </cfRule>
  </conditionalFormatting>
  <conditionalFormatting sqref="V73">
    <cfRule type="expression" dxfId="2172" priority="2172" stopIfTrue="1">
      <formula>EXACT(MID(AS73,37,1),"0")</formula>
    </cfRule>
    <cfRule type="expression" dxfId="2171" priority="2173" stopIfTrue="1">
      <formula>EXACT(MID(AS73,37,1),"x")</formula>
    </cfRule>
  </conditionalFormatting>
  <conditionalFormatting sqref="AA73">
    <cfRule type="expression" dxfId="2170" priority="2170" stopIfTrue="1">
      <formula>EXACT(MID(AS73,47,1),"0")</formula>
    </cfRule>
    <cfRule type="expression" dxfId="2169" priority="2171" stopIfTrue="1">
      <formula>EXACT(MID(AS73,47,1),"x")</formula>
    </cfRule>
  </conditionalFormatting>
  <conditionalFormatting sqref="AB73">
    <cfRule type="expression" dxfId="2168" priority="2168" stopIfTrue="1">
      <formula>EXACT(MID(AS73,49,1),"0")</formula>
    </cfRule>
    <cfRule type="expression" dxfId="2167" priority="2169" stopIfTrue="1">
      <formula>EXACT(MID(AS73,49,1),"x")</formula>
    </cfRule>
  </conditionalFormatting>
  <conditionalFormatting sqref="AI73">
    <cfRule type="expression" dxfId="2166" priority="2166" stopIfTrue="1">
      <formula>EXACT(MID(AS73,63,1),"0")</formula>
    </cfRule>
    <cfRule type="expression" dxfId="2165" priority="2167" stopIfTrue="1">
      <formula>EXACT(MID(AS73,63,1),"x")</formula>
    </cfRule>
  </conditionalFormatting>
  <conditionalFormatting sqref="AJ73">
    <cfRule type="expression" dxfId="2164" priority="2164" stopIfTrue="1">
      <formula>EXACT(MID(AS73,65,1),"0")</formula>
    </cfRule>
    <cfRule type="expression" dxfId="2163" priority="2165" stopIfTrue="1">
      <formula>EXACT(MID(AS73,65,1),"x")</formula>
    </cfRule>
  </conditionalFormatting>
  <conditionalFormatting sqref="AK73">
    <cfRule type="expression" dxfId="2162" priority="2162" stopIfTrue="1">
      <formula>EXACT(MID(AS73,67,1),"0")</formula>
    </cfRule>
    <cfRule type="expression" dxfId="2161" priority="2163" stopIfTrue="1">
      <formula>EXACT(MID(AS73,67,1),"x")</formula>
    </cfRule>
  </conditionalFormatting>
  <conditionalFormatting sqref="AL73">
    <cfRule type="expression" dxfId="2160" priority="2160" stopIfTrue="1">
      <formula>EXACT(MID(AS73,69,1),"0")</formula>
    </cfRule>
    <cfRule type="expression" dxfId="2159" priority="2161" stopIfTrue="1">
      <formula>EXACT(MID(AS73,69,1),"x")</formula>
    </cfRule>
  </conditionalFormatting>
  <conditionalFormatting sqref="AM73">
    <cfRule type="expression" dxfId="2158" priority="2158" stopIfTrue="1">
      <formula>EXACT(MID(AS73,71,1),"0")</formula>
    </cfRule>
    <cfRule type="expression" dxfId="2157" priority="2159" stopIfTrue="1">
      <formula>EXACT(MID(AS73,71,1),"x")</formula>
    </cfRule>
  </conditionalFormatting>
  <conditionalFormatting sqref="AN73">
    <cfRule type="expression" dxfId="2156" priority="2156" stopIfTrue="1">
      <formula>EXACT(MID(AS73,73,1),"0")</formula>
    </cfRule>
    <cfRule type="expression" dxfId="2155" priority="2157" stopIfTrue="1">
      <formula>EXACT(MID(AS73,73,1),"x")</formula>
    </cfRule>
  </conditionalFormatting>
  <conditionalFormatting sqref="E74">
    <cfRule type="expression" dxfId="2154" priority="2154" stopIfTrue="1">
      <formula>EXACT(MID(AS74,3,1),"0")</formula>
    </cfRule>
    <cfRule type="expression" dxfId="2153" priority="2155" stopIfTrue="1">
      <formula>EXACT(MID(AS74,3,1),"x")</formula>
    </cfRule>
  </conditionalFormatting>
  <conditionalFormatting sqref="F74">
    <cfRule type="expression" dxfId="2152" priority="2152" stopIfTrue="1">
      <formula>EXACT(MID(AS74,5,1),"0")</formula>
    </cfRule>
    <cfRule type="expression" dxfId="2151" priority="2153" stopIfTrue="1">
      <formula>EXACT(MID(AS74,5,1),"x")</formula>
    </cfRule>
  </conditionalFormatting>
  <conditionalFormatting sqref="I74">
    <cfRule type="expression" dxfId="2150" priority="2150" stopIfTrue="1">
      <formula>EXACT(MID(AS74,11,1),"0")</formula>
    </cfRule>
    <cfRule type="expression" dxfId="2149" priority="2151" stopIfTrue="1">
      <formula>EXACT(MID(AS74,11,1),"x")</formula>
    </cfRule>
  </conditionalFormatting>
  <conditionalFormatting sqref="J74">
    <cfRule type="expression" dxfId="2148" priority="2148" stopIfTrue="1">
      <formula>EXACT(MID(AS74,13,1),"0")</formula>
    </cfRule>
    <cfRule type="expression" dxfId="2147" priority="2149" stopIfTrue="1">
      <formula>EXACT(MID(AS74,13,1),"x")</formula>
    </cfRule>
  </conditionalFormatting>
  <conditionalFormatting sqref="K74">
    <cfRule type="expression" dxfId="2146" priority="2146" stopIfTrue="1">
      <formula>EXACT(MID(AS74,15,1),"0")</formula>
    </cfRule>
    <cfRule type="expression" dxfId="2145" priority="2147" stopIfTrue="1">
      <formula>EXACT(MID(AS74,15,1),"x")</formula>
    </cfRule>
  </conditionalFormatting>
  <conditionalFormatting sqref="L74">
    <cfRule type="expression" dxfId="2144" priority="2144" stopIfTrue="1">
      <formula>EXACT(MID(AS74,17,1),"0")</formula>
    </cfRule>
    <cfRule type="expression" dxfId="2143" priority="2145" stopIfTrue="1">
      <formula>EXACT(MID(AS74,17,1),"x")</formula>
    </cfRule>
  </conditionalFormatting>
  <conditionalFormatting sqref="M74">
    <cfRule type="expression" dxfId="2142" priority="2142" stopIfTrue="1">
      <formula>EXACT(MID(AS74,19,1),"0")</formula>
    </cfRule>
    <cfRule type="expression" dxfId="2141" priority="2143" stopIfTrue="1">
      <formula>EXACT(MID(AS74,19,1),"x")</formula>
    </cfRule>
  </conditionalFormatting>
  <conditionalFormatting sqref="N74">
    <cfRule type="expression" dxfId="2140" priority="2140" stopIfTrue="1">
      <formula>EXACT(MID(AS74,21,1),"0")</formula>
    </cfRule>
    <cfRule type="expression" dxfId="2139" priority="2141" stopIfTrue="1">
      <formula>EXACT(MID(AS74,21,1),"x")</formula>
    </cfRule>
  </conditionalFormatting>
  <conditionalFormatting sqref="S74">
    <cfRule type="expression" dxfId="2138" priority="2138" stopIfTrue="1">
      <formula>EXACT(MID(AS74,31,1),"0")</formula>
    </cfRule>
    <cfRule type="expression" dxfId="2137" priority="2139" stopIfTrue="1">
      <formula>EXACT(MID(AS74,31,1),"x")</formula>
    </cfRule>
  </conditionalFormatting>
  <conditionalFormatting sqref="T74">
    <cfRule type="expression" dxfId="2136" priority="2136" stopIfTrue="1">
      <formula>EXACT(MID(AS74,33,1),"0")</formula>
    </cfRule>
    <cfRule type="expression" dxfId="2135" priority="2137" stopIfTrue="1">
      <formula>EXACT(MID(AS74,33,1),"x")</formula>
    </cfRule>
  </conditionalFormatting>
  <conditionalFormatting sqref="W74">
    <cfRule type="expression" dxfId="2134" priority="2134" stopIfTrue="1">
      <formula>EXACT(MID(AS74,39,1),"0")</formula>
    </cfRule>
    <cfRule type="expression" dxfId="2133" priority="2135" stopIfTrue="1">
      <formula>EXACT(MID(AS74,39,1),"x")</formula>
    </cfRule>
  </conditionalFormatting>
  <conditionalFormatting sqref="X74">
    <cfRule type="expression" dxfId="2132" priority="2132" stopIfTrue="1">
      <formula>EXACT(MID(AS74,41,1),"0")</formula>
    </cfRule>
    <cfRule type="expression" dxfId="2131" priority="2133" stopIfTrue="1">
      <formula>EXACT(MID(AS74,41,1),"x")</formula>
    </cfRule>
  </conditionalFormatting>
  <conditionalFormatting sqref="Y74">
    <cfRule type="expression" dxfId="2130" priority="2130" stopIfTrue="1">
      <formula>EXACT(MID(AS74,43,1),"0")</formula>
    </cfRule>
    <cfRule type="expression" dxfId="2129" priority="2131" stopIfTrue="1">
      <formula>EXACT(MID(AS74,43,1),"x")</formula>
    </cfRule>
  </conditionalFormatting>
  <conditionalFormatting sqref="Z74">
    <cfRule type="expression" dxfId="2128" priority="2128" stopIfTrue="1">
      <formula>EXACT(MID(AS74,45,1),"0")</formula>
    </cfRule>
    <cfRule type="expression" dxfId="2127" priority="2129" stopIfTrue="1">
      <formula>EXACT(MID(AS74,45,1),"x")</formula>
    </cfRule>
  </conditionalFormatting>
  <conditionalFormatting sqref="AC74">
    <cfRule type="expression" dxfId="2126" priority="2126" stopIfTrue="1">
      <formula>EXACT(MID(AS74,51,1),"0")</formula>
    </cfRule>
    <cfRule type="expression" dxfId="2125" priority="2127" stopIfTrue="1">
      <formula>EXACT(MID(AS74,51,1),"x")</formula>
    </cfRule>
  </conditionalFormatting>
  <conditionalFormatting sqref="AD74">
    <cfRule type="expression" dxfId="2124" priority="2124" stopIfTrue="1">
      <formula>EXACT(MID(AS74,53,1),"0")</formula>
    </cfRule>
    <cfRule type="expression" dxfId="2123" priority="2125" stopIfTrue="1">
      <formula>EXACT(MID(AS74,53,1),"x")</formula>
    </cfRule>
  </conditionalFormatting>
  <conditionalFormatting sqref="AE74">
    <cfRule type="expression" dxfId="2122" priority="2122" stopIfTrue="1">
      <formula>EXACT(MID(AS74,55,1),"0")</formula>
    </cfRule>
    <cfRule type="expression" dxfId="2121" priority="2123" stopIfTrue="1">
      <formula>EXACT(MID(AS74,55,1),"x")</formula>
    </cfRule>
  </conditionalFormatting>
  <conditionalFormatting sqref="AF74">
    <cfRule type="expression" dxfId="2120" priority="2120" stopIfTrue="1">
      <formula>EXACT(MID(AS74,57,1),"0")</formula>
    </cfRule>
    <cfRule type="expression" dxfId="2119" priority="2121" stopIfTrue="1">
      <formula>EXACT(MID(AS74,57,1),"x")</formula>
    </cfRule>
  </conditionalFormatting>
  <conditionalFormatting sqref="AG74">
    <cfRule type="expression" dxfId="2118" priority="2118" stopIfTrue="1">
      <formula>EXACT(MID(AS74,59,1),"0")</formula>
    </cfRule>
    <cfRule type="expression" dxfId="2117" priority="2119" stopIfTrue="1">
      <formula>EXACT(MID(AS74,59,1),"x")</formula>
    </cfRule>
  </conditionalFormatting>
  <conditionalFormatting sqref="AH74">
    <cfRule type="expression" dxfId="2116" priority="2116" stopIfTrue="1">
      <formula>EXACT(MID(AS74,61,1),"0")</formula>
    </cfRule>
    <cfRule type="expression" dxfId="2115" priority="2117" stopIfTrue="1">
      <formula>EXACT(MID(AS74,61,1),"x")</formula>
    </cfRule>
  </conditionalFormatting>
  <conditionalFormatting sqref="AO74">
    <cfRule type="expression" dxfId="2114" priority="2114" stopIfTrue="1">
      <formula>EXACT(MID(AS74,75,1),"0")</formula>
    </cfRule>
    <cfRule type="expression" dxfId="2113" priority="2115" stopIfTrue="1">
      <formula>EXACT(MID(AS74,75,1),"x")</formula>
    </cfRule>
  </conditionalFormatting>
  <conditionalFormatting sqref="AP74">
    <cfRule type="expression" dxfId="2112" priority="2112" stopIfTrue="1">
      <formula>EXACT(MID(AS74,77,1),"0")</formula>
    </cfRule>
    <cfRule type="expression" dxfId="2111" priority="2113" stopIfTrue="1">
      <formula>EXACT(MID(AS74,77,1),"x")</formula>
    </cfRule>
  </conditionalFormatting>
  <conditionalFormatting sqref="AQ74">
    <cfRule type="expression" dxfId="2110" priority="2110" stopIfTrue="1">
      <formula>EXACT(MID(AS74,79,1),"0")</formula>
    </cfRule>
    <cfRule type="expression" dxfId="2109" priority="2111" stopIfTrue="1">
      <formula>EXACT(MID(AS74,79,1),"x")</formula>
    </cfRule>
  </conditionalFormatting>
  <conditionalFormatting sqref="AR74">
    <cfRule type="expression" dxfId="2108" priority="2108" stopIfTrue="1">
      <formula>EXACT(MID(AS74,81,1),"0")</formula>
    </cfRule>
    <cfRule type="expression" dxfId="2107" priority="2109" stopIfTrue="1">
      <formula>EXACT(MID(AS74,81,1),"x")</formula>
    </cfRule>
  </conditionalFormatting>
  <conditionalFormatting sqref="A74">
    <cfRule type="expression" dxfId="2106" priority="2105" stopIfTrue="1">
      <formula>EXACT(AT74,"4")</formula>
    </cfRule>
    <cfRule type="expression" dxfId="2105" priority="2106" stopIfTrue="1">
      <formula>EXACT(AT74,"2")</formula>
    </cfRule>
    <cfRule type="expression" dxfId="2104" priority="2107" stopIfTrue="1">
      <formula>EXACT(AT74,"1")</formula>
    </cfRule>
  </conditionalFormatting>
  <conditionalFormatting sqref="G74">
    <cfRule type="expression" dxfId="2103" priority="2103" stopIfTrue="1">
      <formula>EXACT(MID(AS74,7,1),"0")</formula>
    </cfRule>
    <cfRule type="expression" dxfId="2102" priority="2104" stopIfTrue="1">
      <formula>EXACT(MID(AS74,7,1),"x")</formula>
    </cfRule>
  </conditionalFormatting>
  <conditionalFormatting sqref="H74">
    <cfRule type="expression" dxfId="2101" priority="2101" stopIfTrue="1">
      <formula>EXACT(MID(AS74,9,1),"0")</formula>
    </cfRule>
    <cfRule type="expression" dxfId="2100" priority="2102" stopIfTrue="1">
      <formula>EXACT(MID(AS74,9,1),"x")</formula>
    </cfRule>
  </conditionalFormatting>
  <conditionalFormatting sqref="O74">
    <cfRule type="expression" dxfId="2099" priority="2099" stopIfTrue="1">
      <formula>EXACT(MID(AS74,23,1),"0")</formula>
    </cfRule>
    <cfRule type="expression" dxfId="2098" priority="2100" stopIfTrue="1">
      <formula>EXACT(MID(AS74,23,1),"x")</formula>
    </cfRule>
  </conditionalFormatting>
  <conditionalFormatting sqref="P74">
    <cfRule type="expression" dxfId="2097" priority="2097" stopIfTrue="1">
      <formula>EXACT(MID(AS74,25,1),"0")</formula>
    </cfRule>
    <cfRule type="expression" dxfId="2096" priority="2098" stopIfTrue="1">
      <formula>EXACT(MID(AS74,25,1),"x")</formula>
    </cfRule>
  </conditionalFormatting>
  <conditionalFormatting sqref="Q74">
    <cfRule type="expression" dxfId="2095" priority="2095" stopIfTrue="1">
      <formula>EXACT(MID(AS74,27,1),"0")</formula>
    </cfRule>
    <cfRule type="expression" dxfId="2094" priority="2096" stopIfTrue="1">
      <formula>EXACT(MID(AS74,27,1),"x")</formula>
    </cfRule>
  </conditionalFormatting>
  <conditionalFormatting sqref="R74">
    <cfRule type="expression" dxfId="2093" priority="2093" stopIfTrue="1">
      <formula>EXACT(MID(AS74,29,1),"0")</formula>
    </cfRule>
    <cfRule type="expression" dxfId="2092" priority="2094" stopIfTrue="1">
      <formula>EXACT(MID(AS74,29,1),"x")</formula>
    </cfRule>
  </conditionalFormatting>
  <conditionalFormatting sqref="U74">
    <cfRule type="expression" dxfId="2091" priority="2091" stopIfTrue="1">
      <formula>EXACT(MID(AS74,35,1),"0")</formula>
    </cfRule>
    <cfRule type="expression" dxfId="2090" priority="2092" stopIfTrue="1">
      <formula>EXACT(MID(AS74,35,1),"x")</formula>
    </cfRule>
  </conditionalFormatting>
  <conditionalFormatting sqref="V74">
    <cfRule type="expression" dxfId="2089" priority="2089" stopIfTrue="1">
      <formula>EXACT(MID(AS74,37,1),"0")</formula>
    </cfRule>
    <cfRule type="expression" dxfId="2088" priority="2090" stopIfTrue="1">
      <formula>EXACT(MID(AS74,37,1),"x")</formula>
    </cfRule>
  </conditionalFormatting>
  <conditionalFormatting sqref="AA74">
    <cfRule type="expression" dxfId="2087" priority="2087" stopIfTrue="1">
      <formula>EXACT(MID(AS74,47,1),"0")</formula>
    </cfRule>
    <cfRule type="expression" dxfId="2086" priority="2088" stopIfTrue="1">
      <formula>EXACT(MID(AS74,47,1),"x")</formula>
    </cfRule>
  </conditionalFormatting>
  <conditionalFormatting sqref="AB74">
    <cfRule type="expression" dxfId="2085" priority="2085" stopIfTrue="1">
      <formula>EXACT(MID(AS74,49,1),"0")</formula>
    </cfRule>
    <cfRule type="expression" dxfId="2084" priority="2086" stopIfTrue="1">
      <formula>EXACT(MID(AS74,49,1),"x")</formula>
    </cfRule>
  </conditionalFormatting>
  <conditionalFormatting sqref="AI74">
    <cfRule type="expression" dxfId="2083" priority="2083" stopIfTrue="1">
      <formula>EXACT(MID(AS74,63,1),"0")</formula>
    </cfRule>
    <cfRule type="expression" dxfId="2082" priority="2084" stopIfTrue="1">
      <formula>EXACT(MID(AS74,63,1),"x")</formula>
    </cfRule>
  </conditionalFormatting>
  <conditionalFormatting sqref="AJ74">
    <cfRule type="expression" dxfId="2081" priority="2081" stopIfTrue="1">
      <formula>EXACT(MID(AS74,65,1),"0")</formula>
    </cfRule>
    <cfRule type="expression" dxfId="2080" priority="2082" stopIfTrue="1">
      <formula>EXACT(MID(AS74,65,1),"x")</formula>
    </cfRule>
  </conditionalFormatting>
  <conditionalFormatting sqref="AK74">
    <cfRule type="expression" dxfId="2079" priority="2079" stopIfTrue="1">
      <formula>EXACT(MID(AS74,67,1),"0")</formula>
    </cfRule>
    <cfRule type="expression" dxfId="2078" priority="2080" stopIfTrue="1">
      <formula>EXACT(MID(AS74,67,1),"x")</formula>
    </cfRule>
  </conditionalFormatting>
  <conditionalFormatting sqref="AL74">
    <cfRule type="expression" dxfId="2077" priority="2077" stopIfTrue="1">
      <formula>EXACT(MID(AS74,69,1),"0")</formula>
    </cfRule>
    <cfRule type="expression" dxfId="2076" priority="2078" stopIfTrue="1">
      <formula>EXACT(MID(AS74,69,1),"x")</formula>
    </cfRule>
  </conditionalFormatting>
  <conditionalFormatting sqref="AM74">
    <cfRule type="expression" dxfId="2075" priority="2075" stopIfTrue="1">
      <formula>EXACT(MID(AS74,71,1),"0")</formula>
    </cfRule>
    <cfRule type="expression" dxfId="2074" priority="2076" stopIfTrue="1">
      <formula>EXACT(MID(AS74,71,1),"x")</formula>
    </cfRule>
  </conditionalFormatting>
  <conditionalFormatting sqref="AN74">
    <cfRule type="expression" dxfId="2073" priority="2073" stopIfTrue="1">
      <formula>EXACT(MID(AS74,73,1),"0")</formula>
    </cfRule>
    <cfRule type="expression" dxfId="2072" priority="2074" stopIfTrue="1">
      <formula>EXACT(MID(AS74,73,1),"x")</formula>
    </cfRule>
  </conditionalFormatting>
  <conditionalFormatting sqref="E75">
    <cfRule type="expression" dxfId="2071" priority="2071" stopIfTrue="1">
      <formula>EXACT(MID(AS75,3,1),"0")</formula>
    </cfRule>
    <cfRule type="expression" dxfId="2070" priority="2072" stopIfTrue="1">
      <formula>EXACT(MID(AS75,3,1),"x")</formula>
    </cfRule>
  </conditionalFormatting>
  <conditionalFormatting sqref="F75">
    <cfRule type="expression" dxfId="2069" priority="2069" stopIfTrue="1">
      <formula>EXACT(MID(AS75,5,1),"0")</formula>
    </cfRule>
    <cfRule type="expression" dxfId="2068" priority="2070" stopIfTrue="1">
      <formula>EXACT(MID(AS75,5,1),"x")</formula>
    </cfRule>
  </conditionalFormatting>
  <conditionalFormatting sqref="I75">
    <cfRule type="expression" dxfId="2067" priority="2067" stopIfTrue="1">
      <formula>EXACT(MID(AS75,11,1),"0")</formula>
    </cfRule>
    <cfRule type="expression" dxfId="2066" priority="2068" stopIfTrue="1">
      <formula>EXACT(MID(AS75,11,1),"x")</formula>
    </cfRule>
  </conditionalFormatting>
  <conditionalFormatting sqref="J75">
    <cfRule type="expression" dxfId="2065" priority="2065" stopIfTrue="1">
      <formula>EXACT(MID(AS75,13,1),"0")</formula>
    </cfRule>
    <cfRule type="expression" dxfId="2064" priority="2066" stopIfTrue="1">
      <formula>EXACT(MID(AS75,13,1),"x")</formula>
    </cfRule>
  </conditionalFormatting>
  <conditionalFormatting sqref="K75">
    <cfRule type="expression" dxfId="2063" priority="2063" stopIfTrue="1">
      <formula>EXACT(MID(AS75,15,1),"0")</formula>
    </cfRule>
    <cfRule type="expression" dxfId="2062" priority="2064" stopIfTrue="1">
      <formula>EXACT(MID(AS75,15,1),"x")</formula>
    </cfRule>
  </conditionalFormatting>
  <conditionalFormatting sqref="L75">
    <cfRule type="expression" dxfId="2061" priority="2061" stopIfTrue="1">
      <formula>EXACT(MID(AS75,17,1),"0")</formula>
    </cfRule>
    <cfRule type="expression" dxfId="2060" priority="2062" stopIfTrue="1">
      <formula>EXACT(MID(AS75,17,1),"x")</formula>
    </cfRule>
  </conditionalFormatting>
  <conditionalFormatting sqref="M75">
    <cfRule type="expression" dxfId="2059" priority="2059" stopIfTrue="1">
      <formula>EXACT(MID(AS75,19,1),"0")</formula>
    </cfRule>
    <cfRule type="expression" dxfId="2058" priority="2060" stopIfTrue="1">
      <formula>EXACT(MID(AS75,19,1),"x")</formula>
    </cfRule>
  </conditionalFormatting>
  <conditionalFormatting sqref="N75">
    <cfRule type="expression" dxfId="2057" priority="2057" stopIfTrue="1">
      <formula>EXACT(MID(AS75,21,1),"0")</formula>
    </cfRule>
    <cfRule type="expression" dxfId="2056" priority="2058" stopIfTrue="1">
      <formula>EXACT(MID(AS75,21,1),"x")</formula>
    </cfRule>
  </conditionalFormatting>
  <conditionalFormatting sqref="S75">
    <cfRule type="expression" dxfId="2055" priority="2055" stopIfTrue="1">
      <formula>EXACT(MID(AS75,31,1),"0")</formula>
    </cfRule>
    <cfRule type="expression" dxfId="2054" priority="2056" stopIfTrue="1">
      <formula>EXACT(MID(AS75,31,1),"x")</formula>
    </cfRule>
  </conditionalFormatting>
  <conditionalFormatting sqref="T75">
    <cfRule type="expression" dxfId="2053" priority="2053" stopIfTrue="1">
      <formula>EXACT(MID(AS75,33,1),"0")</formula>
    </cfRule>
    <cfRule type="expression" dxfId="2052" priority="2054" stopIfTrue="1">
      <formula>EXACT(MID(AS75,33,1),"x")</formula>
    </cfRule>
  </conditionalFormatting>
  <conditionalFormatting sqref="W75">
    <cfRule type="expression" dxfId="2051" priority="2051" stopIfTrue="1">
      <formula>EXACT(MID(AS75,39,1),"0")</formula>
    </cfRule>
    <cfRule type="expression" dxfId="2050" priority="2052" stopIfTrue="1">
      <formula>EXACT(MID(AS75,39,1),"x")</formula>
    </cfRule>
  </conditionalFormatting>
  <conditionalFormatting sqref="X75">
    <cfRule type="expression" dxfId="2049" priority="2049" stopIfTrue="1">
      <formula>EXACT(MID(AS75,41,1),"0")</formula>
    </cfRule>
    <cfRule type="expression" dxfId="2048" priority="2050" stopIfTrue="1">
      <formula>EXACT(MID(AS75,41,1),"x")</formula>
    </cfRule>
  </conditionalFormatting>
  <conditionalFormatting sqref="Y75">
    <cfRule type="expression" dxfId="2047" priority="2047" stopIfTrue="1">
      <formula>EXACT(MID(AS75,43,1),"0")</formula>
    </cfRule>
    <cfRule type="expression" dxfId="2046" priority="2048" stopIfTrue="1">
      <formula>EXACT(MID(AS75,43,1),"x")</formula>
    </cfRule>
  </conditionalFormatting>
  <conditionalFormatting sqref="Z75">
    <cfRule type="expression" dxfId="2045" priority="2045" stopIfTrue="1">
      <formula>EXACT(MID(AS75,45,1),"0")</formula>
    </cfRule>
    <cfRule type="expression" dxfId="2044" priority="2046" stopIfTrue="1">
      <formula>EXACT(MID(AS75,45,1),"x")</formula>
    </cfRule>
  </conditionalFormatting>
  <conditionalFormatting sqref="AC75">
    <cfRule type="expression" dxfId="2043" priority="2043" stopIfTrue="1">
      <formula>EXACT(MID(AS75,51,1),"0")</formula>
    </cfRule>
    <cfRule type="expression" dxfId="2042" priority="2044" stopIfTrue="1">
      <formula>EXACT(MID(AS75,51,1),"x")</formula>
    </cfRule>
  </conditionalFormatting>
  <conditionalFormatting sqref="AD75">
    <cfRule type="expression" dxfId="2041" priority="2041" stopIfTrue="1">
      <formula>EXACT(MID(AS75,53,1),"0")</formula>
    </cfRule>
    <cfRule type="expression" dxfId="2040" priority="2042" stopIfTrue="1">
      <formula>EXACT(MID(AS75,53,1),"x")</formula>
    </cfRule>
  </conditionalFormatting>
  <conditionalFormatting sqref="AE75">
    <cfRule type="expression" dxfId="2039" priority="2039" stopIfTrue="1">
      <formula>EXACT(MID(AS75,55,1),"0")</formula>
    </cfRule>
    <cfRule type="expression" dxfId="2038" priority="2040" stopIfTrue="1">
      <formula>EXACT(MID(AS75,55,1),"x")</formula>
    </cfRule>
  </conditionalFormatting>
  <conditionalFormatting sqref="AF75">
    <cfRule type="expression" dxfId="2037" priority="2037" stopIfTrue="1">
      <formula>EXACT(MID(AS75,57,1),"0")</formula>
    </cfRule>
    <cfRule type="expression" dxfId="2036" priority="2038" stopIfTrue="1">
      <formula>EXACT(MID(AS75,57,1),"x")</formula>
    </cfRule>
  </conditionalFormatting>
  <conditionalFormatting sqref="AG75">
    <cfRule type="expression" dxfId="2035" priority="2035" stopIfTrue="1">
      <formula>EXACT(MID(AS75,59,1),"0")</formula>
    </cfRule>
    <cfRule type="expression" dxfId="2034" priority="2036" stopIfTrue="1">
      <formula>EXACT(MID(AS75,59,1),"x")</formula>
    </cfRule>
  </conditionalFormatting>
  <conditionalFormatting sqref="AH75">
    <cfRule type="expression" dxfId="2033" priority="2033" stopIfTrue="1">
      <formula>EXACT(MID(AS75,61,1),"0")</formula>
    </cfRule>
    <cfRule type="expression" dxfId="2032" priority="2034" stopIfTrue="1">
      <formula>EXACT(MID(AS75,61,1),"x")</formula>
    </cfRule>
  </conditionalFormatting>
  <conditionalFormatting sqref="AO75">
    <cfRule type="expression" dxfId="2031" priority="2031" stopIfTrue="1">
      <formula>EXACT(MID(AS75,75,1),"0")</formula>
    </cfRule>
    <cfRule type="expression" dxfId="2030" priority="2032" stopIfTrue="1">
      <formula>EXACT(MID(AS75,75,1),"x")</formula>
    </cfRule>
  </conditionalFormatting>
  <conditionalFormatting sqref="AP75">
    <cfRule type="expression" dxfId="2029" priority="2029" stopIfTrue="1">
      <formula>EXACT(MID(AS75,77,1),"0")</formula>
    </cfRule>
    <cfRule type="expression" dxfId="2028" priority="2030" stopIfTrue="1">
      <formula>EXACT(MID(AS75,77,1),"x")</formula>
    </cfRule>
  </conditionalFormatting>
  <conditionalFormatting sqref="AQ75">
    <cfRule type="expression" dxfId="2027" priority="2027" stopIfTrue="1">
      <formula>EXACT(MID(AS75,79,1),"0")</formula>
    </cfRule>
    <cfRule type="expression" dxfId="2026" priority="2028" stopIfTrue="1">
      <formula>EXACT(MID(AS75,79,1),"x")</formula>
    </cfRule>
  </conditionalFormatting>
  <conditionalFormatting sqref="AR75">
    <cfRule type="expression" dxfId="2025" priority="2025" stopIfTrue="1">
      <formula>EXACT(MID(AS75,81,1),"0")</formula>
    </cfRule>
    <cfRule type="expression" dxfId="2024" priority="2026" stopIfTrue="1">
      <formula>EXACT(MID(AS75,81,1),"x")</formula>
    </cfRule>
  </conditionalFormatting>
  <conditionalFormatting sqref="A75">
    <cfRule type="expression" dxfId="2023" priority="2022" stopIfTrue="1">
      <formula>EXACT(AT75,"4")</formula>
    </cfRule>
    <cfRule type="expression" dxfId="2022" priority="2023" stopIfTrue="1">
      <formula>EXACT(AT75,"2")</formula>
    </cfRule>
    <cfRule type="expression" dxfId="2021" priority="2024" stopIfTrue="1">
      <formula>EXACT(AT75,"1")</formula>
    </cfRule>
  </conditionalFormatting>
  <conditionalFormatting sqref="G75">
    <cfRule type="expression" dxfId="2020" priority="2020" stopIfTrue="1">
      <formula>EXACT(MID(AS75,7,1),"0")</formula>
    </cfRule>
    <cfRule type="expression" dxfId="2019" priority="2021" stopIfTrue="1">
      <formula>EXACT(MID(AS75,7,1),"x")</formula>
    </cfRule>
  </conditionalFormatting>
  <conditionalFormatting sqref="H75">
    <cfRule type="expression" dxfId="2018" priority="2018" stopIfTrue="1">
      <formula>EXACT(MID(AS75,9,1),"0")</formula>
    </cfRule>
    <cfRule type="expression" dxfId="2017" priority="2019" stopIfTrue="1">
      <formula>EXACT(MID(AS75,9,1),"x")</formula>
    </cfRule>
  </conditionalFormatting>
  <conditionalFormatting sqref="O75">
    <cfRule type="expression" dxfId="2016" priority="2016" stopIfTrue="1">
      <formula>EXACT(MID(AS75,23,1),"0")</formula>
    </cfRule>
    <cfRule type="expression" dxfId="2015" priority="2017" stopIfTrue="1">
      <formula>EXACT(MID(AS75,23,1),"x")</formula>
    </cfRule>
  </conditionalFormatting>
  <conditionalFormatting sqref="P75">
    <cfRule type="expression" dxfId="2014" priority="2014" stopIfTrue="1">
      <formula>EXACT(MID(AS75,25,1),"0")</formula>
    </cfRule>
    <cfRule type="expression" dxfId="2013" priority="2015" stopIfTrue="1">
      <formula>EXACT(MID(AS75,25,1),"x")</formula>
    </cfRule>
  </conditionalFormatting>
  <conditionalFormatting sqref="Q75">
    <cfRule type="expression" dxfId="2012" priority="2012" stopIfTrue="1">
      <formula>EXACT(MID(AS75,27,1),"0")</formula>
    </cfRule>
    <cfRule type="expression" dxfId="2011" priority="2013" stopIfTrue="1">
      <formula>EXACT(MID(AS75,27,1),"x")</formula>
    </cfRule>
  </conditionalFormatting>
  <conditionalFormatting sqref="R75">
    <cfRule type="expression" dxfId="2010" priority="2010" stopIfTrue="1">
      <formula>EXACT(MID(AS75,29,1),"0")</formula>
    </cfRule>
    <cfRule type="expression" dxfId="2009" priority="2011" stopIfTrue="1">
      <formula>EXACT(MID(AS75,29,1),"x")</formula>
    </cfRule>
  </conditionalFormatting>
  <conditionalFormatting sqref="U75">
    <cfRule type="expression" dxfId="2008" priority="2008" stopIfTrue="1">
      <formula>EXACT(MID(AS75,35,1),"0")</formula>
    </cfRule>
    <cfRule type="expression" dxfId="2007" priority="2009" stopIfTrue="1">
      <formula>EXACT(MID(AS75,35,1),"x")</formula>
    </cfRule>
  </conditionalFormatting>
  <conditionalFormatting sqref="V75">
    <cfRule type="expression" dxfId="2006" priority="2006" stopIfTrue="1">
      <formula>EXACT(MID(AS75,37,1),"0")</formula>
    </cfRule>
    <cfRule type="expression" dxfId="2005" priority="2007" stopIfTrue="1">
      <formula>EXACT(MID(AS75,37,1),"x")</formula>
    </cfRule>
  </conditionalFormatting>
  <conditionalFormatting sqref="AA75">
    <cfRule type="expression" dxfId="2004" priority="2004" stopIfTrue="1">
      <formula>EXACT(MID(AS75,47,1),"0")</formula>
    </cfRule>
    <cfRule type="expression" dxfId="2003" priority="2005" stopIfTrue="1">
      <formula>EXACT(MID(AS75,47,1),"x")</formula>
    </cfRule>
  </conditionalFormatting>
  <conditionalFormatting sqref="AB75">
    <cfRule type="expression" dxfId="2002" priority="2002" stopIfTrue="1">
      <formula>EXACT(MID(AS75,49,1),"0")</formula>
    </cfRule>
    <cfRule type="expression" dxfId="2001" priority="2003" stopIfTrue="1">
      <formula>EXACT(MID(AS75,49,1),"x")</formula>
    </cfRule>
  </conditionalFormatting>
  <conditionalFormatting sqref="AI75">
    <cfRule type="expression" dxfId="2000" priority="2000" stopIfTrue="1">
      <formula>EXACT(MID(AS75,63,1),"0")</formula>
    </cfRule>
    <cfRule type="expression" dxfId="1999" priority="2001" stopIfTrue="1">
      <formula>EXACT(MID(AS75,63,1),"x")</formula>
    </cfRule>
  </conditionalFormatting>
  <conditionalFormatting sqref="AJ75">
    <cfRule type="expression" dxfId="1998" priority="1998" stopIfTrue="1">
      <formula>EXACT(MID(AS75,65,1),"0")</formula>
    </cfRule>
    <cfRule type="expression" dxfId="1997" priority="1999" stopIfTrue="1">
      <formula>EXACT(MID(AS75,65,1),"x")</formula>
    </cfRule>
  </conditionalFormatting>
  <conditionalFormatting sqref="AK75">
    <cfRule type="expression" dxfId="1996" priority="1996" stopIfTrue="1">
      <formula>EXACT(MID(AS75,67,1),"0")</formula>
    </cfRule>
    <cfRule type="expression" dxfId="1995" priority="1997" stopIfTrue="1">
      <formula>EXACT(MID(AS75,67,1),"x")</formula>
    </cfRule>
  </conditionalFormatting>
  <conditionalFormatting sqref="AL75">
    <cfRule type="expression" dxfId="1994" priority="1994" stopIfTrue="1">
      <formula>EXACT(MID(AS75,69,1),"0")</formula>
    </cfRule>
    <cfRule type="expression" dxfId="1993" priority="1995" stopIfTrue="1">
      <formula>EXACT(MID(AS75,69,1),"x")</formula>
    </cfRule>
  </conditionalFormatting>
  <conditionalFormatting sqref="AM75">
    <cfRule type="expression" dxfId="1992" priority="1992" stopIfTrue="1">
      <formula>EXACT(MID(AS75,71,1),"0")</formula>
    </cfRule>
    <cfRule type="expression" dxfId="1991" priority="1993" stopIfTrue="1">
      <formula>EXACT(MID(AS75,71,1),"x")</formula>
    </cfRule>
  </conditionalFormatting>
  <conditionalFormatting sqref="AN75">
    <cfRule type="expression" dxfId="1990" priority="1990" stopIfTrue="1">
      <formula>EXACT(MID(AS75,73,1),"0")</formula>
    </cfRule>
    <cfRule type="expression" dxfId="1989" priority="1991" stopIfTrue="1">
      <formula>EXACT(MID(AS75,73,1),"x")</formula>
    </cfRule>
  </conditionalFormatting>
  <conditionalFormatting sqref="E76">
    <cfRule type="expression" dxfId="1988" priority="1988" stopIfTrue="1">
      <formula>EXACT(MID(AS76,3,1),"0")</formula>
    </cfRule>
    <cfRule type="expression" dxfId="1987" priority="1989" stopIfTrue="1">
      <formula>EXACT(MID(AS76,3,1),"x")</formula>
    </cfRule>
  </conditionalFormatting>
  <conditionalFormatting sqref="F76">
    <cfRule type="expression" dxfId="1986" priority="1986" stopIfTrue="1">
      <formula>EXACT(MID(AS76,5,1),"0")</formula>
    </cfRule>
    <cfRule type="expression" dxfId="1985" priority="1987" stopIfTrue="1">
      <formula>EXACT(MID(AS76,5,1),"x")</formula>
    </cfRule>
  </conditionalFormatting>
  <conditionalFormatting sqref="I76">
    <cfRule type="expression" dxfId="1984" priority="1984" stopIfTrue="1">
      <formula>EXACT(MID(AS76,11,1),"0")</formula>
    </cfRule>
    <cfRule type="expression" dxfId="1983" priority="1985" stopIfTrue="1">
      <formula>EXACT(MID(AS76,11,1),"x")</formula>
    </cfRule>
  </conditionalFormatting>
  <conditionalFormatting sqref="J76">
    <cfRule type="expression" dxfId="1982" priority="1982" stopIfTrue="1">
      <formula>EXACT(MID(AS76,13,1),"0")</formula>
    </cfRule>
    <cfRule type="expression" dxfId="1981" priority="1983" stopIfTrue="1">
      <formula>EXACT(MID(AS76,13,1),"x")</formula>
    </cfRule>
  </conditionalFormatting>
  <conditionalFormatting sqref="K76">
    <cfRule type="expression" dxfId="1980" priority="1980" stopIfTrue="1">
      <formula>EXACT(MID(AS76,15,1),"0")</formula>
    </cfRule>
    <cfRule type="expression" dxfId="1979" priority="1981" stopIfTrue="1">
      <formula>EXACT(MID(AS76,15,1),"x")</formula>
    </cfRule>
  </conditionalFormatting>
  <conditionalFormatting sqref="L76">
    <cfRule type="expression" dxfId="1978" priority="1978" stopIfTrue="1">
      <formula>EXACT(MID(AS76,17,1),"0")</formula>
    </cfRule>
    <cfRule type="expression" dxfId="1977" priority="1979" stopIfTrue="1">
      <formula>EXACT(MID(AS76,17,1),"x")</formula>
    </cfRule>
  </conditionalFormatting>
  <conditionalFormatting sqref="M76">
    <cfRule type="expression" dxfId="1976" priority="1976" stopIfTrue="1">
      <formula>EXACT(MID(AS76,19,1),"0")</formula>
    </cfRule>
    <cfRule type="expression" dxfId="1975" priority="1977" stopIfTrue="1">
      <formula>EXACT(MID(AS76,19,1),"x")</formula>
    </cfRule>
  </conditionalFormatting>
  <conditionalFormatting sqref="N76">
    <cfRule type="expression" dxfId="1974" priority="1974" stopIfTrue="1">
      <formula>EXACT(MID(AS76,21,1),"0")</formula>
    </cfRule>
    <cfRule type="expression" dxfId="1973" priority="1975" stopIfTrue="1">
      <formula>EXACT(MID(AS76,21,1),"x")</formula>
    </cfRule>
  </conditionalFormatting>
  <conditionalFormatting sqref="S76">
    <cfRule type="expression" dxfId="1972" priority="1972" stopIfTrue="1">
      <formula>EXACT(MID(AS76,31,1),"0")</formula>
    </cfRule>
    <cfRule type="expression" dxfId="1971" priority="1973" stopIfTrue="1">
      <formula>EXACT(MID(AS76,31,1),"x")</formula>
    </cfRule>
  </conditionalFormatting>
  <conditionalFormatting sqref="T76">
    <cfRule type="expression" dxfId="1970" priority="1970" stopIfTrue="1">
      <formula>EXACT(MID(AS76,33,1),"0")</formula>
    </cfRule>
    <cfRule type="expression" dxfId="1969" priority="1971" stopIfTrue="1">
      <formula>EXACT(MID(AS76,33,1),"x")</formula>
    </cfRule>
  </conditionalFormatting>
  <conditionalFormatting sqref="W76">
    <cfRule type="expression" dxfId="1968" priority="1968" stopIfTrue="1">
      <formula>EXACT(MID(AS76,39,1),"0")</formula>
    </cfRule>
    <cfRule type="expression" dxfId="1967" priority="1969" stopIfTrue="1">
      <formula>EXACT(MID(AS76,39,1),"x")</formula>
    </cfRule>
  </conditionalFormatting>
  <conditionalFormatting sqref="X76">
    <cfRule type="expression" dxfId="1966" priority="1966" stopIfTrue="1">
      <formula>EXACT(MID(AS76,41,1),"0")</formula>
    </cfRule>
    <cfRule type="expression" dxfId="1965" priority="1967" stopIfTrue="1">
      <formula>EXACT(MID(AS76,41,1),"x")</formula>
    </cfRule>
  </conditionalFormatting>
  <conditionalFormatting sqref="Y76">
    <cfRule type="expression" dxfId="1964" priority="1964" stopIfTrue="1">
      <formula>EXACT(MID(AS76,43,1),"0")</formula>
    </cfRule>
    <cfRule type="expression" dxfId="1963" priority="1965" stopIfTrue="1">
      <formula>EXACT(MID(AS76,43,1),"x")</formula>
    </cfRule>
  </conditionalFormatting>
  <conditionalFormatting sqref="Z76">
    <cfRule type="expression" dxfId="1962" priority="1962" stopIfTrue="1">
      <formula>EXACT(MID(AS76,45,1),"0")</formula>
    </cfRule>
    <cfRule type="expression" dxfId="1961" priority="1963" stopIfTrue="1">
      <formula>EXACT(MID(AS76,45,1),"x")</formula>
    </cfRule>
  </conditionalFormatting>
  <conditionalFormatting sqref="AC76">
    <cfRule type="expression" dxfId="1960" priority="1960" stopIfTrue="1">
      <formula>EXACT(MID(AS76,51,1),"0")</formula>
    </cfRule>
    <cfRule type="expression" dxfId="1959" priority="1961" stopIfTrue="1">
      <formula>EXACT(MID(AS76,51,1),"x")</formula>
    </cfRule>
  </conditionalFormatting>
  <conditionalFormatting sqref="AD76">
    <cfRule type="expression" dxfId="1958" priority="1958" stopIfTrue="1">
      <formula>EXACT(MID(AS76,53,1),"0")</formula>
    </cfRule>
    <cfRule type="expression" dxfId="1957" priority="1959" stopIfTrue="1">
      <formula>EXACT(MID(AS76,53,1),"x")</formula>
    </cfRule>
  </conditionalFormatting>
  <conditionalFormatting sqref="AE76">
    <cfRule type="expression" dxfId="1956" priority="1956" stopIfTrue="1">
      <formula>EXACT(MID(AS76,55,1),"0")</formula>
    </cfRule>
    <cfRule type="expression" dxfId="1955" priority="1957" stopIfTrue="1">
      <formula>EXACT(MID(AS76,55,1),"x")</formula>
    </cfRule>
  </conditionalFormatting>
  <conditionalFormatting sqref="AF76">
    <cfRule type="expression" dxfId="1954" priority="1954" stopIfTrue="1">
      <formula>EXACT(MID(AS76,57,1),"0")</formula>
    </cfRule>
    <cfRule type="expression" dxfId="1953" priority="1955" stopIfTrue="1">
      <formula>EXACT(MID(AS76,57,1),"x")</formula>
    </cfRule>
  </conditionalFormatting>
  <conditionalFormatting sqref="AG76">
    <cfRule type="expression" dxfId="1952" priority="1952" stopIfTrue="1">
      <formula>EXACT(MID(AS76,59,1),"0")</formula>
    </cfRule>
    <cfRule type="expression" dxfId="1951" priority="1953" stopIfTrue="1">
      <formula>EXACT(MID(AS76,59,1),"x")</formula>
    </cfRule>
  </conditionalFormatting>
  <conditionalFormatting sqref="AH76">
    <cfRule type="expression" dxfId="1950" priority="1950" stopIfTrue="1">
      <formula>EXACT(MID(AS76,61,1),"0")</formula>
    </cfRule>
    <cfRule type="expression" dxfId="1949" priority="1951" stopIfTrue="1">
      <formula>EXACT(MID(AS76,61,1),"x")</formula>
    </cfRule>
  </conditionalFormatting>
  <conditionalFormatting sqref="AO76">
    <cfRule type="expression" dxfId="1948" priority="1948" stopIfTrue="1">
      <formula>EXACT(MID(AS76,75,1),"0")</formula>
    </cfRule>
    <cfRule type="expression" dxfId="1947" priority="1949" stopIfTrue="1">
      <formula>EXACT(MID(AS76,75,1),"x")</formula>
    </cfRule>
  </conditionalFormatting>
  <conditionalFormatting sqref="AP76">
    <cfRule type="expression" dxfId="1946" priority="1946" stopIfTrue="1">
      <formula>EXACT(MID(AS76,77,1),"0")</formula>
    </cfRule>
    <cfRule type="expression" dxfId="1945" priority="1947" stopIfTrue="1">
      <formula>EXACT(MID(AS76,77,1),"x")</formula>
    </cfRule>
  </conditionalFormatting>
  <conditionalFormatting sqref="AQ76">
    <cfRule type="expression" dxfId="1944" priority="1944" stopIfTrue="1">
      <formula>EXACT(MID(AS76,79,1),"0")</formula>
    </cfRule>
    <cfRule type="expression" dxfId="1943" priority="1945" stopIfTrue="1">
      <formula>EXACT(MID(AS76,79,1),"x")</formula>
    </cfRule>
  </conditionalFormatting>
  <conditionalFormatting sqref="AR76">
    <cfRule type="expression" dxfId="1942" priority="1942" stopIfTrue="1">
      <formula>EXACT(MID(AS76,81,1),"0")</formula>
    </cfRule>
    <cfRule type="expression" dxfId="1941" priority="1943" stopIfTrue="1">
      <formula>EXACT(MID(AS76,81,1),"x")</formula>
    </cfRule>
  </conditionalFormatting>
  <conditionalFormatting sqref="A76">
    <cfRule type="expression" dxfId="1940" priority="1939" stopIfTrue="1">
      <formula>EXACT(AT76,"4")</formula>
    </cfRule>
    <cfRule type="expression" dxfId="1939" priority="1940" stopIfTrue="1">
      <formula>EXACT(AT76,"2")</formula>
    </cfRule>
    <cfRule type="expression" dxfId="1938" priority="1941" stopIfTrue="1">
      <formula>EXACT(AT76,"1")</formula>
    </cfRule>
  </conditionalFormatting>
  <conditionalFormatting sqref="G76">
    <cfRule type="expression" dxfId="1937" priority="1937" stopIfTrue="1">
      <formula>EXACT(MID(AS76,7,1),"0")</formula>
    </cfRule>
    <cfRule type="expression" dxfId="1936" priority="1938" stopIfTrue="1">
      <formula>EXACT(MID(AS76,7,1),"x")</formula>
    </cfRule>
  </conditionalFormatting>
  <conditionalFormatting sqref="H76">
    <cfRule type="expression" dxfId="1935" priority="1935" stopIfTrue="1">
      <formula>EXACT(MID(AS76,9,1),"0")</formula>
    </cfRule>
    <cfRule type="expression" dxfId="1934" priority="1936" stopIfTrue="1">
      <formula>EXACT(MID(AS76,9,1),"x")</formula>
    </cfRule>
  </conditionalFormatting>
  <conditionalFormatting sqref="O76">
    <cfRule type="expression" dxfId="1933" priority="1933" stopIfTrue="1">
      <formula>EXACT(MID(AS76,23,1),"0")</formula>
    </cfRule>
    <cfRule type="expression" dxfId="1932" priority="1934" stopIfTrue="1">
      <formula>EXACT(MID(AS76,23,1),"x")</formula>
    </cfRule>
  </conditionalFormatting>
  <conditionalFormatting sqref="P76">
    <cfRule type="expression" dxfId="1931" priority="1931" stopIfTrue="1">
      <formula>EXACT(MID(AS76,25,1),"0")</formula>
    </cfRule>
    <cfRule type="expression" dxfId="1930" priority="1932" stopIfTrue="1">
      <formula>EXACT(MID(AS76,25,1),"x")</formula>
    </cfRule>
  </conditionalFormatting>
  <conditionalFormatting sqref="Q76">
    <cfRule type="expression" dxfId="1929" priority="1929" stopIfTrue="1">
      <formula>EXACT(MID(AS76,27,1),"0")</formula>
    </cfRule>
    <cfRule type="expression" dxfId="1928" priority="1930" stopIfTrue="1">
      <formula>EXACT(MID(AS76,27,1),"x")</formula>
    </cfRule>
  </conditionalFormatting>
  <conditionalFormatting sqref="R76">
    <cfRule type="expression" dxfId="1927" priority="1927" stopIfTrue="1">
      <formula>EXACT(MID(AS76,29,1),"0")</formula>
    </cfRule>
    <cfRule type="expression" dxfId="1926" priority="1928" stopIfTrue="1">
      <formula>EXACT(MID(AS76,29,1),"x")</formula>
    </cfRule>
  </conditionalFormatting>
  <conditionalFormatting sqref="U76">
    <cfRule type="expression" dxfId="1925" priority="1925" stopIfTrue="1">
      <formula>EXACT(MID(AS76,35,1),"0")</formula>
    </cfRule>
    <cfRule type="expression" dxfId="1924" priority="1926" stopIfTrue="1">
      <formula>EXACT(MID(AS76,35,1),"x")</formula>
    </cfRule>
  </conditionalFormatting>
  <conditionalFormatting sqref="V76">
    <cfRule type="expression" dxfId="1923" priority="1923" stopIfTrue="1">
      <formula>EXACT(MID(AS76,37,1),"0")</formula>
    </cfRule>
    <cfRule type="expression" dxfId="1922" priority="1924" stopIfTrue="1">
      <formula>EXACT(MID(AS76,37,1),"x")</formula>
    </cfRule>
  </conditionalFormatting>
  <conditionalFormatting sqref="AA76">
    <cfRule type="expression" dxfId="1921" priority="1921" stopIfTrue="1">
      <formula>EXACT(MID(AS76,47,1),"0")</formula>
    </cfRule>
    <cfRule type="expression" dxfId="1920" priority="1922" stopIfTrue="1">
      <formula>EXACT(MID(AS76,47,1),"x")</formula>
    </cfRule>
  </conditionalFormatting>
  <conditionalFormatting sqref="AB76">
    <cfRule type="expression" dxfId="1919" priority="1919" stopIfTrue="1">
      <formula>EXACT(MID(AS76,49,1),"0")</formula>
    </cfRule>
    <cfRule type="expression" dxfId="1918" priority="1920" stopIfTrue="1">
      <formula>EXACT(MID(AS76,49,1),"x")</formula>
    </cfRule>
  </conditionalFormatting>
  <conditionalFormatting sqref="AI76">
    <cfRule type="expression" dxfId="1917" priority="1917" stopIfTrue="1">
      <formula>EXACT(MID(AS76,63,1),"0")</formula>
    </cfRule>
    <cfRule type="expression" dxfId="1916" priority="1918" stopIfTrue="1">
      <formula>EXACT(MID(AS76,63,1),"x")</formula>
    </cfRule>
  </conditionalFormatting>
  <conditionalFormatting sqref="AJ76">
    <cfRule type="expression" dxfId="1915" priority="1915" stopIfTrue="1">
      <formula>EXACT(MID(AS76,65,1),"0")</formula>
    </cfRule>
    <cfRule type="expression" dxfId="1914" priority="1916" stopIfTrue="1">
      <formula>EXACT(MID(AS76,65,1),"x")</formula>
    </cfRule>
  </conditionalFormatting>
  <conditionalFormatting sqref="AK76">
    <cfRule type="expression" dxfId="1913" priority="1913" stopIfTrue="1">
      <formula>EXACT(MID(AS76,67,1),"0")</formula>
    </cfRule>
    <cfRule type="expression" dxfId="1912" priority="1914" stopIfTrue="1">
      <formula>EXACT(MID(AS76,67,1),"x")</formula>
    </cfRule>
  </conditionalFormatting>
  <conditionalFormatting sqref="AL76">
    <cfRule type="expression" dxfId="1911" priority="1911" stopIfTrue="1">
      <formula>EXACT(MID(AS76,69,1),"0")</formula>
    </cfRule>
    <cfRule type="expression" dxfId="1910" priority="1912" stopIfTrue="1">
      <formula>EXACT(MID(AS76,69,1),"x")</formula>
    </cfRule>
  </conditionalFormatting>
  <conditionalFormatting sqref="AM76">
    <cfRule type="expression" dxfId="1909" priority="1909" stopIfTrue="1">
      <formula>EXACT(MID(AS76,71,1),"0")</formula>
    </cfRule>
    <cfRule type="expression" dxfId="1908" priority="1910" stopIfTrue="1">
      <formula>EXACT(MID(AS76,71,1),"x")</formula>
    </cfRule>
  </conditionalFormatting>
  <conditionalFormatting sqref="AN76">
    <cfRule type="expression" dxfId="1907" priority="1907" stopIfTrue="1">
      <formula>EXACT(MID(AS76,73,1),"0")</formula>
    </cfRule>
    <cfRule type="expression" dxfId="1906" priority="1908" stopIfTrue="1">
      <formula>EXACT(MID(AS76,73,1),"x")</formula>
    </cfRule>
  </conditionalFormatting>
  <conditionalFormatting sqref="E77">
    <cfRule type="expression" dxfId="1905" priority="1905" stopIfTrue="1">
      <formula>EXACT(MID(AS77,3,1),"0")</formula>
    </cfRule>
    <cfRule type="expression" dxfId="1904" priority="1906" stopIfTrue="1">
      <formula>EXACT(MID(AS77,3,1),"x")</formula>
    </cfRule>
  </conditionalFormatting>
  <conditionalFormatting sqref="F77">
    <cfRule type="expression" dxfId="1903" priority="1903" stopIfTrue="1">
      <formula>EXACT(MID(AS77,5,1),"0")</formula>
    </cfRule>
    <cfRule type="expression" dxfId="1902" priority="1904" stopIfTrue="1">
      <formula>EXACT(MID(AS77,5,1),"x")</formula>
    </cfRule>
  </conditionalFormatting>
  <conditionalFormatting sqref="I77">
    <cfRule type="expression" dxfId="1901" priority="1901" stopIfTrue="1">
      <formula>EXACT(MID(AS77,11,1),"0")</formula>
    </cfRule>
    <cfRule type="expression" dxfId="1900" priority="1902" stopIfTrue="1">
      <formula>EXACT(MID(AS77,11,1),"x")</formula>
    </cfRule>
  </conditionalFormatting>
  <conditionalFormatting sqref="J77">
    <cfRule type="expression" dxfId="1899" priority="1899" stopIfTrue="1">
      <formula>EXACT(MID(AS77,13,1),"0")</formula>
    </cfRule>
    <cfRule type="expression" dxfId="1898" priority="1900" stopIfTrue="1">
      <formula>EXACT(MID(AS77,13,1),"x")</formula>
    </cfRule>
  </conditionalFormatting>
  <conditionalFormatting sqref="K77">
    <cfRule type="expression" dxfId="1897" priority="1897" stopIfTrue="1">
      <formula>EXACT(MID(AS77,15,1),"0")</formula>
    </cfRule>
    <cfRule type="expression" dxfId="1896" priority="1898" stopIfTrue="1">
      <formula>EXACT(MID(AS77,15,1),"x")</formula>
    </cfRule>
  </conditionalFormatting>
  <conditionalFormatting sqref="L77">
    <cfRule type="expression" dxfId="1895" priority="1895" stopIfTrue="1">
      <formula>EXACT(MID(AS77,17,1),"0")</formula>
    </cfRule>
    <cfRule type="expression" dxfId="1894" priority="1896" stopIfTrue="1">
      <formula>EXACT(MID(AS77,17,1),"x")</formula>
    </cfRule>
  </conditionalFormatting>
  <conditionalFormatting sqref="M77">
    <cfRule type="expression" dxfId="1893" priority="1893" stopIfTrue="1">
      <formula>EXACT(MID(AS77,19,1),"0")</formula>
    </cfRule>
    <cfRule type="expression" dxfId="1892" priority="1894" stopIfTrue="1">
      <formula>EXACT(MID(AS77,19,1),"x")</formula>
    </cfRule>
  </conditionalFormatting>
  <conditionalFormatting sqref="N77">
    <cfRule type="expression" dxfId="1891" priority="1891" stopIfTrue="1">
      <formula>EXACT(MID(AS77,21,1),"0")</formula>
    </cfRule>
    <cfRule type="expression" dxfId="1890" priority="1892" stopIfTrue="1">
      <formula>EXACT(MID(AS77,21,1),"x")</formula>
    </cfRule>
  </conditionalFormatting>
  <conditionalFormatting sqref="S77">
    <cfRule type="expression" dxfId="1889" priority="1889" stopIfTrue="1">
      <formula>EXACT(MID(AS77,31,1),"0")</formula>
    </cfRule>
    <cfRule type="expression" dxfId="1888" priority="1890" stopIfTrue="1">
      <formula>EXACT(MID(AS77,31,1),"x")</formula>
    </cfRule>
  </conditionalFormatting>
  <conditionalFormatting sqref="T77">
    <cfRule type="expression" dxfId="1887" priority="1887" stopIfTrue="1">
      <formula>EXACT(MID(AS77,33,1),"0")</formula>
    </cfRule>
    <cfRule type="expression" dxfId="1886" priority="1888" stopIfTrue="1">
      <formula>EXACT(MID(AS77,33,1),"x")</formula>
    </cfRule>
  </conditionalFormatting>
  <conditionalFormatting sqref="W77">
    <cfRule type="expression" dxfId="1885" priority="1885" stopIfTrue="1">
      <formula>EXACT(MID(AS77,39,1),"0")</formula>
    </cfRule>
    <cfRule type="expression" dxfId="1884" priority="1886" stopIfTrue="1">
      <formula>EXACT(MID(AS77,39,1),"x")</formula>
    </cfRule>
  </conditionalFormatting>
  <conditionalFormatting sqref="X77">
    <cfRule type="expression" dxfId="1883" priority="1883" stopIfTrue="1">
      <formula>EXACT(MID(AS77,41,1),"0")</formula>
    </cfRule>
    <cfRule type="expression" dxfId="1882" priority="1884" stopIfTrue="1">
      <formula>EXACT(MID(AS77,41,1),"x")</formula>
    </cfRule>
  </conditionalFormatting>
  <conditionalFormatting sqref="Y77">
    <cfRule type="expression" dxfId="1881" priority="1881" stopIfTrue="1">
      <formula>EXACT(MID(AS77,43,1),"0")</formula>
    </cfRule>
    <cfRule type="expression" dxfId="1880" priority="1882" stopIfTrue="1">
      <formula>EXACT(MID(AS77,43,1),"x")</formula>
    </cfRule>
  </conditionalFormatting>
  <conditionalFormatting sqref="Z77">
    <cfRule type="expression" dxfId="1879" priority="1879" stopIfTrue="1">
      <formula>EXACT(MID(AS77,45,1),"0")</formula>
    </cfRule>
    <cfRule type="expression" dxfId="1878" priority="1880" stopIfTrue="1">
      <formula>EXACT(MID(AS77,45,1),"x")</formula>
    </cfRule>
  </conditionalFormatting>
  <conditionalFormatting sqref="AC77">
    <cfRule type="expression" dxfId="1877" priority="1877" stopIfTrue="1">
      <formula>EXACT(MID(AS77,51,1),"0")</formula>
    </cfRule>
    <cfRule type="expression" dxfId="1876" priority="1878" stopIfTrue="1">
      <formula>EXACT(MID(AS77,51,1),"x")</formula>
    </cfRule>
  </conditionalFormatting>
  <conditionalFormatting sqref="AD77">
    <cfRule type="expression" dxfId="1875" priority="1875" stopIfTrue="1">
      <formula>EXACT(MID(AS77,53,1),"0")</formula>
    </cfRule>
    <cfRule type="expression" dxfId="1874" priority="1876" stopIfTrue="1">
      <formula>EXACT(MID(AS77,53,1),"x")</formula>
    </cfRule>
  </conditionalFormatting>
  <conditionalFormatting sqref="AE77">
    <cfRule type="expression" dxfId="1873" priority="1873" stopIfTrue="1">
      <formula>EXACT(MID(AS77,55,1),"0")</formula>
    </cfRule>
    <cfRule type="expression" dxfId="1872" priority="1874" stopIfTrue="1">
      <formula>EXACT(MID(AS77,55,1),"x")</formula>
    </cfRule>
  </conditionalFormatting>
  <conditionalFormatting sqref="AF77">
    <cfRule type="expression" dxfId="1871" priority="1871" stopIfTrue="1">
      <formula>EXACT(MID(AS77,57,1),"0")</formula>
    </cfRule>
    <cfRule type="expression" dxfId="1870" priority="1872" stopIfTrue="1">
      <formula>EXACT(MID(AS77,57,1),"x")</formula>
    </cfRule>
  </conditionalFormatting>
  <conditionalFormatting sqref="AG77">
    <cfRule type="expression" dxfId="1869" priority="1869" stopIfTrue="1">
      <formula>EXACT(MID(AS77,59,1),"0")</formula>
    </cfRule>
    <cfRule type="expression" dxfId="1868" priority="1870" stopIfTrue="1">
      <formula>EXACT(MID(AS77,59,1),"x")</formula>
    </cfRule>
  </conditionalFormatting>
  <conditionalFormatting sqref="AH77">
    <cfRule type="expression" dxfId="1867" priority="1867" stopIfTrue="1">
      <formula>EXACT(MID(AS77,61,1),"0")</formula>
    </cfRule>
    <cfRule type="expression" dxfId="1866" priority="1868" stopIfTrue="1">
      <formula>EXACT(MID(AS77,61,1),"x")</formula>
    </cfRule>
  </conditionalFormatting>
  <conditionalFormatting sqref="AO77">
    <cfRule type="expression" dxfId="1865" priority="1865" stopIfTrue="1">
      <formula>EXACT(MID(AS77,75,1),"0")</formula>
    </cfRule>
    <cfRule type="expression" dxfId="1864" priority="1866" stopIfTrue="1">
      <formula>EXACT(MID(AS77,75,1),"x")</formula>
    </cfRule>
  </conditionalFormatting>
  <conditionalFormatting sqref="AP77">
    <cfRule type="expression" dxfId="1863" priority="1863" stopIfTrue="1">
      <formula>EXACT(MID(AS77,77,1),"0")</formula>
    </cfRule>
    <cfRule type="expression" dxfId="1862" priority="1864" stopIfTrue="1">
      <formula>EXACT(MID(AS77,77,1),"x")</formula>
    </cfRule>
  </conditionalFormatting>
  <conditionalFormatting sqref="AQ77">
    <cfRule type="expression" dxfId="1861" priority="1861" stopIfTrue="1">
      <formula>EXACT(MID(AS77,79,1),"0")</formula>
    </cfRule>
    <cfRule type="expression" dxfId="1860" priority="1862" stopIfTrue="1">
      <formula>EXACT(MID(AS77,79,1),"x")</formula>
    </cfRule>
  </conditionalFormatting>
  <conditionalFormatting sqref="AR77">
    <cfRule type="expression" dxfId="1859" priority="1859" stopIfTrue="1">
      <formula>EXACT(MID(AS77,81,1),"0")</formula>
    </cfRule>
    <cfRule type="expression" dxfId="1858" priority="1860" stopIfTrue="1">
      <formula>EXACT(MID(AS77,81,1),"x")</formula>
    </cfRule>
  </conditionalFormatting>
  <conditionalFormatting sqref="A77">
    <cfRule type="expression" dxfId="1857" priority="1856" stopIfTrue="1">
      <formula>EXACT(AT77,"4")</formula>
    </cfRule>
    <cfRule type="expression" dxfId="1856" priority="1857" stopIfTrue="1">
      <formula>EXACT(AT77,"2")</formula>
    </cfRule>
    <cfRule type="expression" dxfId="1855" priority="1858" stopIfTrue="1">
      <formula>EXACT(AT77,"1")</formula>
    </cfRule>
  </conditionalFormatting>
  <conditionalFormatting sqref="G77">
    <cfRule type="expression" dxfId="1854" priority="1854" stopIfTrue="1">
      <formula>EXACT(MID(AS77,7,1),"0")</formula>
    </cfRule>
    <cfRule type="expression" dxfId="1853" priority="1855" stopIfTrue="1">
      <formula>EXACT(MID(AS77,7,1),"x")</formula>
    </cfRule>
  </conditionalFormatting>
  <conditionalFormatting sqref="H77">
    <cfRule type="expression" dxfId="1852" priority="1852" stopIfTrue="1">
      <formula>EXACT(MID(AS77,9,1),"0")</formula>
    </cfRule>
    <cfRule type="expression" dxfId="1851" priority="1853" stopIfTrue="1">
      <formula>EXACT(MID(AS77,9,1),"x")</formula>
    </cfRule>
  </conditionalFormatting>
  <conditionalFormatting sqref="O77">
    <cfRule type="expression" dxfId="1850" priority="1850" stopIfTrue="1">
      <formula>EXACT(MID(AS77,23,1),"0")</formula>
    </cfRule>
    <cfRule type="expression" dxfId="1849" priority="1851" stopIfTrue="1">
      <formula>EXACT(MID(AS77,23,1),"x")</formula>
    </cfRule>
  </conditionalFormatting>
  <conditionalFormatting sqref="P77">
    <cfRule type="expression" dxfId="1848" priority="1848" stopIfTrue="1">
      <formula>EXACT(MID(AS77,25,1),"0")</formula>
    </cfRule>
    <cfRule type="expression" dxfId="1847" priority="1849" stopIfTrue="1">
      <formula>EXACT(MID(AS77,25,1),"x")</formula>
    </cfRule>
  </conditionalFormatting>
  <conditionalFormatting sqref="Q77">
    <cfRule type="expression" dxfId="1846" priority="1846" stopIfTrue="1">
      <formula>EXACT(MID(AS77,27,1),"0")</formula>
    </cfRule>
    <cfRule type="expression" dxfId="1845" priority="1847" stopIfTrue="1">
      <formula>EXACT(MID(AS77,27,1),"x")</formula>
    </cfRule>
  </conditionalFormatting>
  <conditionalFormatting sqref="R77">
    <cfRule type="expression" dxfId="1844" priority="1844" stopIfTrue="1">
      <formula>EXACT(MID(AS77,29,1),"0")</formula>
    </cfRule>
    <cfRule type="expression" dxfId="1843" priority="1845" stopIfTrue="1">
      <formula>EXACT(MID(AS77,29,1),"x")</formula>
    </cfRule>
  </conditionalFormatting>
  <conditionalFormatting sqref="U77">
    <cfRule type="expression" dxfId="1842" priority="1842" stopIfTrue="1">
      <formula>EXACT(MID(AS77,35,1),"0")</formula>
    </cfRule>
    <cfRule type="expression" dxfId="1841" priority="1843" stopIfTrue="1">
      <formula>EXACT(MID(AS77,35,1),"x")</formula>
    </cfRule>
  </conditionalFormatting>
  <conditionalFormatting sqref="V77">
    <cfRule type="expression" dxfId="1840" priority="1840" stopIfTrue="1">
      <formula>EXACT(MID(AS77,37,1),"0")</formula>
    </cfRule>
    <cfRule type="expression" dxfId="1839" priority="1841" stopIfTrue="1">
      <formula>EXACT(MID(AS77,37,1),"x")</formula>
    </cfRule>
  </conditionalFormatting>
  <conditionalFormatting sqref="AA77">
    <cfRule type="expression" dxfId="1838" priority="1838" stopIfTrue="1">
      <formula>EXACT(MID(AS77,47,1),"0")</formula>
    </cfRule>
    <cfRule type="expression" dxfId="1837" priority="1839" stopIfTrue="1">
      <formula>EXACT(MID(AS77,47,1),"x")</formula>
    </cfRule>
  </conditionalFormatting>
  <conditionalFormatting sqref="AB77">
    <cfRule type="expression" dxfId="1836" priority="1836" stopIfTrue="1">
      <formula>EXACT(MID(AS77,49,1),"0")</formula>
    </cfRule>
    <cfRule type="expression" dxfId="1835" priority="1837" stopIfTrue="1">
      <formula>EXACT(MID(AS77,49,1),"x")</formula>
    </cfRule>
  </conditionalFormatting>
  <conditionalFormatting sqref="AI77">
    <cfRule type="expression" dxfId="1834" priority="1834" stopIfTrue="1">
      <formula>EXACT(MID(AS77,63,1),"0")</formula>
    </cfRule>
    <cfRule type="expression" dxfId="1833" priority="1835" stopIfTrue="1">
      <formula>EXACT(MID(AS77,63,1),"x")</formula>
    </cfRule>
  </conditionalFormatting>
  <conditionalFormatting sqref="AJ77">
    <cfRule type="expression" dxfId="1832" priority="1832" stopIfTrue="1">
      <formula>EXACT(MID(AS77,65,1),"0")</formula>
    </cfRule>
    <cfRule type="expression" dxfId="1831" priority="1833" stopIfTrue="1">
      <formula>EXACT(MID(AS77,65,1),"x")</formula>
    </cfRule>
  </conditionalFormatting>
  <conditionalFormatting sqref="AK77">
    <cfRule type="expression" dxfId="1830" priority="1830" stopIfTrue="1">
      <formula>EXACT(MID(AS77,67,1),"0")</formula>
    </cfRule>
    <cfRule type="expression" dxfId="1829" priority="1831" stopIfTrue="1">
      <formula>EXACT(MID(AS77,67,1),"x")</formula>
    </cfRule>
  </conditionalFormatting>
  <conditionalFormatting sqref="AL77">
    <cfRule type="expression" dxfId="1828" priority="1828" stopIfTrue="1">
      <formula>EXACT(MID(AS77,69,1),"0")</formula>
    </cfRule>
    <cfRule type="expression" dxfId="1827" priority="1829" stopIfTrue="1">
      <formula>EXACT(MID(AS77,69,1),"x")</formula>
    </cfRule>
  </conditionalFormatting>
  <conditionalFormatting sqref="AM77">
    <cfRule type="expression" dxfId="1826" priority="1826" stopIfTrue="1">
      <formula>EXACT(MID(AS77,71,1),"0")</formula>
    </cfRule>
    <cfRule type="expression" dxfId="1825" priority="1827" stopIfTrue="1">
      <formula>EXACT(MID(AS77,71,1),"x")</formula>
    </cfRule>
  </conditionalFormatting>
  <conditionalFormatting sqref="AN77">
    <cfRule type="expression" dxfId="1824" priority="1824" stopIfTrue="1">
      <formula>EXACT(MID(AS77,73,1),"0")</formula>
    </cfRule>
    <cfRule type="expression" dxfId="1823" priority="1825" stopIfTrue="1">
      <formula>EXACT(MID(AS77,73,1),"x")</formula>
    </cfRule>
  </conditionalFormatting>
  <conditionalFormatting sqref="E78">
    <cfRule type="expression" dxfId="1822" priority="1822" stopIfTrue="1">
      <formula>EXACT(MID(AS78,3,1),"0")</formula>
    </cfRule>
    <cfRule type="expression" dxfId="1821" priority="1823" stopIfTrue="1">
      <formula>EXACT(MID(AS78,3,1),"x")</formula>
    </cfRule>
  </conditionalFormatting>
  <conditionalFormatting sqref="F78">
    <cfRule type="expression" dxfId="1820" priority="1820" stopIfTrue="1">
      <formula>EXACT(MID(AS78,5,1),"0")</formula>
    </cfRule>
    <cfRule type="expression" dxfId="1819" priority="1821" stopIfTrue="1">
      <formula>EXACT(MID(AS78,5,1),"x")</formula>
    </cfRule>
  </conditionalFormatting>
  <conditionalFormatting sqref="I78">
    <cfRule type="expression" dxfId="1818" priority="1818" stopIfTrue="1">
      <formula>EXACT(MID(AS78,11,1),"0")</formula>
    </cfRule>
    <cfRule type="expression" dxfId="1817" priority="1819" stopIfTrue="1">
      <formula>EXACT(MID(AS78,11,1),"x")</formula>
    </cfRule>
  </conditionalFormatting>
  <conditionalFormatting sqref="J78">
    <cfRule type="expression" dxfId="1816" priority="1816" stopIfTrue="1">
      <formula>EXACT(MID(AS78,13,1),"0")</formula>
    </cfRule>
    <cfRule type="expression" dxfId="1815" priority="1817" stopIfTrue="1">
      <formula>EXACT(MID(AS78,13,1),"x")</formula>
    </cfRule>
  </conditionalFormatting>
  <conditionalFormatting sqref="K78">
    <cfRule type="expression" dxfId="1814" priority="1814" stopIfTrue="1">
      <formula>EXACT(MID(AS78,15,1),"0")</formula>
    </cfRule>
    <cfRule type="expression" dxfId="1813" priority="1815" stopIfTrue="1">
      <formula>EXACT(MID(AS78,15,1),"x")</formula>
    </cfRule>
  </conditionalFormatting>
  <conditionalFormatting sqref="L78">
    <cfRule type="expression" dxfId="1812" priority="1812" stopIfTrue="1">
      <formula>EXACT(MID(AS78,17,1),"0")</formula>
    </cfRule>
    <cfRule type="expression" dxfId="1811" priority="1813" stopIfTrue="1">
      <formula>EXACT(MID(AS78,17,1),"x")</formula>
    </cfRule>
  </conditionalFormatting>
  <conditionalFormatting sqref="M78">
    <cfRule type="expression" dxfId="1810" priority="1810" stopIfTrue="1">
      <formula>EXACT(MID(AS78,19,1),"0")</formula>
    </cfRule>
    <cfRule type="expression" dxfId="1809" priority="1811" stopIfTrue="1">
      <formula>EXACT(MID(AS78,19,1),"x")</formula>
    </cfRule>
  </conditionalFormatting>
  <conditionalFormatting sqref="N78">
    <cfRule type="expression" dxfId="1808" priority="1808" stopIfTrue="1">
      <formula>EXACT(MID(AS78,21,1),"0")</formula>
    </cfRule>
    <cfRule type="expression" dxfId="1807" priority="1809" stopIfTrue="1">
      <formula>EXACT(MID(AS78,21,1),"x")</formula>
    </cfRule>
  </conditionalFormatting>
  <conditionalFormatting sqref="S78">
    <cfRule type="expression" dxfId="1806" priority="1806" stopIfTrue="1">
      <formula>EXACT(MID(AS78,31,1),"0")</formula>
    </cfRule>
    <cfRule type="expression" dxfId="1805" priority="1807" stopIfTrue="1">
      <formula>EXACT(MID(AS78,31,1),"x")</formula>
    </cfRule>
  </conditionalFormatting>
  <conditionalFormatting sqref="T78">
    <cfRule type="expression" dxfId="1804" priority="1804" stopIfTrue="1">
      <formula>EXACT(MID(AS78,33,1),"0")</formula>
    </cfRule>
    <cfRule type="expression" dxfId="1803" priority="1805" stopIfTrue="1">
      <formula>EXACT(MID(AS78,33,1),"x")</formula>
    </cfRule>
  </conditionalFormatting>
  <conditionalFormatting sqref="W78">
    <cfRule type="expression" dxfId="1802" priority="1802" stopIfTrue="1">
      <formula>EXACT(MID(AS78,39,1),"0")</formula>
    </cfRule>
    <cfRule type="expression" dxfId="1801" priority="1803" stopIfTrue="1">
      <formula>EXACT(MID(AS78,39,1),"x")</formula>
    </cfRule>
  </conditionalFormatting>
  <conditionalFormatting sqref="X78">
    <cfRule type="expression" dxfId="1800" priority="1800" stopIfTrue="1">
      <formula>EXACT(MID(AS78,41,1),"0")</formula>
    </cfRule>
    <cfRule type="expression" dxfId="1799" priority="1801" stopIfTrue="1">
      <formula>EXACT(MID(AS78,41,1),"x")</formula>
    </cfRule>
  </conditionalFormatting>
  <conditionalFormatting sqref="Y78">
    <cfRule type="expression" dxfId="1798" priority="1798" stopIfTrue="1">
      <formula>EXACT(MID(AS78,43,1),"0")</formula>
    </cfRule>
    <cfRule type="expression" dxfId="1797" priority="1799" stopIfTrue="1">
      <formula>EXACT(MID(AS78,43,1),"x")</formula>
    </cfRule>
  </conditionalFormatting>
  <conditionalFormatting sqref="Z78">
    <cfRule type="expression" dxfId="1796" priority="1796" stopIfTrue="1">
      <formula>EXACT(MID(AS78,45,1),"0")</formula>
    </cfRule>
    <cfRule type="expression" dxfId="1795" priority="1797" stopIfTrue="1">
      <formula>EXACT(MID(AS78,45,1),"x")</formula>
    </cfRule>
  </conditionalFormatting>
  <conditionalFormatting sqref="AC78">
    <cfRule type="expression" dxfId="1794" priority="1794" stopIfTrue="1">
      <formula>EXACT(MID(AS78,51,1),"0")</formula>
    </cfRule>
    <cfRule type="expression" dxfId="1793" priority="1795" stopIfTrue="1">
      <formula>EXACT(MID(AS78,51,1),"x")</formula>
    </cfRule>
  </conditionalFormatting>
  <conditionalFormatting sqref="AD78">
    <cfRule type="expression" dxfId="1792" priority="1792" stopIfTrue="1">
      <formula>EXACT(MID(AS78,53,1),"0")</formula>
    </cfRule>
    <cfRule type="expression" dxfId="1791" priority="1793" stopIfTrue="1">
      <formula>EXACT(MID(AS78,53,1),"x")</formula>
    </cfRule>
  </conditionalFormatting>
  <conditionalFormatting sqref="AE78">
    <cfRule type="expression" dxfId="1790" priority="1790" stopIfTrue="1">
      <formula>EXACT(MID(AS78,55,1),"0")</formula>
    </cfRule>
    <cfRule type="expression" dxfId="1789" priority="1791" stopIfTrue="1">
      <formula>EXACT(MID(AS78,55,1),"x")</formula>
    </cfRule>
  </conditionalFormatting>
  <conditionalFormatting sqref="AF78">
    <cfRule type="expression" dxfId="1788" priority="1788" stopIfTrue="1">
      <formula>EXACT(MID(AS78,57,1),"0")</formula>
    </cfRule>
    <cfRule type="expression" dxfId="1787" priority="1789" stopIfTrue="1">
      <formula>EXACT(MID(AS78,57,1),"x")</formula>
    </cfRule>
  </conditionalFormatting>
  <conditionalFormatting sqref="AG78">
    <cfRule type="expression" dxfId="1786" priority="1786" stopIfTrue="1">
      <formula>EXACT(MID(AS78,59,1),"0")</formula>
    </cfRule>
    <cfRule type="expression" dxfId="1785" priority="1787" stopIfTrue="1">
      <formula>EXACT(MID(AS78,59,1),"x")</formula>
    </cfRule>
  </conditionalFormatting>
  <conditionalFormatting sqref="AH78">
    <cfRule type="expression" dxfId="1784" priority="1784" stopIfTrue="1">
      <formula>EXACT(MID(AS78,61,1),"0")</formula>
    </cfRule>
    <cfRule type="expression" dxfId="1783" priority="1785" stopIfTrue="1">
      <formula>EXACT(MID(AS78,61,1),"x")</formula>
    </cfRule>
  </conditionalFormatting>
  <conditionalFormatting sqref="AO78">
    <cfRule type="expression" dxfId="1782" priority="1782" stopIfTrue="1">
      <formula>EXACT(MID(AS78,75,1),"0")</formula>
    </cfRule>
    <cfRule type="expression" dxfId="1781" priority="1783" stopIfTrue="1">
      <formula>EXACT(MID(AS78,75,1),"x")</formula>
    </cfRule>
  </conditionalFormatting>
  <conditionalFormatting sqref="AP78">
    <cfRule type="expression" dxfId="1780" priority="1780" stopIfTrue="1">
      <formula>EXACT(MID(AS78,77,1),"0")</formula>
    </cfRule>
    <cfRule type="expression" dxfId="1779" priority="1781" stopIfTrue="1">
      <formula>EXACT(MID(AS78,77,1),"x")</formula>
    </cfRule>
  </conditionalFormatting>
  <conditionalFormatting sqref="AQ78">
    <cfRule type="expression" dxfId="1778" priority="1778" stopIfTrue="1">
      <formula>EXACT(MID(AS78,79,1),"0")</formula>
    </cfRule>
    <cfRule type="expression" dxfId="1777" priority="1779" stopIfTrue="1">
      <formula>EXACT(MID(AS78,79,1),"x")</formula>
    </cfRule>
  </conditionalFormatting>
  <conditionalFormatting sqref="AR78">
    <cfRule type="expression" dxfId="1776" priority="1776" stopIfTrue="1">
      <formula>EXACT(MID(AS78,81,1),"0")</formula>
    </cfRule>
    <cfRule type="expression" dxfId="1775" priority="1777" stopIfTrue="1">
      <formula>EXACT(MID(AS78,81,1),"x")</formula>
    </cfRule>
  </conditionalFormatting>
  <conditionalFormatting sqref="G78">
    <cfRule type="expression" dxfId="1774" priority="1774" stopIfTrue="1">
      <formula>EXACT(MID(AS78,7,1),"0")</formula>
    </cfRule>
    <cfRule type="expression" dxfId="1773" priority="1775" stopIfTrue="1">
      <formula>EXACT(MID(AS78,7,1),"x")</formula>
    </cfRule>
  </conditionalFormatting>
  <conditionalFormatting sqref="H78">
    <cfRule type="expression" dxfId="1772" priority="1772" stopIfTrue="1">
      <formula>EXACT(MID(AS78,9,1),"0")</formula>
    </cfRule>
    <cfRule type="expression" dxfId="1771" priority="1773" stopIfTrue="1">
      <formula>EXACT(MID(AS78,9,1),"x")</formula>
    </cfRule>
  </conditionalFormatting>
  <conditionalFormatting sqref="O78">
    <cfRule type="expression" dxfId="1770" priority="1770" stopIfTrue="1">
      <formula>EXACT(MID(AS78,23,1),"0")</formula>
    </cfRule>
    <cfRule type="expression" dxfId="1769" priority="1771" stopIfTrue="1">
      <formula>EXACT(MID(AS78,23,1),"x")</formula>
    </cfRule>
  </conditionalFormatting>
  <conditionalFormatting sqref="P78">
    <cfRule type="expression" dxfId="1768" priority="1768" stopIfTrue="1">
      <formula>EXACT(MID(AS78,25,1),"0")</formula>
    </cfRule>
    <cfRule type="expression" dxfId="1767" priority="1769" stopIfTrue="1">
      <formula>EXACT(MID(AS78,25,1),"x")</formula>
    </cfRule>
  </conditionalFormatting>
  <conditionalFormatting sqref="Q78">
    <cfRule type="expression" dxfId="1766" priority="1766" stopIfTrue="1">
      <formula>EXACT(MID(AS78,27,1),"0")</formula>
    </cfRule>
    <cfRule type="expression" dxfId="1765" priority="1767" stopIfTrue="1">
      <formula>EXACT(MID(AS78,27,1),"x")</formula>
    </cfRule>
  </conditionalFormatting>
  <conditionalFormatting sqref="R78">
    <cfRule type="expression" dxfId="1764" priority="1764" stopIfTrue="1">
      <formula>EXACT(MID(AS78,29,1),"0")</formula>
    </cfRule>
    <cfRule type="expression" dxfId="1763" priority="1765" stopIfTrue="1">
      <formula>EXACT(MID(AS78,29,1),"x")</formula>
    </cfRule>
  </conditionalFormatting>
  <conditionalFormatting sqref="U78">
    <cfRule type="expression" dxfId="1762" priority="1762" stopIfTrue="1">
      <formula>EXACT(MID(AS78,35,1),"0")</formula>
    </cfRule>
    <cfRule type="expression" dxfId="1761" priority="1763" stopIfTrue="1">
      <formula>EXACT(MID(AS78,35,1),"x")</formula>
    </cfRule>
  </conditionalFormatting>
  <conditionalFormatting sqref="V78">
    <cfRule type="expression" dxfId="1760" priority="1760" stopIfTrue="1">
      <formula>EXACT(MID(AS78,37,1),"0")</formula>
    </cfRule>
    <cfRule type="expression" dxfId="1759" priority="1761" stopIfTrue="1">
      <formula>EXACT(MID(AS78,37,1),"x")</formula>
    </cfRule>
  </conditionalFormatting>
  <conditionalFormatting sqref="AA78">
    <cfRule type="expression" dxfId="1758" priority="1758" stopIfTrue="1">
      <formula>EXACT(MID(AS78,47,1),"0")</formula>
    </cfRule>
    <cfRule type="expression" dxfId="1757" priority="1759" stopIfTrue="1">
      <formula>EXACT(MID(AS78,47,1),"x")</formula>
    </cfRule>
  </conditionalFormatting>
  <conditionalFormatting sqref="AB78">
    <cfRule type="expression" dxfId="1756" priority="1756" stopIfTrue="1">
      <formula>EXACT(MID(AS78,49,1),"0")</formula>
    </cfRule>
    <cfRule type="expression" dxfId="1755" priority="1757" stopIfTrue="1">
      <formula>EXACT(MID(AS78,49,1),"x")</formula>
    </cfRule>
  </conditionalFormatting>
  <conditionalFormatting sqref="AI78">
    <cfRule type="expression" dxfId="1754" priority="1754" stopIfTrue="1">
      <formula>EXACT(MID(AS78,63,1),"0")</formula>
    </cfRule>
    <cfRule type="expression" dxfId="1753" priority="1755" stopIfTrue="1">
      <formula>EXACT(MID(AS78,63,1),"x")</formula>
    </cfRule>
  </conditionalFormatting>
  <conditionalFormatting sqref="AJ78">
    <cfRule type="expression" dxfId="1752" priority="1752" stopIfTrue="1">
      <formula>EXACT(MID(AS78,65,1),"0")</formula>
    </cfRule>
    <cfRule type="expression" dxfId="1751" priority="1753" stopIfTrue="1">
      <formula>EXACT(MID(AS78,65,1),"x")</formula>
    </cfRule>
  </conditionalFormatting>
  <conditionalFormatting sqref="AK78">
    <cfRule type="expression" dxfId="1750" priority="1750" stopIfTrue="1">
      <formula>EXACT(MID(AS78,67,1),"0")</formula>
    </cfRule>
    <cfRule type="expression" dxfId="1749" priority="1751" stopIfTrue="1">
      <formula>EXACT(MID(AS78,67,1),"x")</formula>
    </cfRule>
  </conditionalFormatting>
  <conditionalFormatting sqref="AL78">
    <cfRule type="expression" dxfId="1748" priority="1748" stopIfTrue="1">
      <formula>EXACT(MID(AS78,69,1),"0")</formula>
    </cfRule>
    <cfRule type="expression" dxfId="1747" priority="1749" stopIfTrue="1">
      <formula>EXACT(MID(AS78,69,1),"x")</formula>
    </cfRule>
  </conditionalFormatting>
  <conditionalFormatting sqref="AM78">
    <cfRule type="expression" dxfId="1746" priority="1746" stopIfTrue="1">
      <formula>EXACT(MID(AS78,71,1),"0")</formula>
    </cfRule>
    <cfRule type="expression" dxfId="1745" priority="1747" stopIfTrue="1">
      <formula>EXACT(MID(AS78,71,1),"x")</formula>
    </cfRule>
  </conditionalFormatting>
  <conditionalFormatting sqref="AN78">
    <cfRule type="expression" dxfId="1744" priority="1744" stopIfTrue="1">
      <formula>EXACT(MID(AS78,73,1),"0")</formula>
    </cfRule>
    <cfRule type="expression" dxfId="1743" priority="1745" stopIfTrue="1">
      <formula>EXACT(MID(AS78,73,1),"x")</formula>
    </cfRule>
  </conditionalFormatting>
  <conditionalFormatting sqref="E79">
    <cfRule type="expression" dxfId="1742" priority="1742" stopIfTrue="1">
      <formula>EXACT(MID(AS79,3,1),"0")</formula>
    </cfRule>
    <cfRule type="expression" dxfId="1741" priority="1743" stopIfTrue="1">
      <formula>EXACT(MID(AS79,3,1),"x")</formula>
    </cfRule>
  </conditionalFormatting>
  <conditionalFormatting sqref="F79">
    <cfRule type="expression" dxfId="1740" priority="1740" stopIfTrue="1">
      <formula>EXACT(MID(AS79,5,1),"0")</formula>
    </cfRule>
    <cfRule type="expression" dxfId="1739" priority="1741" stopIfTrue="1">
      <formula>EXACT(MID(AS79,5,1),"x")</formula>
    </cfRule>
  </conditionalFormatting>
  <conditionalFormatting sqref="I79">
    <cfRule type="expression" dxfId="1738" priority="1738" stopIfTrue="1">
      <formula>EXACT(MID(AS79,11,1),"0")</formula>
    </cfRule>
    <cfRule type="expression" dxfId="1737" priority="1739" stopIfTrue="1">
      <formula>EXACT(MID(AS79,11,1),"x")</formula>
    </cfRule>
  </conditionalFormatting>
  <conditionalFormatting sqref="J79">
    <cfRule type="expression" dxfId="1736" priority="1736" stopIfTrue="1">
      <formula>EXACT(MID(AS79,13,1),"0")</formula>
    </cfRule>
    <cfRule type="expression" dxfId="1735" priority="1737" stopIfTrue="1">
      <formula>EXACT(MID(AS79,13,1),"x")</formula>
    </cfRule>
  </conditionalFormatting>
  <conditionalFormatting sqref="K79">
    <cfRule type="expression" dxfId="1734" priority="1734" stopIfTrue="1">
      <formula>EXACT(MID(AS79,15,1),"0")</formula>
    </cfRule>
    <cfRule type="expression" dxfId="1733" priority="1735" stopIfTrue="1">
      <formula>EXACT(MID(AS79,15,1),"x")</formula>
    </cfRule>
  </conditionalFormatting>
  <conditionalFormatting sqref="L79">
    <cfRule type="expression" dxfId="1732" priority="1732" stopIfTrue="1">
      <formula>EXACT(MID(AS79,17,1),"0")</formula>
    </cfRule>
    <cfRule type="expression" dxfId="1731" priority="1733" stopIfTrue="1">
      <formula>EXACT(MID(AS79,17,1),"x")</formula>
    </cfRule>
  </conditionalFormatting>
  <conditionalFormatting sqref="M79">
    <cfRule type="expression" dxfId="1730" priority="1730" stopIfTrue="1">
      <formula>EXACT(MID(AS79,19,1),"0")</formula>
    </cfRule>
    <cfRule type="expression" dxfId="1729" priority="1731" stopIfTrue="1">
      <formula>EXACT(MID(AS79,19,1),"x")</formula>
    </cfRule>
  </conditionalFormatting>
  <conditionalFormatting sqref="N79">
    <cfRule type="expression" dxfId="1728" priority="1728" stopIfTrue="1">
      <formula>EXACT(MID(AS79,21,1),"0")</formula>
    </cfRule>
    <cfRule type="expression" dxfId="1727" priority="1729" stopIfTrue="1">
      <formula>EXACT(MID(AS79,21,1),"x")</formula>
    </cfRule>
  </conditionalFormatting>
  <conditionalFormatting sqref="S79">
    <cfRule type="expression" dxfId="1726" priority="1726" stopIfTrue="1">
      <formula>EXACT(MID(AS79,31,1),"0")</formula>
    </cfRule>
    <cfRule type="expression" dxfId="1725" priority="1727" stopIfTrue="1">
      <formula>EXACT(MID(AS79,31,1),"x")</formula>
    </cfRule>
  </conditionalFormatting>
  <conditionalFormatting sqref="T79">
    <cfRule type="expression" dxfId="1724" priority="1724" stopIfTrue="1">
      <formula>EXACT(MID(AS79,33,1),"0")</formula>
    </cfRule>
    <cfRule type="expression" dxfId="1723" priority="1725" stopIfTrue="1">
      <formula>EXACT(MID(AS79,33,1),"x")</formula>
    </cfRule>
  </conditionalFormatting>
  <conditionalFormatting sqref="W79">
    <cfRule type="expression" dxfId="1722" priority="1722" stopIfTrue="1">
      <formula>EXACT(MID(AS79,39,1),"0")</formula>
    </cfRule>
    <cfRule type="expression" dxfId="1721" priority="1723" stopIfTrue="1">
      <formula>EXACT(MID(AS79,39,1),"x")</formula>
    </cfRule>
  </conditionalFormatting>
  <conditionalFormatting sqref="X79">
    <cfRule type="expression" dxfId="1720" priority="1720" stopIfTrue="1">
      <formula>EXACT(MID(AS79,41,1),"0")</formula>
    </cfRule>
    <cfRule type="expression" dxfId="1719" priority="1721" stopIfTrue="1">
      <formula>EXACT(MID(AS79,41,1),"x")</formula>
    </cfRule>
  </conditionalFormatting>
  <conditionalFormatting sqref="Y79">
    <cfRule type="expression" dxfId="1718" priority="1718" stopIfTrue="1">
      <formula>EXACT(MID(AS79,43,1),"0")</formula>
    </cfRule>
    <cfRule type="expression" dxfId="1717" priority="1719" stopIfTrue="1">
      <formula>EXACT(MID(AS79,43,1),"x")</formula>
    </cfRule>
  </conditionalFormatting>
  <conditionalFormatting sqref="Z79">
    <cfRule type="expression" dxfId="1716" priority="1716" stopIfTrue="1">
      <formula>EXACT(MID(AS79,45,1),"0")</formula>
    </cfRule>
    <cfRule type="expression" dxfId="1715" priority="1717" stopIfTrue="1">
      <formula>EXACT(MID(AS79,45,1),"x")</formula>
    </cfRule>
  </conditionalFormatting>
  <conditionalFormatting sqref="AC79">
    <cfRule type="expression" dxfId="1714" priority="1714" stopIfTrue="1">
      <formula>EXACT(MID(AS79,51,1),"0")</formula>
    </cfRule>
    <cfRule type="expression" dxfId="1713" priority="1715" stopIfTrue="1">
      <formula>EXACT(MID(AS79,51,1),"x")</formula>
    </cfRule>
  </conditionalFormatting>
  <conditionalFormatting sqref="AD79">
    <cfRule type="expression" dxfId="1712" priority="1712" stopIfTrue="1">
      <formula>EXACT(MID(AS79,53,1),"0")</formula>
    </cfRule>
    <cfRule type="expression" dxfId="1711" priority="1713" stopIfTrue="1">
      <formula>EXACT(MID(AS79,53,1),"x")</formula>
    </cfRule>
  </conditionalFormatting>
  <conditionalFormatting sqref="AE79">
    <cfRule type="expression" dxfId="1710" priority="1710" stopIfTrue="1">
      <formula>EXACT(MID(AS79,55,1),"0")</formula>
    </cfRule>
    <cfRule type="expression" dxfId="1709" priority="1711" stopIfTrue="1">
      <formula>EXACT(MID(AS79,55,1),"x")</formula>
    </cfRule>
  </conditionalFormatting>
  <conditionalFormatting sqref="AF79">
    <cfRule type="expression" dxfId="1708" priority="1708" stopIfTrue="1">
      <formula>EXACT(MID(AS79,57,1),"0")</formula>
    </cfRule>
    <cfRule type="expression" dxfId="1707" priority="1709" stopIfTrue="1">
      <formula>EXACT(MID(AS79,57,1),"x")</formula>
    </cfRule>
  </conditionalFormatting>
  <conditionalFormatting sqref="AG79">
    <cfRule type="expression" dxfId="1706" priority="1706" stopIfTrue="1">
      <formula>EXACT(MID(AS79,59,1),"0")</formula>
    </cfRule>
    <cfRule type="expression" dxfId="1705" priority="1707" stopIfTrue="1">
      <formula>EXACT(MID(AS79,59,1),"x")</formula>
    </cfRule>
  </conditionalFormatting>
  <conditionalFormatting sqref="AH79">
    <cfRule type="expression" dxfId="1704" priority="1704" stopIfTrue="1">
      <formula>EXACT(MID(AS79,61,1),"0")</formula>
    </cfRule>
    <cfRule type="expression" dxfId="1703" priority="1705" stopIfTrue="1">
      <formula>EXACT(MID(AS79,61,1),"x")</formula>
    </cfRule>
  </conditionalFormatting>
  <conditionalFormatting sqref="AO79">
    <cfRule type="expression" dxfId="1702" priority="1702" stopIfTrue="1">
      <formula>EXACT(MID(AS79,75,1),"0")</formula>
    </cfRule>
    <cfRule type="expression" dxfId="1701" priority="1703" stopIfTrue="1">
      <formula>EXACT(MID(AS79,75,1),"x")</formula>
    </cfRule>
  </conditionalFormatting>
  <conditionalFormatting sqref="AP79">
    <cfRule type="expression" dxfId="1700" priority="1700" stopIfTrue="1">
      <formula>EXACT(MID(AS79,77,1),"0")</formula>
    </cfRule>
    <cfRule type="expression" dxfId="1699" priority="1701" stopIfTrue="1">
      <formula>EXACT(MID(AS79,77,1),"x")</formula>
    </cfRule>
  </conditionalFormatting>
  <conditionalFormatting sqref="AQ79">
    <cfRule type="expression" dxfId="1698" priority="1698" stopIfTrue="1">
      <formula>EXACT(MID(AS79,79,1),"0")</formula>
    </cfRule>
    <cfRule type="expression" dxfId="1697" priority="1699" stopIfTrue="1">
      <formula>EXACT(MID(AS79,79,1),"x")</formula>
    </cfRule>
  </conditionalFormatting>
  <conditionalFormatting sqref="AR79">
    <cfRule type="expression" dxfId="1696" priority="1696" stopIfTrue="1">
      <formula>EXACT(MID(AS79,81,1),"0")</formula>
    </cfRule>
    <cfRule type="expression" dxfId="1695" priority="1697" stopIfTrue="1">
      <formula>EXACT(MID(AS79,81,1),"x")</formula>
    </cfRule>
  </conditionalFormatting>
  <conditionalFormatting sqref="A79">
    <cfRule type="expression" dxfId="1694" priority="1693" stopIfTrue="1">
      <formula>EXACT(AT79,"4")</formula>
    </cfRule>
    <cfRule type="expression" dxfId="1693" priority="1694" stopIfTrue="1">
      <formula>EXACT(AT79,"2")</formula>
    </cfRule>
    <cfRule type="expression" dxfId="1692" priority="1695" stopIfTrue="1">
      <formula>EXACT(AT79,"1")</formula>
    </cfRule>
  </conditionalFormatting>
  <conditionalFormatting sqref="G79">
    <cfRule type="expression" dxfId="1691" priority="1691" stopIfTrue="1">
      <formula>EXACT(MID(AS79,7,1),"0")</formula>
    </cfRule>
    <cfRule type="expression" dxfId="1690" priority="1692" stopIfTrue="1">
      <formula>EXACT(MID(AS79,7,1),"x")</formula>
    </cfRule>
  </conditionalFormatting>
  <conditionalFormatting sqref="H79">
    <cfRule type="expression" dxfId="1689" priority="1689" stopIfTrue="1">
      <formula>EXACT(MID(AS79,9,1),"0")</formula>
    </cfRule>
    <cfRule type="expression" dxfId="1688" priority="1690" stopIfTrue="1">
      <formula>EXACT(MID(AS79,9,1),"x")</formula>
    </cfRule>
  </conditionalFormatting>
  <conditionalFormatting sqref="O79">
    <cfRule type="expression" dxfId="1687" priority="1687" stopIfTrue="1">
      <formula>EXACT(MID(AS79,23,1),"0")</formula>
    </cfRule>
    <cfRule type="expression" dxfId="1686" priority="1688" stopIfTrue="1">
      <formula>EXACT(MID(AS79,23,1),"x")</formula>
    </cfRule>
  </conditionalFormatting>
  <conditionalFormatting sqref="P79">
    <cfRule type="expression" dxfId="1685" priority="1685" stopIfTrue="1">
      <formula>EXACT(MID(AS79,25,1),"0")</formula>
    </cfRule>
    <cfRule type="expression" dxfId="1684" priority="1686" stopIfTrue="1">
      <formula>EXACT(MID(AS79,25,1),"x")</formula>
    </cfRule>
  </conditionalFormatting>
  <conditionalFormatting sqref="Q79">
    <cfRule type="expression" dxfId="1683" priority="1683" stopIfTrue="1">
      <formula>EXACT(MID(AS79,27,1),"0")</formula>
    </cfRule>
    <cfRule type="expression" dxfId="1682" priority="1684" stopIfTrue="1">
      <formula>EXACT(MID(AS79,27,1),"x")</formula>
    </cfRule>
  </conditionalFormatting>
  <conditionalFormatting sqref="R79">
    <cfRule type="expression" dxfId="1681" priority="1681" stopIfTrue="1">
      <formula>EXACT(MID(AS79,29,1),"0")</formula>
    </cfRule>
    <cfRule type="expression" dxfId="1680" priority="1682" stopIfTrue="1">
      <formula>EXACT(MID(AS79,29,1),"x")</formula>
    </cfRule>
  </conditionalFormatting>
  <conditionalFormatting sqref="U79">
    <cfRule type="expression" dxfId="1679" priority="1679" stopIfTrue="1">
      <formula>EXACT(MID(AS79,35,1),"0")</formula>
    </cfRule>
    <cfRule type="expression" dxfId="1678" priority="1680" stopIfTrue="1">
      <formula>EXACT(MID(AS79,35,1),"x")</formula>
    </cfRule>
  </conditionalFormatting>
  <conditionalFormatting sqref="V79">
    <cfRule type="expression" dxfId="1677" priority="1677" stopIfTrue="1">
      <formula>EXACT(MID(AS79,37,1),"0")</formula>
    </cfRule>
    <cfRule type="expression" dxfId="1676" priority="1678" stopIfTrue="1">
      <formula>EXACT(MID(AS79,37,1),"x")</formula>
    </cfRule>
  </conditionalFormatting>
  <conditionalFormatting sqref="AA79">
    <cfRule type="expression" dxfId="1675" priority="1675" stopIfTrue="1">
      <formula>EXACT(MID(AS79,47,1),"0")</formula>
    </cfRule>
    <cfRule type="expression" dxfId="1674" priority="1676" stopIfTrue="1">
      <formula>EXACT(MID(AS79,47,1),"x")</formula>
    </cfRule>
  </conditionalFormatting>
  <conditionalFormatting sqref="AB79">
    <cfRule type="expression" dxfId="1673" priority="1673" stopIfTrue="1">
      <formula>EXACT(MID(AS79,49,1),"0")</formula>
    </cfRule>
    <cfRule type="expression" dxfId="1672" priority="1674" stopIfTrue="1">
      <formula>EXACT(MID(AS79,49,1),"x")</formula>
    </cfRule>
  </conditionalFormatting>
  <conditionalFormatting sqref="AI79">
    <cfRule type="expression" dxfId="1671" priority="1671" stopIfTrue="1">
      <formula>EXACT(MID(AS79,63,1),"0")</formula>
    </cfRule>
    <cfRule type="expression" dxfId="1670" priority="1672" stopIfTrue="1">
      <formula>EXACT(MID(AS79,63,1),"x")</formula>
    </cfRule>
  </conditionalFormatting>
  <conditionalFormatting sqref="AJ79">
    <cfRule type="expression" dxfId="1669" priority="1669" stopIfTrue="1">
      <formula>EXACT(MID(AS79,65,1),"0")</formula>
    </cfRule>
    <cfRule type="expression" dxfId="1668" priority="1670" stopIfTrue="1">
      <formula>EXACT(MID(AS79,65,1),"x")</formula>
    </cfRule>
  </conditionalFormatting>
  <conditionalFormatting sqref="AK79">
    <cfRule type="expression" dxfId="1667" priority="1667" stopIfTrue="1">
      <formula>EXACT(MID(AS79,67,1),"0")</formula>
    </cfRule>
    <cfRule type="expression" dxfId="1666" priority="1668" stopIfTrue="1">
      <formula>EXACT(MID(AS79,67,1),"x")</formula>
    </cfRule>
  </conditionalFormatting>
  <conditionalFormatting sqref="AL79">
    <cfRule type="expression" dxfId="1665" priority="1665" stopIfTrue="1">
      <formula>EXACT(MID(AS79,69,1),"0")</formula>
    </cfRule>
    <cfRule type="expression" dxfId="1664" priority="1666" stopIfTrue="1">
      <formula>EXACT(MID(AS79,69,1),"x")</formula>
    </cfRule>
  </conditionalFormatting>
  <conditionalFormatting sqref="AM79">
    <cfRule type="expression" dxfId="1663" priority="1663" stopIfTrue="1">
      <formula>EXACT(MID(AS79,71,1),"0")</formula>
    </cfRule>
    <cfRule type="expression" dxfId="1662" priority="1664" stopIfTrue="1">
      <formula>EXACT(MID(AS79,71,1),"x")</formula>
    </cfRule>
  </conditionalFormatting>
  <conditionalFormatting sqref="AN79">
    <cfRule type="expression" dxfId="1661" priority="1661" stopIfTrue="1">
      <formula>EXACT(MID(AS79,73,1),"0")</formula>
    </cfRule>
    <cfRule type="expression" dxfId="1660" priority="1662" stopIfTrue="1">
      <formula>EXACT(MID(AS79,73,1),"x")</formula>
    </cfRule>
  </conditionalFormatting>
  <conditionalFormatting sqref="E80">
    <cfRule type="expression" dxfId="1659" priority="1659" stopIfTrue="1">
      <formula>EXACT(MID(AS80,3,1),"0")</formula>
    </cfRule>
    <cfRule type="expression" dxfId="1658" priority="1660" stopIfTrue="1">
      <formula>EXACT(MID(AS80,3,1),"x")</formula>
    </cfRule>
  </conditionalFormatting>
  <conditionalFormatting sqref="F80">
    <cfRule type="expression" dxfId="1657" priority="1657" stopIfTrue="1">
      <formula>EXACT(MID(AS80,5,1),"0")</formula>
    </cfRule>
    <cfRule type="expression" dxfId="1656" priority="1658" stopIfTrue="1">
      <formula>EXACT(MID(AS80,5,1),"x")</formula>
    </cfRule>
  </conditionalFormatting>
  <conditionalFormatting sqref="I80">
    <cfRule type="expression" dxfId="1655" priority="1655" stopIfTrue="1">
      <formula>EXACT(MID(AS80,11,1),"0")</formula>
    </cfRule>
    <cfRule type="expression" dxfId="1654" priority="1656" stopIfTrue="1">
      <formula>EXACT(MID(AS80,11,1),"x")</formula>
    </cfRule>
  </conditionalFormatting>
  <conditionalFormatting sqref="J80">
    <cfRule type="expression" dxfId="1653" priority="1653" stopIfTrue="1">
      <formula>EXACT(MID(AS80,13,1),"0")</formula>
    </cfRule>
    <cfRule type="expression" dxfId="1652" priority="1654" stopIfTrue="1">
      <formula>EXACT(MID(AS80,13,1),"x")</formula>
    </cfRule>
  </conditionalFormatting>
  <conditionalFormatting sqref="K80">
    <cfRule type="expression" dxfId="1651" priority="1651" stopIfTrue="1">
      <formula>EXACT(MID(AS80,15,1),"0")</formula>
    </cfRule>
    <cfRule type="expression" dxfId="1650" priority="1652" stopIfTrue="1">
      <formula>EXACT(MID(AS80,15,1),"x")</formula>
    </cfRule>
  </conditionalFormatting>
  <conditionalFormatting sqref="L80">
    <cfRule type="expression" dxfId="1649" priority="1649" stopIfTrue="1">
      <formula>EXACT(MID(AS80,17,1),"0")</formula>
    </cfRule>
    <cfRule type="expression" dxfId="1648" priority="1650" stopIfTrue="1">
      <formula>EXACT(MID(AS80,17,1),"x")</formula>
    </cfRule>
  </conditionalFormatting>
  <conditionalFormatting sqref="M80">
    <cfRule type="expression" dxfId="1647" priority="1647" stopIfTrue="1">
      <formula>EXACT(MID(AS80,19,1),"0")</formula>
    </cfRule>
    <cfRule type="expression" dxfId="1646" priority="1648" stopIfTrue="1">
      <formula>EXACT(MID(AS80,19,1),"x")</formula>
    </cfRule>
  </conditionalFormatting>
  <conditionalFormatting sqref="N80">
    <cfRule type="expression" dxfId="1645" priority="1645" stopIfTrue="1">
      <formula>EXACT(MID(AS80,21,1),"0")</formula>
    </cfRule>
    <cfRule type="expression" dxfId="1644" priority="1646" stopIfTrue="1">
      <formula>EXACT(MID(AS80,21,1),"x")</formula>
    </cfRule>
  </conditionalFormatting>
  <conditionalFormatting sqref="S80">
    <cfRule type="expression" dxfId="1643" priority="1643" stopIfTrue="1">
      <formula>EXACT(MID(AS80,31,1),"0")</formula>
    </cfRule>
    <cfRule type="expression" dxfId="1642" priority="1644" stopIfTrue="1">
      <formula>EXACT(MID(AS80,31,1),"x")</formula>
    </cfRule>
  </conditionalFormatting>
  <conditionalFormatting sqref="T80">
    <cfRule type="expression" dxfId="1641" priority="1641" stopIfTrue="1">
      <formula>EXACT(MID(AS80,33,1),"0")</formula>
    </cfRule>
    <cfRule type="expression" dxfId="1640" priority="1642" stopIfTrue="1">
      <formula>EXACT(MID(AS80,33,1),"x")</formula>
    </cfRule>
  </conditionalFormatting>
  <conditionalFormatting sqref="W80">
    <cfRule type="expression" dxfId="1639" priority="1639" stopIfTrue="1">
      <formula>EXACT(MID(AS80,39,1),"0")</formula>
    </cfRule>
    <cfRule type="expression" dxfId="1638" priority="1640" stopIfTrue="1">
      <formula>EXACT(MID(AS80,39,1),"x")</formula>
    </cfRule>
  </conditionalFormatting>
  <conditionalFormatting sqref="X80">
    <cfRule type="expression" dxfId="1637" priority="1637" stopIfTrue="1">
      <formula>EXACT(MID(AS80,41,1),"0")</formula>
    </cfRule>
    <cfRule type="expression" dxfId="1636" priority="1638" stopIfTrue="1">
      <formula>EXACT(MID(AS80,41,1),"x")</formula>
    </cfRule>
  </conditionalFormatting>
  <conditionalFormatting sqref="Y80">
    <cfRule type="expression" dxfId="1635" priority="1635" stopIfTrue="1">
      <formula>EXACT(MID(AS80,43,1),"0")</formula>
    </cfRule>
    <cfRule type="expression" dxfId="1634" priority="1636" stopIfTrue="1">
      <formula>EXACT(MID(AS80,43,1),"x")</formula>
    </cfRule>
  </conditionalFormatting>
  <conditionalFormatting sqref="Z80">
    <cfRule type="expression" dxfId="1633" priority="1633" stopIfTrue="1">
      <formula>EXACT(MID(AS80,45,1),"0")</formula>
    </cfRule>
    <cfRule type="expression" dxfId="1632" priority="1634" stopIfTrue="1">
      <formula>EXACT(MID(AS80,45,1),"x")</formula>
    </cfRule>
  </conditionalFormatting>
  <conditionalFormatting sqref="AC80">
    <cfRule type="expression" dxfId="1631" priority="1631" stopIfTrue="1">
      <formula>EXACT(MID(AS80,51,1),"0")</formula>
    </cfRule>
    <cfRule type="expression" dxfId="1630" priority="1632" stopIfTrue="1">
      <formula>EXACT(MID(AS80,51,1),"x")</formula>
    </cfRule>
  </conditionalFormatting>
  <conditionalFormatting sqref="AD80">
    <cfRule type="expression" dxfId="1629" priority="1629" stopIfTrue="1">
      <formula>EXACT(MID(AS80,53,1),"0")</formula>
    </cfRule>
    <cfRule type="expression" dxfId="1628" priority="1630" stopIfTrue="1">
      <formula>EXACT(MID(AS80,53,1),"x")</formula>
    </cfRule>
  </conditionalFormatting>
  <conditionalFormatting sqref="AE80">
    <cfRule type="expression" dxfId="1627" priority="1627" stopIfTrue="1">
      <formula>EXACT(MID(AS80,55,1),"0")</formula>
    </cfRule>
    <cfRule type="expression" dxfId="1626" priority="1628" stopIfTrue="1">
      <formula>EXACT(MID(AS80,55,1),"x")</formula>
    </cfRule>
  </conditionalFormatting>
  <conditionalFormatting sqref="AF80">
    <cfRule type="expression" dxfId="1625" priority="1625" stopIfTrue="1">
      <formula>EXACT(MID(AS80,57,1),"0")</formula>
    </cfRule>
    <cfRule type="expression" dxfId="1624" priority="1626" stopIfTrue="1">
      <formula>EXACT(MID(AS80,57,1),"x")</formula>
    </cfRule>
  </conditionalFormatting>
  <conditionalFormatting sqref="AG80">
    <cfRule type="expression" dxfId="1623" priority="1623" stopIfTrue="1">
      <formula>EXACT(MID(AS80,59,1),"0")</formula>
    </cfRule>
    <cfRule type="expression" dxfId="1622" priority="1624" stopIfTrue="1">
      <formula>EXACT(MID(AS80,59,1),"x")</formula>
    </cfRule>
  </conditionalFormatting>
  <conditionalFormatting sqref="AH80">
    <cfRule type="expression" dxfId="1621" priority="1621" stopIfTrue="1">
      <formula>EXACT(MID(AS80,61,1),"0")</formula>
    </cfRule>
    <cfRule type="expression" dxfId="1620" priority="1622" stopIfTrue="1">
      <formula>EXACT(MID(AS80,61,1),"x")</formula>
    </cfRule>
  </conditionalFormatting>
  <conditionalFormatting sqref="AO80">
    <cfRule type="expression" dxfId="1619" priority="1619" stopIfTrue="1">
      <formula>EXACT(MID(AS80,75,1),"0")</formula>
    </cfRule>
    <cfRule type="expression" dxfId="1618" priority="1620" stopIfTrue="1">
      <formula>EXACT(MID(AS80,75,1),"x")</formula>
    </cfRule>
  </conditionalFormatting>
  <conditionalFormatting sqref="AP80">
    <cfRule type="expression" dxfId="1617" priority="1617" stopIfTrue="1">
      <formula>EXACT(MID(AS80,77,1),"0")</formula>
    </cfRule>
    <cfRule type="expression" dxfId="1616" priority="1618" stopIfTrue="1">
      <formula>EXACT(MID(AS80,77,1),"x")</formula>
    </cfRule>
  </conditionalFormatting>
  <conditionalFormatting sqref="AQ80">
    <cfRule type="expression" dxfId="1615" priority="1615" stopIfTrue="1">
      <formula>EXACT(MID(AS80,79,1),"0")</formula>
    </cfRule>
    <cfRule type="expression" dxfId="1614" priority="1616" stopIfTrue="1">
      <formula>EXACT(MID(AS80,79,1),"x")</formula>
    </cfRule>
  </conditionalFormatting>
  <conditionalFormatting sqref="AR80">
    <cfRule type="expression" dxfId="1613" priority="1613" stopIfTrue="1">
      <formula>EXACT(MID(AS80,81,1),"0")</formula>
    </cfRule>
    <cfRule type="expression" dxfId="1612" priority="1614" stopIfTrue="1">
      <formula>EXACT(MID(AS80,81,1),"x")</formula>
    </cfRule>
  </conditionalFormatting>
  <conditionalFormatting sqref="A80">
    <cfRule type="expression" dxfId="1611" priority="1610" stopIfTrue="1">
      <formula>EXACT(AT80,"4")</formula>
    </cfRule>
    <cfRule type="expression" dxfId="1610" priority="1611" stopIfTrue="1">
      <formula>EXACT(AT80,"2")</formula>
    </cfRule>
    <cfRule type="expression" dxfId="1609" priority="1612" stopIfTrue="1">
      <formula>EXACT(AT80,"1")</formula>
    </cfRule>
  </conditionalFormatting>
  <conditionalFormatting sqref="G80">
    <cfRule type="expression" dxfId="1608" priority="1608" stopIfTrue="1">
      <formula>EXACT(MID(AS80,7,1),"0")</formula>
    </cfRule>
    <cfRule type="expression" dxfId="1607" priority="1609" stopIfTrue="1">
      <formula>EXACT(MID(AS80,7,1),"x")</formula>
    </cfRule>
  </conditionalFormatting>
  <conditionalFormatting sqref="H80">
    <cfRule type="expression" dxfId="1606" priority="1606" stopIfTrue="1">
      <formula>EXACT(MID(AS80,9,1),"0")</formula>
    </cfRule>
    <cfRule type="expression" dxfId="1605" priority="1607" stopIfTrue="1">
      <formula>EXACT(MID(AS80,9,1),"x")</formula>
    </cfRule>
  </conditionalFormatting>
  <conditionalFormatting sqref="O80">
    <cfRule type="expression" dxfId="1604" priority="1604" stopIfTrue="1">
      <formula>EXACT(MID(AS80,23,1),"0")</formula>
    </cfRule>
    <cfRule type="expression" dxfId="1603" priority="1605" stopIfTrue="1">
      <formula>EXACT(MID(AS80,23,1),"x")</formula>
    </cfRule>
  </conditionalFormatting>
  <conditionalFormatting sqref="P80">
    <cfRule type="expression" dxfId="1602" priority="1602" stopIfTrue="1">
      <formula>EXACT(MID(AS80,25,1),"0")</formula>
    </cfRule>
    <cfRule type="expression" dxfId="1601" priority="1603" stopIfTrue="1">
      <formula>EXACT(MID(AS80,25,1),"x")</formula>
    </cfRule>
  </conditionalFormatting>
  <conditionalFormatting sqref="Q80">
    <cfRule type="expression" dxfId="1600" priority="1600" stopIfTrue="1">
      <formula>EXACT(MID(AS80,27,1),"0")</formula>
    </cfRule>
    <cfRule type="expression" dxfId="1599" priority="1601" stopIfTrue="1">
      <formula>EXACT(MID(AS80,27,1),"x")</formula>
    </cfRule>
  </conditionalFormatting>
  <conditionalFormatting sqref="R80">
    <cfRule type="expression" dxfId="1598" priority="1598" stopIfTrue="1">
      <formula>EXACT(MID(AS80,29,1),"0")</formula>
    </cfRule>
    <cfRule type="expression" dxfId="1597" priority="1599" stopIfTrue="1">
      <formula>EXACT(MID(AS80,29,1),"x")</formula>
    </cfRule>
  </conditionalFormatting>
  <conditionalFormatting sqref="U80">
    <cfRule type="expression" dxfId="1596" priority="1596" stopIfTrue="1">
      <formula>EXACT(MID(AS80,35,1),"0")</formula>
    </cfRule>
    <cfRule type="expression" dxfId="1595" priority="1597" stopIfTrue="1">
      <formula>EXACT(MID(AS80,35,1),"x")</formula>
    </cfRule>
  </conditionalFormatting>
  <conditionalFormatting sqref="V80">
    <cfRule type="expression" dxfId="1594" priority="1594" stopIfTrue="1">
      <formula>EXACT(MID(AS80,37,1),"0")</formula>
    </cfRule>
    <cfRule type="expression" dxfId="1593" priority="1595" stopIfTrue="1">
      <formula>EXACT(MID(AS80,37,1),"x")</formula>
    </cfRule>
  </conditionalFormatting>
  <conditionalFormatting sqref="AA80">
    <cfRule type="expression" dxfId="1592" priority="1592" stopIfTrue="1">
      <formula>EXACT(MID(AS80,47,1),"0")</formula>
    </cfRule>
    <cfRule type="expression" dxfId="1591" priority="1593" stopIfTrue="1">
      <formula>EXACT(MID(AS80,47,1),"x")</formula>
    </cfRule>
  </conditionalFormatting>
  <conditionalFormatting sqref="AB80">
    <cfRule type="expression" dxfId="1590" priority="1590" stopIfTrue="1">
      <formula>EXACT(MID(AS80,49,1),"0")</formula>
    </cfRule>
    <cfRule type="expression" dxfId="1589" priority="1591" stopIfTrue="1">
      <formula>EXACT(MID(AS80,49,1),"x")</formula>
    </cfRule>
  </conditionalFormatting>
  <conditionalFormatting sqref="AI80">
    <cfRule type="expression" dxfId="1588" priority="1588" stopIfTrue="1">
      <formula>EXACT(MID(AS80,63,1),"0")</formula>
    </cfRule>
    <cfRule type="expression" dxfId="1587" priority="1589" stopIfTrue="1">
      <formula>EXACT(MID(AS80,63,1),"x")</formula>
    </cfRule>
  </conditionalFormatting>
  <conditionalFormatting sqref="AJ80">
    <cfRule type="expression" dxfId="1586" priority="1586" stopIfTrue="1">
      <formula>EXACT(MID(AS80,65,1),"0")</formula>
    </cfRule>
    <cfRule type="expression" dxfId="1585" priority="1587" stopIfTrue="1">
      <formula>EXACT(MID(AS80,65,1),"x")</formula>
    </cfRule>
  </conditionalFormatting>
  <conditionalFormatting sqref="AK80">
    <cfRule type="expression" dxfId="1584" priority="1584" stopIfTrue="1">
      <formula>EXACT(MID(AS80,67,1),"0")</formula>
    </cfRule>
    <cfRule type="expression" dxfId="1583" priority="1585" stopIfTrue="1">
      <formula>EXACT(MID(AS80,67,1),"x")</formula>
    </cfRule>
  </conditionalFormatting>
  <conditionalFormatting sqref="AL80">
    <cfRule type="expression" dxfId="1582" priority="1582" stopIfTrue="1">
      <formula>EXACT(MID(AS80,69,1),"0")</formula>
    </cfRule>
    <cfRule type="expression" dxfId="1581" priority="1583" stopIfTrue="1">
      <formula>EXACT(MID(AS80,69,1),"x")</formula>
    </cfRule>
  </conditionalFormatting>
  <conditionalFormatting sqref="AM80">
    <cfRule type="expression" dxfId="1580" priority="1580" stopIfTrue="1">
      <formula>EXACT(MID(AS80,71,1),"0")</formula>
    </cfRule>
    <cfRule type="expression" dxfId="1579" priority="1581" stopIfTrue="1">
      <formula>EXACT(MID(AS80,71,1),"x")</formula>
    </cfRule>
  </conditionalFormatting>
  <conditionalFormatting sqref="AN80">
    <cfRule type="expression" dxfId="1578" priority="1578" stopIfTrue="1">
      <formula>EXACT(MID(AS80,73,1),"0")</formula>
    </cfRule>
    <cfRule type="expression" dxfId="1577" priority="1579" stopIfTrue="1">
      <formula>EXACT(MID(AS80,73,1),"x")</formula>
    </cfRule>
  </conditionalFormatting>
  <conditionalFormatting sqref="E81">
    <cfRule type="expression" dxfId="1576" priority="1576" stopIfTrue="1">
      <formula>EXACT(MID(AS81,3,1),"0")</formula>
    </cfRule>
    <cfRule type="expression" dxfId="1575" priority="1577" stopIfTrue="1">
      <formula>EXACT(MID(AS81,3,1),"x")</formula>
    </cfRule>
  </conditionalFormatting>
  <conditionalFormatting sqref="F81">
    <cfRule type="expression" dxfId="1574" priority="1574" stopIfTrue="1">
      <formula>EXACT(MID(AS81,5,1),"0")</formula>
    </cfRule>
    <cfRule type="expression" dxfId="1573" priority="1575" stopIfTrue="1">
      <formula>EXACT(MID(AS81,5,1),"x")</formula>
    </cfRule>
  </conditionalFormatting>
  <conditionalFormatting sqref="I81">
    <cfRule type="expression" dxfId="1572" priority="1572" stopIfTrue="1">
      <formula>EXACT(MID(AS81,11,1),"0")</formula>
    </cfRule>
    <cfRule type="expression" dxfId="1571" priority="1573" stopIfTrue="1">
      <formula>EXACT(MID(AS81,11,1),"x")</formula>
    </cfRule>
  </conditionalFormatting>
  <conditionalFormatting sqref="J81">
    <cfRule type="expression" dxfId="1570" priority="1570" stopIfTrue="1">
      <formula>EXACT(MID(AS81,13,1),"0")</formula>
    </cfRule>
    <cfRule type="expression" dxfId="1569" priority="1571" stopIfTrue="1">
      <formula>EXACT(MID(AS81,13,1),"x")</formula>
    </cfRule>
  </conditionalFormatting>
  <conditionalFormatting sqref="K81">
    <cfRule type="expression" dxfId="1568" priority="1568" stopIfTrue="1">
      <formula>EXACT(MID(AS81,15,1),"0")</formula>
    </cfRule>
    <cfRule type="expression" dxfId="1567" priority="1569" stopIfTrue="1">
      <formula>EXACT(MID(AS81,15,1),"x")</formula>
    </cfRule>
  </conditionalFormatting>
  <conditionalFormatting sqref="L81">
    <cfRule type="expression" dxfId="1566" priority="1566" stopIfTrue="1">
      <formula>EXACT(MID(AS81,17,1),"0")</formula>
    </cfRule>
    <cfRule type="expression" dxfId="1565" priority="1567" stopIfTrue="1">
      <formula>EXACT(MID(AS81,17,1),"x")</formula>
    </cfRule>
  </conditionalFormatting>
  <conditionalFormatting sqref="M81">
    <cfRule type="expression" dxfId="1564" priority="1564" stopIfTrue="1">
      <formula>EXACT(MID(AS81,19,1),"0")</formula>
    </cfRule>
    <cfRule type="expression" dxfId="1563" priority="1565" stopIfTrue="1">
      <formula>EXACT(MID(AS81,19,1),"x")</formula>
    </cfRule>
  </conditionalFormatting>
  <conditionalFormatting sqref="N81">
    <cfRule type="expression" dxfId="1562" priority="1562" stopIfTrue="1">
      <formula>EXACT(MID(AS81,21,1),"0")</formula>
    </cfRule>
    <cfRule type="expression" dxfId="1561" priority="1563" stopIfTrue="1">
      <formula>EXACT(MID(AS81,21,1),"x")</formula>
    </cfRule>
  </conditionalFormatting>
  <conditionalFormatting sqref="S81">
    <cfRule type="expression" dxfId="1560" priority="1560" stopIfTrue="1">
      <formula>EXACT(MID(AS81,31,1),"0")</formula>
    </cfRule>
    <cfRule type="expression" dxfId="1559" priority="1561" stopIfTrue="1">
      <formula>EXACT(MID(AS81,31,1),"x")</formula>
    </cfRule>
  </conditionalFormatting>
  <conditionalFormatting sqref="T81">
    <cfRule type="expression" dxfId="1558" priority="1558" stopIfTrue="1">
      <formula>EXACT(MID(AS81,33,1),"0")</formula>
    </cfRule>
    <cfRule type="expression" dxfId="1557" priority="1559" stopIfTrue="1">
      <formula>EXACT(MID(AS81,33,1),"x")</formula>
    </cfRule>
  </conditionalFormatting>
  <conditionalFormatting sqref="W81">
    <cfRule type="expression" dxfId="1556" priority="1556" stopIfTrue="1">
      <formula>EXACT(MID(AS81,39,1),"0")</formula>
    </cfRule>
    <cfRule type="expression" dxfId="1555" priority="1557" stopIfTrue="1">
      <formula>EXACT(MID(AS81,39,1),"x")</formula>
    </cfRule>
  </conditionalFormatting>
  <conditionalFormatting sqref="X81">
    <cfRule type="expression" dxfId="1554" priority="1554" stopIfTrue="1">
      <formula>EXACT(MID(AS81,41,1),"0")</formula>
    </cfRule>
    <cfRule type="expression" dxfId="1553" priority="1555" stopIfTrue="1">
      <formula>EXACT(MID(AS81,41,1),"x")</formula>
    </cfRule>
  </conditionalFormatting>
  <conditionalFormatting sqref="Y81">
    <cfRule type="expression" dxfId="1552" priority="1552" stopIfTrue="1">
      <formula>EXACT(MID(AS81,43,1),"0")</formula>
    </cfRule>
    <cfRule type="expression" dxfId="1551" priority="1553" stopIfTrue="1">
      <formula>EXACT(MID(AS81,43,1),"x")</formula>
    </cfRule>
  </conditionalFormatting>
  <conditionalFormatting sqref="Z81">
    <cfRule type="expression" dxfId="1550" priority="1550" stopIfTrue="1">
      <formula>EXACT(MID(AS81,45,1),"0")</formula>
    </cfRule>
    <cfRule type="expression" dxfId="1549" priority="1551" stopIfTrue="1">
      <formula>EXACT(MID(AS81,45,1),"x")</formula>
    </cfRule>
  </conditionalFormatting>
  <conditionalFormatting sqref="AC81">
    <cfRule type="expression" dxfId="1548" priority="1548" stopIfTrue="1">
      <formula>EXACT(MID(AS81,51,1),"0")</formula>
    </cfRule>
    <cfRule type="expression" dxfId="1547" priority="1549" stopIfTrue="1">
      <formula>EXACT(MID(AS81,51,1),"x")</formula>
    </cfRule>
  </conditionalFormatting>
  <conditionalFormatting sqref="AD81">
    <cfRule type="expression" dxfId="1546" priority="1546" stopIfTrue="1">
      <formula>EXACT(MID(AS81,53,1),"0")</formula>
    </cfRule>
    <cfRule type="expression" dxfId="1545" priority="1547" stopIfTrue="1">
      <formula>EXACT(MID(AS81,53,1),"x")</formula>
    </cfRule>
  </conditionalFormatting>
  <conditionalFormatting sqref="AE81">
    <cfRule type="expression" dxfId="1544" priority="1544" stopIfTrue="1">
      <formula>EXACT(MID(AS81,55,1),"0")</formula>
    </cfRule>
    <cfRule type="expression" dxfId="1543" priority="1545" stopIfTrue="1">
      <formula>EXACT(MID(AS81,55,1),"x")</formula>
    </cfRule>
  </conditionalFormatting>
  <conditionalFormatting sqref="AF81">
    <cfRule type="expression" dxfId="1542" priority="1542" stopIfTrue="1">
      <formula>EXACT(MID(AS81,57,1),"0")</formula>
    </cfRule>
    <cfRule type="expression" dxfId="1541" priority="1543" stopIfTrue="1">
      <formula>EXACT(MID(AS81,57,1),"x")</formula>
    </cfRule>
  </conditionalFormatting>
  <conditionalFormatting sqref="AG81">
    <cfRule type="expression" dxfId="1540" priority="1540" stopIfTrue="1">
      <formula>EXACT(MID(AS81,59,1),"0")</formula>
    </cfRule>
    <cfRule type="expression" dxfId="1539" priority="1541" stopIfTrue="1">
      <formula>EXACT(MID(AS81,59,1),"x")</formula>
    </cfRule>
  </conditionalFormatting>
  <conditionalFormatting sqref="AH81">
    <cfRule type="expression" dxfId="1538" priority="1538" stopIfTrue="1">
      <formula>EXACT(MID(AS81,61,1),"0")</formula>
    </cfRule>
    <cfRule type="expression" dxfId="1537" priority="1539" stopIfTrue="1">
      <formula>EXACT(MID(AS81,61,1),"x")</formula>
    </cfRule>
  </conditionalFormatting>
  <conditionalFormatting sqref="AO81">
    <cfRule type="expression" dxfId="1536" priority="1536" stopIfTrue="1">
      <formula>EXACT(MID(AS81,75,1),"0")</formula>
    </cfRule>
    <cfRule type="expression" dxfId="1535" priority="1537" stopIfTrue="1">
      <formula>EXACT(MID(AS81,75,1),"x")</formula>
    </cfRule>
  </conditionalFormatting>
  <conditionalFormatting sqref="AP81">
    <cfRule type="expression" dxfId="1534" priority="1534" stopIfTrue="1">
      <formula>EXACT(MID(AS81,77,1),"0")</formula>
    </cfRule>
    <cfRule type="expression" dxfId="1533" priority="1535" stopIfTrue="1">
      <formula>EXACT(MID(AS81,77,1),"x")</formula>
    </cfRule>
  </conditionalFormatting>
  <conditionalFormatting sqref="AQ81">
    <cfRule type="expression" dxfId="1532" priority="1532" stopIfTrue="1">
      <formula>EXACT(MID(AS81,79,1),"0")</formula>
    </cfRule>
    <cfRule type="expression" dxfId="1531" priority="1533" stopIfTrue="1">
      <formula>EXACT(MID(AS81,79,1),"x")</formula>
    </cfRule>
  </conditionalFormatting>
  <conditionalFormatting sqref="AR81">
    <cfRule type="expression" dxfId="1530" priority="1530" stopIfTrue="1">
      <formula>EXACT(MID(AS81,81,1),"0")</formula>
    </cfRule>
    <cfRule type="expression" dxfId="1529" priority="1531" stopIfTrue="1">
      <formula>EXACT(MID(AS81,81,1),"x")</formula>
    </cfRule>
  </conditionalFormatting>
  <conditionalFormatting sqref="A81">
    <cfRule type="expression" dxfId="1528" priority="1527" stopIfTrue="1">
      <formula>EXACT(AT81,"4")</formula>
    </cfRule>
    <cfRule type="expression" dxfId="1527" priority="1528" stopIfTrue="1">
      <formula>EXACT(AT81,"2")</formula>
    </cfRule>
    <cfRule type="expression" dxfId="1526" priority="1529" stopIfTrue="1">
      <formula>EXACT(AT81,"1")</formula>
    </cfRule>
  </conditionalFormatting>
  <conditionalFormatting sqref="G81">
    <cfRule type="expression" dxfId="1525" priority="1525" stopIfTrue="1">
      <formula>EXACT(MID(AS81,7,1),"0")</formula>
    </cfRule>
    <cfRule type="expression" dxfId="1524" priority="1526" stopIfTrue="1">
      <formula>EXACT(MID(AS81,7,1),"x")</formula>
    </cfRule>
  </conditionalFormatting>
  <conditionalFormatting sqref="H81">
    <cfRule type="expression" dxfId="1523" priority="1523" stopIfTrue="1">
      <formula>EXACT(MID(AS81,9,1),"0")</formula>
    </cfRule>
    <cfRule type="expression" dxfId="1522" priority="1524" stopIfTrue="1">
      <formula>EXACT(MID(AS81,9,1),"x")</formula>
    </cfRule>
  </conditionalFormatting>
  <conditionalFormatting sqref="O81">
    <cfRule type="expression" dxfId="1521" priority="1521" stopIfTrue="1">
      <formula>EXACT(MID(AS81,23,1),"0")</formula>
    </cfRule>
    <cfRule type="expression" dxfId="1520" priority="1522" stopIfTrue="1">
      <formula>EXACT(MID(AS81,23,1),"x")</formula>
    </cfRule>
  </conditionalFormatting>
  <conditionalFormatting sqref="P81">
    <cfRule type="expression" dxfId="1519" priority="1519" stopIfTrue="1">
      <formula>EXACT(MID(AS81,25,1),"0")</formula>
    </cfRule>
    <cfRule type="expression" dxfId="1518" priority="1520" stopIfTrue="1">
      <formula>EXACT(MID(AS81,25,1),"x")</formula>
    </cfRule>
  </conditionalFormatting>
  <conditionalFormatting sqref="Q81">
    <cfRule type="expression" dxfId="1517" priority="1517" stopIfTrue="1">
      <formula>EXACT(MID(AS81,27,1),"0")</formula>
    </cfRule>
    <cfRule type="expression" dxfId="1516" priority="1518" stopIfTrue="1">
      <formula>EXACT(MID(AS81,27,1),"x")</formula>
    </cfRule>
  </conditionalFormatting>
  <conditionalFormatting sqref="R81">
    <cfRule type="expression" dxfId="1515" priority="1515" stopIfTrue="1">
      <formula>EXACT(MID(AS81,29,1),"0")</formula>
    </cfRule>
    <cfRule type="expression" dxfId="1514" priority="1516" stopIfTrue="1">
      <formula>EXACT(MID(AS81,29,1),"x")</formula>
    </cfRule>
  </conditionalFormatting>
  <conditionalFormatting sqref="U81">
    <cfRule type="expression" dxfId="1513" priority="1513" stopIfTrue="1">
      <formula>EXACT(MID(AS81,35,1),"0")</formula>
    </cfRule>
    <cfRule type="expression" dxfId="1512" priority="1514" stopIfTrue="1">
      <formula>EXACT(MID(AS81,35,1),"x")</formula>
    </cfRule>
  </conditionalFormatting>
  <conditionalFormatting sqref="V81">
    <cfRule type="expression" dxfId="1511" priority="1511" stopIfTrue="1">
      <formula>EXACT(MID(AS81,37,1),"0")</formula>
    </cfRule>
    <cfRule type="expression" dxfId="1510" priority="1512" stopIfTrue="1">
      <formula>EXACT(MID(AS81,37,1),"x")</formula>
    </cfRule>
  </conditionalFormatting>
  <conditionalFormatting sqref="AA81">
    <cfRule type="expression" dxfId="1509" priority="1509" stopIfTrue="1">
      <formula>EXACT(MID(AS81,47,1),"0")</formula>
    </cfRule>
    <cfRule type="expression" dxfId="1508" priority="1510" stopIfTrue="1">
      <formula>EXACT(MID(AS81,47,1),"x")</formula>
    </cfRule>
  </conditionalFormatting>
  <conditionalFormatting sqref="AB81">
    <cfRule type="expression" dxfId="1507" priority="1507" stopIfTrue="1">
      <formula>EXACT(MID(AS81,49,1),"0")</formula>
    </cfRule>
    <cfRule type="expression" dxfId="1506" priority="1508" stopIfTrue="1">
      <formula>EXACT(MID(AS81,49,1),"x")</formula>
    </cfRule>
  </conditionalFormatting>
  <conditionalFormatting sqref="AI81">
    <cfRule type="expression" dxfId="1505" priority="1505" stopIfTrue="1">
      <formula>EXACT(MID(AS81,63,1),"0")</formula>
    </cfRule>
    <cfRule type="expression" dxfId="1504" priority="1506" stopIfTrue="1">
      <formula>EXACT(MID(AS81,63,1),"x")</formula>
    </cfRule>
  </conditionalFormatting>
  <conditionalFormatting sqref="AJ81">
    <cfRule type="expression" dxfId="1503" priority="1503" stopIfTrue="1">
      <formula>EXACT(MID(AS81,65,1),"0")</formula>
    </cfRule>
    <cfRule type="expression" dxfId="1502" priority="1504" stopIfTrue="1">
      <formula>EXACT(MID(AS81,65,1),"x")</formula>
    </cfRule>
  </conditionalFormatting>
  <conditionalFormatting sqref="AK81">
    <cfRule type="expression" dxfId="1501" priority="1501" stopIfTrue="1">
      <formula>EXACT(MID(AS81,67,1),"0")</formula>
    </cfRule>
    <cfRule type="expression" dxfId="1500" priority="1502" stopIfTrue="1">
      <formula>EXACT(MID(AS81,67,1),"x")</formula>
    </cfRule>
  </conditionalFormatting>
  <conditionalFormatting sqref="AL81">
    <cfRule type="expression" dxfId="1499" priority="1499" stopIfTrue="1">
      <formula>EXACT(MID(AS81,69,1),"0")</formula>
    </cfRule>
    <cfRule type="expression" dxfId="1498" priority="1500" stopIfTrue="1">
      <formula>EXACT(MID(AS81,69,1),"x")</formula>
    </cfRule>
  </conditionalFormatting>
  <conditionalFormatting sqref="AM81">
    <cfRule type="expression" dxfId="1497" priority="1497" stopIfTrue="1">
      <formula>EXACT(MID(AS81,71,1),"0")</formula>
    </cfRule>
    <cfRule type="expression" dxfId="1496" priority="1498" stopIfTrue="1">
      <formula>EXACT(MID(AS81,71,1),"x")</formula>
    </cfRule>
  </conditionalFormatting>
  <conditionalFormatting sqref="AN81">
    <cfRule type="expression" dxfId="1495" priority="1495" stopIfTrue="1">
      <formula>EXACT(MID(AS81,73,1),"0")</formula>
    </cfRule>
    <cfRule type="expression" dxfId="1494" priority="1496" stopIfTrue="1">
      <formula>EXACT(MID(AS81,73,1),"x")</formula>
    </cfRule>
  </conditionalFormatting>
  <conditionalFormatting sqref="E82">
    <cfRule type="expression" dxfId="1493" priority="1493" stopIfTrue="1">
      <formula>EXACT(MID(AS82,3,1),"0")</formula>
    </cfRule>
    <cfRule type="expression" dxfId="1492" priority="1494" stopIfTrue="1">
      <formula>EXACT(MID(AS82,3,1),"x")</formula>
    </cfRule>
  </conditionalFormatting>
  <conditionalFormatting sqref="F82">
    <cfRule type="expression" dxfId="1491" priority="1491" stopIfTrue="1">
      <formula>EXACT(MID(AS82,5,1),"0")</formula>
    </cfRule>
    <cfRule type="expression" dxfId="1490" priority="1492" stopIfTrue="1">
      <formula>EXACT(MID(AS82,5,1),"x")</formula>
    </cfRule>
  </conditionalFormatting>
  <conditionalFormatting sqref="I82">
    <cfRule type="expression" dxfId="1489" priority="1489" stopIfTrue="1">
      <formula>EXACT(MID(AS82,11,1),"0")</formula>
    </cfRule>
    <cfRule type="expression" dxfId="1488" priority="1490" stopIfTrue="1">
      <formula>EXACT(MID(AS82,11,1),"x")</formula>
    </cfRule>
  </conditionalFormatting>
  <conditionalFormatting sqref="J82">
    <cfRule type="expression" dxfId="1487" priority="1487" stopIfTrue="1">
      <formula>EXACT(MID(AS82,13,1),"0")</formula>
    </cfRule>
    <cfRule type="expression" dxfId="1486" priority="1488" stopIfTrue="1">
      <formula>EXACT(MID(AS82,13,1),"x")</formula>
    </cfRule>
  </conditionalFormatting>
  <conditionalFormatting sqref="K82">
    <cfRule type="expression" dxfId="1485" priority="1485" stopIfTrue="1">
      <formula>EXACT(MID(AS82,15,1),"0")</formula>
    </cfRule>
    <cfRule type="expression" dxfId="1484" priority="1486" stopIfTrue="1">
      <formula>EXACT(MID(AS82,15,1),"x")</formula>
    </cfRule>
  </conditionalFormatting>
  <conditionalFormatting sqref="L82">
    <cfRule type="expression" dxfId="1483" priority="1483" stopIfTrue="1">
      <formula>EXACT(MID(AS82,17,1),"0")</formula>
    </cfRule>
    <cfRule type="expression" dxfId="1482" priority="1484" stopIfTrue="1">
      <formula>EXACT(MID(AS82,17,1),"x")</formula>
    </cfRule>
  </conditionalFormatting>
  <conditionalFormatting sqref="M82">
    <cfRule type="expression" dxfId="1481" priority="1481" stopIfTrue="1">
      <formula>EXACT(MID(AS82,19,1),"0")</formula>
    </cfRule>
    <cfRule type="expression" dxfId="1480" priority="1482" stopIfTrue="1">
      <formula>EXACT(MID(AS82,19,1),"x")</formula>
    </cfRule>
  </conditionalFormatting>
  <conditionalFormatting sqref="N82">
    <cfRule type="expression" dxfId="1479" priority="1479" stopIfTrue="1">
      <formula>EXACT(MID(AS82,21,1),"0")</formula>
    </cfRule>
    <cfRule type="expression" dxfId="1478" priority="1480" stopIfTrue="1">
      <formula>EXACT(MID(AS82,21,1),"x")</formula>
    </cfRule>
  </conditionalFormatting>
  <conditionalFormatting sqref="S82">
    <cfRule type="expression" dxfId="1477" priority="1477" stopIfTrue="1">
      <formula>EXACT(MID(AS82,31,1),"0")</formula>
    </cfRule>
    <cfRule type="expression" dxfId="1476" priority="1478" stopIfTrue="1">
      <formula>EXACT(MID(AS82,31,1),"x")</formula>
    </cfRule>
  </conditionalFormatting>
  <conditionalFormatting sqref="T82">
    <cfRule type="expression" dxfId="1475" priority="1475" stopIfTrue="1">
      <formula>EXACT(MID(AS82,33,1),"0")</formula>
    </cfRule>
    <cfRule type="expression" dxfId="1474" priority="1476" stopIfTrue="1">
      <formula>EXACT(MID(AS82,33,1),"x")</formula>
    </cfRule>
  </conditionalFormatting>
  <conditionalFormatting sqref="W82">
    <cfRule type="expression" dxfId="1473" priority="1473" stopIfTrue="1">
      <formula>EXACT(MID(AS82,39,1),"0")</formula>
    </cfRule>
    <cfRule type="expression" dxfId="1472" priority="1474" stopIfTrue="1">
      <formula>EXACT(MID(AS82,39,1),"x")</formula>
    </cfRule>
  </conditionalFormatting>
  <conditionalFormatting sqref="X82">
    <cfRule type="expression" dxfId="1471" priority="1471" stopIfTrue="1">
      <formula>EXACT(MID(AS82,41,1),"0")</formula>
    </cfRule>
    <cfRule type="expression" dxfId="1470" priority="1472" stopIfTrue="1">
      <formula>EXACT(MID(AS82,41,1),"x")</formula>
    </cfRule>
  </conditionalFormatting>
  <conditionalFormatting sqref="Y82">
    <cfRule type="expression" dxfId="1469" priority="1469" stopIfTrue="1">
      <formula>EXACT(MID(AS82,43,1),"0")</formula>
    </cfRule>
    <cfRule type="expression" dxfId="1468" priority="1470" stopIfTrue="1">
      <formula>EXACT(MID(AS82,43,1),"x")</formula>
    </cfRule>
  </conditionalFormatting>
  <conditionalFormatting sqref="Z82">
    <cfRule type="expression" dxfId="1467" priority="1467" stopIfTrue="1">
      <formula>EXACT(MID(AS82,45,1),"0")</formula>
    </cfRule>
    <cfRule type="expression" dxfId="1466" priority="1468" stopIfTrue="1">
      <formula>EXACT(MID(AS82,45,1),"x")</formula>
    </cfRule>
  </conditionalFormatting>
  <conditionalFormatting sqref="AC82">
    <cfRule type="expression" dxfId="1465" priority="1465" stopIfTrue="1">
      <formula>EXACT(MID(AS82,51,1),"0")</formula>
    </cfRule>
    <cfRule type="expression" dxfId="1464" priority="1466" stopIfTrue="1">
      <formula>EXACT(MID(AS82,51,1),"x")</formula>
    </cfRule>
  </conditionalFormatting>
  <conditionalFormatting sqref="AD82">
    <cfRule type="expression" dxfId="1463" priority="1463" stopIfTrue="1">
      <formula>EXACT(MID(AS82,53,1),"0")</formula>
    </cfRule>
    <cfRule type="expression" dxfId="1462" priority="1464" stopIfTrue="1">
      <formula>EXACT(MID(AS82,53,1),"x")</formula>
    </cfRule>
  </conditionalFormatting>
  <conditionalFormatting sqref="AE82">
    <cfRule type="expression" dxfId="1461" priority="1461" stopIfTrue="1">
      <formula>EXACT(MID(AS82,55,1),"0")</formula>
    </cfRule>
    <cfRule type="expression" dxfId="1460" priority="1462" stopIfTrue="1">
      <formula>EXACT(MID(AS82,55,1),"x")</formula>
    </cfRule>
  </conditionalFormatting>
  <conditionalFormatting sqref="AF82">
    <cfRule type="expression" dxfId="1459" priority="1459" stopIfTrue="1">
      <formula>EXACT(MID(AS82,57,1),"0")</formula>
    </cfRule>
    <cfRule type="expression" dxfId="1458" priority="1460" stopIfTrue="1">
      <formula>EXACT(MID(AS82,57,1),"x")</formula>
    </cfRule>
  </conditionalFormatting>
  <conditionalFormatting sqref="AG82">
    <cfRule type="expression" dxfId="1457" priority="1457" stopIfTrue="1">
      <formula>EXACT(MID(AS82,59,1),"0")</formula>
    </cfRule>
    <cfRule type="expression" dxfId="1456" priority="1458" stopIfTrue="1">
      <formula>EXACT(MID(AS82,59,1),"x")</formula>
    </cfRule>
  </conditionalFormatting>
  <conditionalFormatting sqref="AH82">
    <cfRule type="expression" dxfId="1455" priority="1455" stopIfTrue="1">
      <formula>EXACT(MID(AS82,61,1),"0")</formula>
    </cfRule>
    <cfRule type="expression" dxfId="1454" priority="1456" stopIfTrue="1">
      <formula>EXACT(MID(AS82,61,1),"x")</formula>
    </cfRule>
  </conditionalFormatting>
  <conditionalFormatting sqref="AO82">
    <cfRule type="expression" dxfId="1453" priority="1453" stopIfTrue="1">
      <formula>EXACT(MID(AS82,75,1),"0")</formula>
    </cfRule>
    <cfRule type="expression" dxfId="1452" priority="1454" stopIfTrue="1">
      <formula>EXACT(MID(AS82,75,1),"x")</formula>
    </cfRule>
  </conditionalFormatting>
  <conditionalFormatting sqref="AP82">
    <cfRule type="expression" dxfId="1451" priority="1451" stopIfTrue="1">
      <formula>EXACT(MID(AS82,77,1),"0")</formula>
    </cfRule>
    <cfRule type="expression" dxfId="1450" priority="1452" stopIfTrue="1">
      <formula>EXACT(MID(AS82,77,1),"x")</formula>
    </cfRule>
  </conditionalFormatting>
  <conditionalFormatting sqref="AQ82">
    <cfRule type="expression" dxfId="1449" priority="1449" stopIfTrue="1">
      <formula>EXACT(MID(AS82,79,1),"0")</formula>
    </cfRule>
    <cfRule type="expression" dxfId="1448" priority="1450" stopIfTrue="1">
      <formula>EXACT(MID(AS82,79,1),"x")</formula>
    </cfRule>
  </conditionalFormatting>
  <conditionalFormatting sqref="AR82">
    <cfRule type="expression" dxfId="1447" priority="1447" stopIfTrue="1">
      <formula>EXACT(MID(AS82,81,1),"0")</formula>
    </cfRule>
    <cfRule type="expression" dxfId="1446" priority="1448" stopIfTrue="1">
      <formula>EXACT(MID(AS82,81,1),"x")</formula>
    </cfRule>
  </conditionalFormatting>
  <conditionalFormatting sqref="A82">
    <cfRule type="expression" dxfId="1445" priority="1444" stopIfTrue="1">
      <formula>EXACT(AT82,"4")</formula>
    </cfRule>
    <cfRule type="expression" dxfId="1444" priority="1445" stopIfTrue="1">
      <formula>EXACT(AT82,"2")</formula>
    </cfRule>
    <cfRule type="expression" dxfId="1443" priority="1446" stopIfTrue="1">
      <formula>EXACT(AT82,"1")</formula>
    </cfRule>
  </conditionalFormatting>
  <conditionalFormatting sqref="G82">
    <cfRule type="expression" dxfId="1442" priority="1442" stopIfTrue="1">
      <formula>EXACT(MID(AS82,7,1),"0")</formula>
    </cfRule>
    <cfRule type="expression" dxfId="1441" priority="1443" stopIfTrue="1">
      <formula>EXACT(MID(AS82,7,1),"x")</formula>
    </cfRule>
  </conditionalFormatting>
  <conditionalFormatting sqref="H82">
    <cfRule type="expression" dxfId="1440" priority="1440" stopIfTrue="1">
      <formula>EXACT(MID(AS82,9,1),"0")</formula>
    </cfRule>
    <cfRule type="expression" dxfId="1439" priority="1441" stopIfTrue="1">
      <formula>EXACT(MID(AS82,9,1),"x")</formula>
    </cfRule>
  </conditionalFormatting>
  <conditionalFormatting sqref="O82">
    <cfRule type="expression" dxfId="1438" priority="1438" stopIfTrue="1">
      <formula>EXACT(MID(AS82,23,1),"0")</formula>
    </cfRule>
    <cfRule type="expression" dxfId="1437" priority="1439" stopIfTrue="1">
      <formula>EXACT(MID(AS82,23,1),"x")</formula>
    </cfRule>
  </conditionalFormatting>
  <conditionalFormatting sqref="P82">
    <cfRule type="expression" dxfId="1436" priority="1436" stopIfTrue="1">
      <formula>EXACT(MID(AS82,25,1),"0")</formula>
    </cfRule>
    <cfRule type="expression" dxfId="1435" priority="1437" stopIfTrue="1">
      <formula>EXACT(MID(AS82,25,1),"x")</formula>
    </cfRule>
  </conditionalFormatting>
  <conditionalFormatting sqref="Q82">
    <cfRule type="expression" dxfId="1434" priority="1434" stopIfTrue="1">
      <formula>EXACT(MID(AS82,27,1),"0")</formula>
    </cfRule>
    <cfRule type="expression" dxfId="1433" priority="1435" stopIfTrue="1">
      <formula>EXACT(MID(AS82,27,1),"x")</formula>
    </cfRule>
  </conditionalFormatting>
  <conditionalFormatting sqref="R82">
    <cfRule type="expression" dxfId="1432" priority="1432" stopIfTrue="1">
      <formula>EXACT(MID(AS82,29,1),"0")</formula>
    </cfRule>
    <cfRule type="expression" dxfId="1431" priority="1433" stopIfTrue="1">
      <formula>EXACT(MID(AS82,29,1),"x")</formula>
    </cfRule>
  </conditionalFormatting>
  <conditionalFormatting sqref="U82">
    <cfRule type="expression" dxfId="1430" priority="1430" stopIfTrue="1">
      <formula>EXACT(MID(AS82,35,1),"0")</formula>
    </cfRule>
    <cfRule type="expression" dxfId="1429" priority="1431" stopIfTrue="1">
      <formula>EXACT(MID(AS82,35,1),"x")</formula>
    </cfRule>
  </conditionalFormatting>
  <conditionalFormatting sqref="V82">
    <cfRule type="expression" dxfId="1428" priority="1428" stopIfTrue="1">
      <formula>EXACT(MID(AS82,37,1),"0")</formula>
    </cfRule>
    <cfRule type="expression" dxfId="1427" priority="1429" stopIfTrue="1">
      <formula>EXACT(MID(AS82,37,1),"x")</formula>
    </cfRule>
  </conditionalFormatting>
  <conditionalFormatting sqref="AA82">
    <cfRule type="expression" dxfId="1426" priority="1426" stopIfTrue="1">
      <formula>EXACT(MID(AS82,47,1),"0")</formula>
    </cfRule>
    <cfRule type="expression" dxfId="1425" priority="1427" stopIfTrue="1">
      <formula>EXACT(MID(AS82,47,1),"x")</formula>
    </cfRule>
  </conditionalFormatting>
  <conditionalFormatting sqref="AB82">
    <cfRule type="expression" dxfId="1424" priority="1424" stopIfTrue="1">
      <formula>EXACT(MID(AS82,49,1),"0")</formula>
    </cfRule>
    <cfRule type="expression" dxfId="1423" priority="1425" stopIfTrue="1">
      <formula>EXACT(MID(AS82,49,1),"x")</formula>
    </cfRule>
  </conditionalFormatting>
  <conditionalFormatting sqref="AI82">
    <cfRule type="expression" dxfId="1422" priority="1422" stopIfTrue="1">
      <formula>EXACT(MID(AS82,63,1),"0")</formula>
    </cfRule>
    <cfRule type="expression" dxfId="1421" priority="1423" stopIfTrue="1">
      <formula>EXACT(MID(AS82,63,1),"x")</formula>
    </cfRule>
  </conditionalFormatting>
  <conditionalFormatting sqref="AJ82">
    <cfRule type="expression" dxfId="1420" priority="1420" stopIfTrue="1">
      <formula>EXACT(MID(AS82,65,1),"0")</formula>
    </cfRule>
    <cfRule type="expression" dxfId="1419" priority="1421" stopIfTrue="1">
      <formula>EXACT(MID(AS82,65,1),"x")</formula>
    </cfRule>
  </conditionalFormatting>
  <conditionalFormatting sqref="AK82">
    <cfRule type="expression" dxfId="1418" priority="1418" stopIfTrue="1">
      <formula>EXACT(MID(AS82,67,1),"0")</formula>
    </cfRule>
    <cfRule type="expression" dxfId="1417" priority="1419" stopIfTrue="1">
      <formula>EXACT(MID(AS82,67,1),"x")</formula>
    </cfRule>
  </conditionalFormatting>
  <conditionalFormatting sqref="AL82">
    <cfRule type="expression" dxfId="1416" priority="1416" stopIfTrue="1">
      <formula>EXACT(MID(AS82,69,1),"0")</formula>
    </cfRule>
    <cfRule type="expression" dxfId="1415" priority="1417" stopIfTrue="1">
      <formula>EXACT(MID(AS82,69,1),"x")</formula>
    </cfRule>
  </conditionalFormatting>
  <conditionalFormatting sqref="AM82">
    <cfRule type="expression" dxfId="1414" priority="1414" stopIfTrue="1">
      <formula>EXACT(MID(AS82,71,1),"0")</formula>
    </cfRule>
    <cfRule type="expression" dxfId="1413" priority="1415" stopIfTrue="1">
      <formula>EXACT(MID(AS82,71,1),"x")</formula>
    </cfRule>
  </conditionalFormatting>
  <conditionalFormatting sqref="AN82">
    <cfRule type="expression" dxfId="1412" priority="1412" stopIfTrue="1">
      <formula>EXACT(MID(AS82,73,1),"0")</formula>
    </cfRule>
    <cfRule type="expression" dxfId="1411" priority="1413" stopIfTrue="1">
      <formula>EXACT(MID(AS82,73,1),"x")</formula>
    </cfRule>
  </conditionalFormatting>
  <conditionalFormatting sqref="E83">
    <cfRule type="expression" dxfId="1410" priority="1410" stopIfTrue="1">
      <formula>EXACT(MID(AS83,3,1),"0")</formula>
    </cfRule>
    <cfRule type="expression" dxfId="1409" priority="1411" stopIfTrue="1">
      <formula>EXACT(MID(AS83,3,1),"x")</formula>
    </cfRule>
  </conditionalFormatting>
  <conditionalFormatting sqref="F83">
    <cfRule type="expression" dxfId="1408" priority="1408" stopIfTrue="1">
      <formula>EXACT(MID(AS83,5,1),"0")</formula>
    </cfRule>
    <cfRule type="expression" dxfId="1407" priority="1409" stopIfTrue="1">
      <formula>EXACT(MID(AS83,5,1),"x")</formula>
    </cfRule>
  </conditionalFormatting>
  <conditionalFormatting sqref="I83">
    <cfRule type="expression" dxfId="1406" priority="1406" stopIfTrue="1">
      <formula>EXACT(MID(AS83,11,1),"0")</formula>
    </cfRule>
    <cfRule type="expression" dxfId="1405" priority="1407" stopIfTrue="1">
      <formula>EXACT(MID(AS83,11,1),"x")</formula>
    </cfRule>
  </conditionalFormatting>
  <conditionalFormatting sqref="J83">
    <cfRule type="expression" dxfId="1404" priority="1404" stopIfTrue="1">
      <formula>EXACT(MID(AS83,13,1),"0")</formula>
    </cfRule>
    <cfRule type="expression" dxfId="1403" priority="1405" stopIfTrue="1">
      <formula>EXACT(MID(AS83,13,1),"x")</formula>
    </cfRule>
  </conditionalFormatting>
  <conditionalFormatting sqref="K83">
    <cfRule type="expression" dxfId="1402" priority="1402" stopIfTrue="1">
      <formula>EXACT(MID(AS83,15,1),"0")</formula>
    </cfRule>
    <cfRule type="expression" dxfId="1401" priority="1403" stopIfTrue="1">
      <formula>EXACT(MID(AS83,15,1),"x")</formula>
    </cfRule>
  </conditionalFormatting>
  <conditionalFormatting sqref="L83">
    <cfRule type="expression" dxfId="1400" priority="1400" stopIfTrue="1">
      <formula>EXACT(MID(AS83,17,1),"0")</formula>
    </cfRule>
    <cfRule type="expression" dxfId="1399" priority="1401" stopIfTrue="1">
      <formula>EXACT(MID(AS83,17,1),"x")</formula>
    </cfRule>
  </conditionalFormatting>
  <conditionalFormatting sqref="M83">
    <cfRule type="expression" dxfId="1398" priority="1398" stopIfTrue="1">
      <formula>EXACT(MID(AS83,19,1),"0")</formula>
    </cfRule>
    <cfRule type="expression" dxfId="1397" priority="1399" stopIfTrue="1">
      <formula>EXACT(MID(AS83,19,1),"x")</formula>
    </cfRule>
  </conditionalFormatting>
  <conditionalFormatting sqref="N83">
    <cfRule type="expression" dxfId="1396" priority="1396" stopIfTrue="1">
      <formula>EXACT(MID(AS83,21,1),"0")</formula>
    </cfRule>
    <cfRule type="expression" dxfId="1395" priority="1397" stopIfTrue="1">
      <formula>EXACT(MID(AS83,21,1),"x")</formula>
    </cfRule>
  </conditionalFormatting>
  <conditionalFormatting sqref="S83">
    <cfRule type="expression" dxfId="1394" priority="1394" stopIfTrue="1">
      <formula>EXACT(MID(AS83,31,1),"0")</formula>
    </cfRule>
    <cfRule type="expression" dxfId="1393" priority="1395" stopIfTrue="1">
      <formula>EXACT(MID(AS83,31,1),"x")</formula>
    </cfRule>
  </conditionalFormatting>
  <conditionalFormatting sqref="T83">
    <cfRule type="expression" dxfId="1392" priority="1392" stopIfTrue="1">
      <formula>EXACT(MID(AS83,33,1),"0")</formula>
    </cfRule>
    <cfRule type="expression" dxfId="1391" priority="1393" stopIfTrue="1">
      <formula>EXACT(MID(AS83,33,1),"x")</formula>
    </cfRule>
  </conditionalFormatting>
  <conditionalFormatting sqref="W83">
    <cfRule type="expression" dxfId="1390" priority="1390" stopIfTrue="1">
      <formula>EXACT(MID(AS83,39,1),"0")</formula>
    </cfRule>
    <cfRule type="expression" dxfId="1389" priority="1391" stopIfTrue="1">
      <formula>EXACT(MID(AS83,39,1),"x")</formula>
    </cfRule>
  </conditionalFormatting>
  <conditionalFormatting sqref="X83">
    <cfRule type="expression" dxfId="1388" priority="1388" stopIfTrue="1">
      <formula>EXACT(MID(AS83,41,1),"0")</formula>
    </cfRule>
    <cfRule type="expression" dxfId="1387" priority="1389" stopIfTrue="1">
      <formula>EXACT(MID(AS83,41,1),"x")</formula>
    </cfRule>
  </conditionalFormatting>
  <conditionalFormatting sqref="Y83">
    <cfRule type="expression" dxfId="1386" priority="1386" stopIfTrue="1">
      <formula>EXACT(MID(AS83,43,1),"0")</formula>
    </cfRule>
    <cfRule type="expression" dxfId="1385" priority="1387" stopIfTrue="1">
      <formula>EXACT(MID(AS83,43,1),"x")</formula>
    </cfRule>
  </conditionalFormatting>
  <conditionalFormatting sqref="Z83">
    <cfRule type="expression" dxfId="1384" priority="1384" stopIfTrue="1">
      <formula>EXACT(MID(AS83,45,1),"0")</formula>
    </cfRule>
    <cfRule type="expression" dxfId="1383" priority="1385" stopIfTrue="1">
      <formula>EXACT(MID(AS83,45,1),"x")</formula>
    </cfRule>
  </conditionalFormatting>
  <conditionalFormatting sqref="AC83">
    <cfRule type="expression" dxfId="1382" priority="1382" stopIfTrue="1">
      <formula>EXACT(MID(AS83,51,1),"0")</formula>
    </cfRule>
    <cfRule type="expression" dxfId="1381" priority="1383" stopIfTrue="1">
      <formula>EXACT(MID(AS83,51,1),"x")</formula>
    </cfRule>
  </conditionalFormatting>
  <conditionalFormatting sqref="AD83">
    <cfRule type="expression" dxfId="1380" priority="1380" stopIfTrue="1">
      <formula>EXACT(MID(AS83,53,1),"0")</formula>
    </cfRule>
    <cfRule type="expression" dxfId="1379" priority="1381" stopIfTrue="1">
      <formula>EXACT(MID(AS83,53,1),"x")</formula>
    </cfRule>
  </conditionalFormatting>
  <conditionalFormatting sqref="AE83">
    <cfRule type="expression" dxfId="1378" priority="1378" stopIfTrue="1">
      <formula>EXACT(MID(AS83,55,1),"0")</formula>
    </cfRule>
    <cfRule type="expression" dxfId="1377" priority="1379" stopIfTrue="1">
      <formula>EXACT(MID(AS83,55,1),"x")</formula>
    </cfRule>
  </conditionalFormatting>
  <conditionalFormatting sqref="AF83">
    <cfRule type="expression" dxfId="1376" priority="1376" stopIfTrue="1">
      <formula>EXACT(MID(AS83,57,1),"0")</formula>
    </cfRule>
    <cfRule type="expression" dxfId="1375" priority="1377" stopIfTrue="1">
      <formula>EXACT(MID(AS83,57,1),"x")</formula>
    </cfRule>
  </conditionalFormatting>
  <conditionalFormatting sqref="AG83">
    <cfRule type="expression" dxfId="1374" priority="1374" stopIfTrue="1">
      <formula>EXACT(MID(AS83,59,1),"0")</formula>
    </cfRule>
    <cfRule type="expression" dxfId="1373" priority="1375" stopIfTrue="1">
      <formula>EXACT(MID(AS83,59,1),"x")</formula>
    </cfRule>
  </conditionalFormatting>
  <conditionalFormatting sqref="AH83">
    <cfRule type="expression" dxfId="1372" priority="1372" stopIfTrue="1">
      <formula>EXACT(MID(AS83,61,1),"0")</formula>
    </cfRule>
    <cfRule type="expression" dxfId="1371" priority="1373" stopIfTrue="1">
      <formula>EXACT(MID(AS83,61,1),"x")</formula>
    </cfRule>
  </conditionalFormatting>
  <conditionalFormatting sqref="AO83">
    <cfRule type="expression" dxfId="1370" priority="1370" stopIfTrue="1">
      <formula>EXACT(MID(AS83,75,1),"0")</formula>
    </cfRule>
    <cfRule type="expression" dxfId="1369" priority="1371" stopIfTrue="1">
      <formula>EXACT(MID(AS83,75,1),"x")</formula>
    </cfRule>
  </conditionalFormatting>
  <conditionalFormatting sqref="AP83">
    <cfRule type="expression" dxfId="1368" priority="1368" stopIfTrue="1">
      <formula>EXACT(MID(AS83,77,1),"0")</formula>
    </cfRule>
    <cfRule type="expression" dxfId="1367" priority="1369" stopIfTrue="1">
      <formula>EXACT(MID(AS83,77,1),"x")</formula>
    </cfRule>
  </conditionalFormatting>
  <conditionalFormatting sqref="AQ83">
    <cfRule type="expression" dxfId="1366" priority="1366" stopIfTrue="1">
      <formula>EXACT(MID(AS83,79,1),"0")</formula>
    </cfRule>
    <cfRule type="expression" dxfId="1365" priority="1367" stopIfTrue="1">
      <formula>EXACT(MID(AS83,79,1),"x")</formula>
    </cfRule>
  </conditionalFormatting>
  <conditionalFormatting sqref="AR83">
    <cfRule type="expression" dxfId="1364" priority="1364" stopIfTrue="1">
      <formula>EXACT(MID(AS83,81,1),"0")</formula>
    </cfRule>
    <cfRule type="expression" dxfId="1363" priority="1365" stopIfTrue="1">
      <formula>EXACT(MID(AS83,81,1),"x")</formula>
    </cfRule>
  </conditionalFormatting>
  <conditionalFormatting sqref="A83">
    <cfRule type="expression" dxfId="1362" priority="1361" stopIfTrue="1">
      <formula>EXACT(AT83,"4")</formula>
    </cfRule>
    <cfRule type="expression" dxfId="1361" priority="1362" stopIfTrue="1">
      <formula>EXACT(AT83,"2")</formula>
    </cfRule>
    <cfRule type="expression" dxfId="1360" priority="1363" stopIfTrue="1">
      <formula>EXACT(AT83,"1")</formula>
    </cfRule>
  </conditionalFormatting>
  <conditionalFormatting sqref="G83">
    <cfRule type="expression" dxfId="1359" priority="1359" stopIfTrue="1">
      <formula>EXACT(MID(AS83,7,1),"0")</formula>
    </cfRule>
    <cfRule type="expression" dxfId="1358" priority="1360" stopIfTrue="1">
      <formula>EXACT(MID(AS83,7,1),"x")</formula>
    </cfRule>
  </conditionalFormatting>
  <conditionalFormatting sqref="H83">
    <cfRule type="expression" dxfId="1357" priority="1357" stopIfTrue="1">
      <formula>EXACT(MID(AS83,9,1),"0")</formula>
    </cfRule>
    <cfRule type="expression" dxfId="1356" priority="1358" stopIfTrue="1">
      <formula>EXACT(MID(AS83,9,1),"x")</formula>
    </cfRule>
  </conditionalFormatting>
  <conditionalFormatting sqref="O83">
    <cfRule type="expression" dxfId="1355" priority="1355" stopIfTrue="1">
      <formula>EXACT(MID(AS83,23,1),"0")</formula>
    </cfRule>
    <cfRule type="expression" dxfId="1354" priority="1356" stopIfTrue="1">
      <formula>EXACT(MID(AS83,23,1),"x")</formula>
    </cfRule>
  </conditionalFormatting>
  <conditionalFormatting sqref="P83">
    <cfRule type="expression" dxfId="1353" priority="1353" stopIfTrue="1">
      <formula>EXACT(MID(AS83,25,1),"0")</formula>
    </cfRule>
    <cfRule type="expression" dxfId="1352" priority="1354" stopIfTrue="1">
      <formula>EXACT(MID(AS83,25,1),"x")</formula>
    </cfRule>
  </conditionalFormatting>
  <conditionalFormatting sqref="Q83">
    <cfRule type="expression" dxfId="1351" priority="1351" stopIfTrue="1">
      <formula>EXACT(MID(AS83,27,1),"0")</formula>
    </cfRule>
    <cfRule type="expression" dxfId="1350" priority="1352" stopIfTrue="1">
      <formula>EXACT(MID(AS83,27,1),"x")</formula>
    </cfRule>
  </conditionalFormatting>
  <conditionalFormatting sqref="R83">
    <cfRule type="expression" dxfId="1349" priority="1349" stopIfTrue="1">
      <formula>EXACT(MID(AS83,29,1),"0")</formula>
    </cfRule>
    <cfRule type="expression" dxfId="1348" priority="1350" stopIfTrue="1">
      <formula>EXACT(MID(AS83,29,1),"x")</formula>
    </cfRule>
  </conditionalFormatting>
  <conditionalFormatting sqref="U83">
    <cfRule type="expression" dxfId="1347" priority="1347" stopIfTrue="1">
      <formula>EXACT(MID(AS83,35,1),"0")</formula>
    </cfRule>
    <cfRule type="expression" dxfId="1346" priority="1348" stopIfTrue="1">
      <formula>EXACT(MID(AS83,35,1),"x")</formula>
    </cfRule>
  </conditionalFormatting>
  <conditionalFormatting sqref="V83">
    <cfRule type="expression" dxfId="1345" priority="1345" stopIfTrue="1">
      <formula>EXACT(MID(AS83,37,1),"0")</formula>
    </cfRule>
    <cfRule type="expression" dxfId="1344" priority="1346" stopIfTrue="1">
      <formula>EXACT(MID(AS83,37,1),"x")</formula>
    </cfRule>
  </conditionalFormatting>
  <conditionalFormatting sqref="AA83">
    <cfRule type="expression" dxfId="1343" priority="1343" stopIfTrue="1">
      <formula>EXACT(MID(AS83,47,1),"0")</formula>
    </cfRule>
    <cfRule type="expression" dxfId="1342" priority="1344" stopIfTrue="1">
      <formula>EXACT(MID(AS83,47,1),"x")</formula>
    </cfRule>
  </conditionalFormatting>
  <conditionalFormatting sqref="AB83">
    <cfRule type="expression" dxfId="1341" priority="1341" stopIfTrue="1">
      <formula>EXACT(MID(AS83,49,1),"0")</formula>
    </cfRule>
    <cfRule type="expression" dxfId="1340" priority="1342" stopIfTrue="1">
      <formula>EXACT(MID(AS83,49,1),"x")</formula>
    </cfRule>
  </conditionalFormatting>
  <conditionalFormatting sqref="AI83">
    <cfRule type="expression" dxfId="1339" priority="1339" stopIfTrue="1">
      <formula>EXACT(MID(AS83,63,1),"0")</formula>
    </cfRule>
    <cfRule type="expression" dxfId="1338" priority="1340" stopIfTrue="1">
      <formula>EXACT(MID(AS83,63,1),"x")</formula>
    </cfRule>
  </conditionalFormatting>
  <conditionalFormatting sqref="AJ83">
    <cfRule type="expression" dxfId="1337" priority="1337" stopIfTrue="1">
      <formula>EXACT(MID(AS83,65,1),"0")</formula>
    </cfRule>
    <cfRule type="expression" dxfId="1336" priority="1338" stopIfTrue="1">
      <formula>EXACT(MID(AS83,65,1),"x")</formula>
    </cfRule>
  </conditionalFormatting>
  <conditionalFormatting sqref="AK83">
    <cfRule type="expression" dxfId="1335" priority="1335" stopIfTrue="1">
      <formula>EXACT(MID(AS83,67,1),"0")</formula>
    </cfRule>
    <cfRule type="expression" dxfId="1334" priority="1336" stopIfTrue="1">
      <formula>EXACT(MID(AS83,67,1),"x")</formula>
    </cfRule>
  </conditionalFormatting>
  <conditionalFormatting sqref="AL83">
    <cfRule type="expression" dxfId="1333" priority="1333" stopIfTrue="1">
      <formula>EXACT(MID(AS83,69,1),"0")</formula>
    </cfRule>
    <cfRule type="expression" dxfId="1332" priority="1334" stopIfTrue="1">
      <formula>EXACT(MID(AS83,69,1),"x")</formula>
    </cfRule>
  </conditionalFormatting>
  <conditionalFormatting sqref="AM83">
    <cfRule type="expression" dxfId="1331" priority="1331" stopIfTrue="1">
      <formula>EXACT(MID(AS83,71,1),"0")</formula>
    </cfRule>
    <cfRule type="expression" dxfId="1330" priority="1332" stopIfTrue="1">
      <formula>EXACT(MID(AS83,71,1),"x")</formula>
    </cfRule>
  </conditionalFormatting>
  <conditionalFormatting sqref="AN83">
    <cfRule type="expression" dxfId="1329" priority="1329" stopIfTrue="1">
      <formula>EXACT(MID(AS83,73,1),"0")</formula>
    </cfRule>
    <cfRule type="expression" dxfId="1328" priority="1330" stopIfTrue="1">
      <formula>EXACT(MID(AS83,73,1),"x")</formula>
    </cfRule>
  </conditionalFormatting>
  <conditionalFormatting sqref="E84">
    <cfRule type="expression" dxfId="1327" priority="1327" stopIfTrue="1">
      <formula>EXACT(MID(AS84,3,1),"0")</formula>
    </cfRule>
    <cfRule type="expression" dxfId="1326" priority="1328" stopIfTrue="1">
      <formula>EXACT(MID(AS84,3,1),"x")</formula>
    </cfRule>
  </conditionalFormatting>
  <conditionalFormatting sqref="F84">
    <cfRule type="expression" dxfId="1325" priority="1325" stopIfTrue="1">
      <formula>EXACT(MID(AS84,5,1),"0")</formula>
    </cfRule>
    <cfRule type="expression" dxfId="1324" priority="1326" stopIfTrue="1">
      <formula>EXACT(MID(AS84,5,1),"x")</formula>
    </cfRule>
  </conditionalFormatting>
  <conditionalFormatting sqref="I84">
    <cfRule type="expression" dxfId="1323" priority="1323" stopIfTrue="1">
      <formula>EXACT(MID(AS84,11,1),"0")</formula>
    </cfRule>
    <cfRule type="expression" dxfId="1322" priority="1324" stopIfTrue="1">
      <formula>EXACT(MID(AS84,11,1),"x")</formula>
    </cfRule>
  </conditionalFormatting>
  <conditionalFormatting sqref="J84">
    <cfRule type="expression" dxfId="1321" priority="1321" stopIfTrue="1">
      <formula>EXACT(MID(AS84,13,1),"0")</formula>
    </cfRule>
    <cfRule type="expression" dxfId="1320" priority="1322" stopIfTrue="1">
      <formula>EXACT(MID(AS84,13,1),"x")</formula>
    </cfRule>
  </conditionalFormatting>
  <conditionalFormatting sqref="K84">
    <cfRule type="expression" dxfId="1319" priority="1319" stopIfTrue="1">
      <formula>EXACT(MID(AS84,15,1),"0")</formula>
    </cfRule>
    <cfRule type="expression" dxfId="1318" priority="1320" stopIfTrue="1">
      <formula>EXACT(MID(AS84,15,1),"x")</formula>
    </cfRule>
  </conditionalFormatting>
  <conditionalFormatting sqref="L84">
    <cfRule type="expression" dxfId="1317" priority="1317" stopIfTrue="1">
      <formula>EXACT(MID(AS84,17,1),"0")</formula>
    </cfRule>
    <cfRule type="expression" dxfId="1316" priority="1318" stopIfTrue="1">
      <formula>EXACT(MID(AS84,17,1),"x")</formula>
    </cfRule>
  </conditionalFormatting>
  <conditionalFormatting sqref="M84">
    <cfRule type="expression" dxfId="1315" priority="1315" stopIfTrue="1">
      <formula>EXACT(MID(AS84,19,1),"0")</formula>
    </cfRule>
    <cfRule type="expression" dxfId="1314" priority="1316" stopIfTrue="1">
      <formula>EXACT(MID(AS84,19,1),"x")</formula>
    </cfRule>
  </conditionalFormatting>
  <conditionalFormatting sqref="N84">
    <cfRule type="expression" dxfId="1313" priority="1313" stopIfTrue="1">
      <formula>EXACT(MID(AS84,21,1),"0")</formula>
    </cfRule>
    <cfRule type="expression" dxfId="1312" priority="1314" stopIfTrue="1">
      <formula>EXACT(MID(AS84,21,1),"x")</formula>
    </cfRule>
  </conditionalFormatting>
  <conditionalFormatting sqref="S84">
    <cfRule type="expression" dxfId="1311" priority="1311" stopIfTrue="1">
      <formula>EXACT(MID(AS84,31,1),"0")</formula>
    </cfRule>
    <cfRule type="expression" dxfId="1310" priority="1312" stopIfTrue="1">
      <formula>EXACT(MID(AS84,31,1),"x")</formula>
    </cfRule>
  </conditionalFormatting>
  <conditionalFormatting sqref="T84">
    <cfRule type="expression" dxfId="1309" priority="1309" stopIfTrue="1">
      <formula>EXACT(MID(AS84,33,1),"0")</formula>
    </cfRule>
    <cfRule type="expression" dxfId="1308" priority="1310" stopIfTrue="1">
      <formula>EXACT(MID(AS84,33,1),"x")</formula>
    </cfRule>
  </conditionalFormatting>
  <conditionalFormatting sqref="W84">
    <cfRule type="expression" dxfId="1307" priority="1307" stopIfTrue="1">
      <formula>EXACT(MID(AS84,39,1),"0")</formula>
    </cfRule>
    <cfRule type="expression" dxfId="1306" priority="1308" stopIfTrue="1">
      <formula>EXACT(MID(AS84,39,1),"x")</formula>
    </cfRule>
  </conditionalFormatting>
  <conditionalFormatting sqref="X84">
    <cfRule type="expression" dxfId="1305" priority="1305" stopIfTrue="1">
      <formula>EXACT(MID(AS84,41,1),"0")</formula>
    </cfRule>
    <cfRule type="expression" dxfId="1304" priority="1306" stopIfTrue="1">
      <formula>EXACT(MID(AS84,41,1),"x")</formula>
    </cfRule>
  </conditionalFormatting>
  <conditionalFormatting sqref="Y84">
    <cfRule type="expression" dxfId="1303" priority="1303" stopIfTrue="1">
      <formula>EXACT(MID(AS84,43,1),"0")</formula>
    </cfRule>
    <cfRule type="expression" dxfId="1302" priority="1304" stopIfTrue="1">
      <formula>EXACT(MID(AS84,43,1),"x")</formula>
    </cfRule>
  </conditionalFormatting>
  <conditionalFormatting sqref="Z84">
    <cfRule type="expression" dxfId="1301" priority="1301" stopIfTrue="1">
      <formula>EXACT(MID(AS84,45,1),"0")</formula>
    </cfRule>
    <cfRule type="expression" dxfId="1300" priority="1302" stopIfTrue="1">
      <formula>EXACT(MID(AS84,45,1),"x")</formula>
    </cfRule>
  </conditionalFormatting>
  <conditionalFormatting sqref="AC84">
    <cfRule type="expression" dxfId="1299" priority="1299" stopIfTrue="1">
      <formula>EXACT(MID(AS84,51,1),"0")</formula>
    </cfRule>
    <cfRule type="expression" dxfId="1298" priority="1300" stopIfTrue="1">
      <formula>EXACT(MID(AS84,51,1),"x")</formula>
    </cfRule>
  </conditionalFormatting>
  <conditionalFormatting sqref="AD84">
    <cfRule type="expression" dxfId="1297" priority="1297" stopIfTrue="1">
      <formula>EXACT(MID(AS84,53,1),"0")</formula>
    </cfRule>
    <cfRule type="expression" dxfId="1296" priority="1298" stopIfTrue="1">
      <formula>EXACT(MID(AS84,53,1),"x")</formula>
    </cfRule>
  </conditionalFormatting>
  <conditionalFormatting sqref="AE84">
    <cfRule type="expression" dxfId="1295" priority="1295" stopIfTrue="1">
      <formula>EXACT(MID(AS84,55,1),"0")</formula>
    </cfRule>
    <cfRule type="expression" dxfId="1294" priority="1296" stopIfTrue="1">
      <formula>EXACT(MID(AS84,55,1),"x")</formula>
    </cfRule>
  </conditionalFormatting>
  <conditionalFormatting sqref="AF84">
    <cfRule type="expression" dxfId="1293" priority="1293" stopIfTrue="1">
      <formula>EXACT(MID(AS84,57,1),"0")</formula>
    </cfRule>
    <cfRule type="expression" dxfId="1292" priority="1294" stopIfTrue="1">
      <formula>EXACT(MID(AS84,57,1),"x")</formula>
    </cfRule>
  </conditionalFormatting>
  <conditionalFormatting sqref="AG84">
    <cfRule type="expression" dxfId="1291" priority="1291" stopIfTrue="1">
      <formula>EXACT(MID(AS84,59,1),"0")</formula>
    </cfRule>
    <cfRule type="expression" dxfId="1290" priority="1292" stopIfTrue="1">
      <formula>EXACT(MID(AS84,59,1),"x")</formula>
    </cfRule>
  </conditionalFormatting>
  <conditionalFormatting sqref="AH84">
    <cfRule type="expression" dxfId="1289" priority="1289" stopIfTrue="1">
      <formula>EXACT(MID(AS84,61,1),"0")</formula>
    </cfRule>
    <cfRule type="expression" dxfId="1288" priority="1290" stopIfTrue="1">
      <formula>EXACT(MID(AS84,61,1),"x")</formula>
    </cfRule>
  </conditionalFormatting>
  <conditionalFormatting sqref="AO84">
    <cfRule type="expression" dxfId="1287" priority="1287" stopIfTrue="1">
      <formula>EXACT(MID(AS84,75,1),"0")</formula>
    </cfRule>
    <cfRule type="expression" dxfId="1286" priority="1288" stopIfTrue="1">
      <formula>EXACT(MID(AS84,75,1),"x")</formula>
    </cfRule>
  </conditionalFormatting>
  <conditionalFormatting sqref="AP84">
    <cfRule type="expression" dxfId="1285" priority="1285" stopIfTrue="1">
      <formula>EXACT(MID(AS84,77,1),"0")</formula>
    </cfRule>
    <cfRule type="expression" dxfId="1284" priority="1286" stopIfTrue="1">
      <formula>EXACT(MID(AS84,77,1),"x")</formula>
    </cfRule>
  </conditionalFormatting>
  <conditionalFormatting sqref="AQ84">
    <cfRule type="expression" dxfId="1283" priority="1283" stopIfTrue="1">
      <formula>EXACT(MID(AS84,79,1),"0")</formula>
    </cfRule>
    <cfRule type="expression" dxfId="1282" priority="1284" stopIfTrue="1">
      <formula>EXACT(MID(AS84,79,1),"x")</formula>
    </cfRule>
  </conditionalFormatting>
  <conditionalFormatting sqref="AR84">
    <cfRule type="expression" dxfId="1281" priority="1281" stopIfTrue="1">
      <formula>EXACT(MID(AS84,81,1),"0")</formula>
    </cfRule>
    <cfRule type="expression" dxfId="1280" priority="1282" stopIfTrue="1">
      <formula>EXACT(MID(AS84,81,1),"x")</formula>
    </cfRule>
  </conditionalFormatting>
  <conditionalFormatting sqref="A84">
    <cfRule type="expression" dxfId="1279" priority="1278" stopIfTrue="1">
      <formula>EXACT(AT84,"4")</formula>
    </cfRule>
    <cfRule type="expression" dxfId="1278" priority="1279" stopIfTrue="1">
      <formula>EXACT(AT84,"2")</formula>
    </cfRule>
    <cfRule type="expression" dxfId="1277" priority="1280" stopIfTrue="1">
      <formula>EXACT(AT84,"1")</formula>
    </cfRule>
  </conditionalFormatting>
  <conditionalFormatting sqref="G84">
    <cfRule type="expression" dxfId="1276" priority="1276" stopIfTrue="1">
      <formula>EXACT(MID(AS84,7,1),"0")</formula>
    </cfRule>
    <cfRule type="expression" dxfId="1275" priority="1277" stopIfTrue="1">
      <formula>EXACT(MID(AS84,7,1),"x")</formula>
    </cfRule>
  </conditionalFormatting>
  <conditionalFormatting sqref="H84">
    <cfRule type="expression" dxfId="1274" priority="1274" stopIfTrue="1">
      <formula>EXACT(MID(AS84,9,1),"0")</formula>
    </cfRule>
    <cfRule type="expression" dxfId="1273" priority="1275" stopIfTrue="1">
      <formula>EXACT(MID(AS84,9,1),"x")</formula>
    </cfRule>
  </conditionalFormatting>
  <conditionalFormatting sqref="O84">
    <cfRule type="expression" dxfId="1272" priority="1272" stopIfTrue="1">
      <formula>EXACT(MID(AS84,23,1),"0")</formula>
    </cfRule>
    <cfRule type="expression" dxfId="1271" priority="1273" stopIfTrue="1">
      <formula>EXACT(MID(AS84,23,1),"x")</formula>
    </cfRule>
  </conditionalFormatting>
  <conditionalFormatting sqref="P84">
    <cfRule type="expression" dxfId="1270" priority="1270" stopIfTrue="1">
      <formula>EXACT(MID(AS84,25,1),"0")</formula>
    </cfRule>
    <cfRule type="expression" dxfId="1269" priority="1271" stopIfTrue="1">
      <formula>EXACT(MID(AS84,25,1),"x")</formula>
    </cfRule>
  </conditionalFormatting>
  <conditionalFormatting sqref="Q84">
    <cfRule type="expression" dxfId="1268" priority="1268" stopIfTrue="1">
      <formula>EXACT(MID(AS84,27,1),"0")</formula>
    </cfRule>
    <cfRule type="expression" dxfId="1267" priority="1269" stopIfTrue="1">
      <formula>EXACT(MID(AS84,27,1),"x")</formula>
    </cfRule>
  </conditionalFormatting>
  <conditionalFormatting sqref="R84">
    <cfRule type="expression" dxfId="1266" priority="1266" stopIfTrue="1">
      <formula>EXACT(MID(AS84,29,1),"0")</formula>
    </cfRule>
    <cfRule type="expression" dxfId="1265" priority="1267" stopIfTrue="1">
      <formula>EXACT(MID(AS84,29,1),"x")</formula>
    </cfRule>
  </conditionalFormatting>
  <conditionalFormatting sqref="U84">
    <cfRule type="expression" dxfId="1264" priority="1264" stopIfTrue="1">
      <formula>EXACT(MID(AS84,35,1),"0")</formula>
    </cfRule>
    <cfRule type="expression" dxfId="1263" priority="1265" stopIfTrue="1">
      <formula>EXACT(MID(AS84,35,1),"x")</formula>
    </cfRule>
  </conditionalFormatting>
  <conditionalFormatting sqref="V84">
    <cfRule type="expression" dxfId="1262" priority="1262" stopIfTrue="1">
      <formula>EXACT(MID(AS84,37,1),"0")</formula>
    </cfRule>
    <cfRule type="expression" dxfId="1261" priority="1263" stopIfTrue="1">
      <formula>EXACT(MID(AS84,37,1),"x")</formula>
    </cfRule>
  </conditionalFormatting>
  <conditionalFormatting sqref="AA84">
    <cfRule type="expression" dxfId="1260" priority="1260" stopIfTrue="1">
      <formula>EXACT(MID(AS84,47,1),"0")</formula>
    </cfRule>
    <cfRule type="expression" dxfId="1259" priority="1261" stopIfTrue="1">
      <formula>EXACT(MID(AS84,47,1),"x")</formula>
    </cfRule>
  </conditionalFormatting>
  <conditionalFormatting sqref="AB84">
    <cfRule type="expression" dxfId="1258" priority="1258" stopIfTrue="1">
      <formula>EXACT(MID(AS84,49,1),"0")</formula>
    </cfRule>
    <cfRule type="expression" dxfId="1257" priority="1259" stopIfTrue="1">
      <formula>EXACT(MID(AS84,49,1),"x")</formula>
    </cfRule>
  </conditionalFormatting>
  <conditionalFormatting sqref="AI84">
    <cfRule type="expression" dxfId="1256" priority="1256" stopIfTrue="1">
      <formula>EXACT(MID(AS84,63,1),"0")</formula>
    </cfRule>
    <cfRule type="expression" dxfId="1255" priority="1257" stopIfTrue="1">
      <formula>EXACT(MID(AS84,63,1),"x")</formula>
    </cfRule>
  </conditionalFormatting>
  <conditionalFormatting sqref="AJ84">
    <cfRule type="expression" dxfId="1254" priority="1254" stopIfTrue="1">
      <formula>EXACT(MID(AS84,65,1),"0")</formula>
    </cfRule>
    <cfRule type="expression" dxfId="1253" priority="1255" stopIfTrue="1">
      <formula>EXACT(MID(AS84,65,1),"x")</formula>
    </cfRule>
  </conditionalFormatting>
  <conditionalFormatting sqref="AK84">
    <cfRule type="expression" dxfId="1252" priority="1252" stopIfTrue="1">
      <formula>EXACT(MID(AS84,67,1),"0")</formula>
    </cfRule>
    <cfRule type="expression" dxfId="1251" priority="1253" stopIfTrue="1">
      <formula>EXACT(MID(AS84,67,1),"x")</formula>
    </cfRule>
  </conditionalFormatting>
  <conditionalFormatting sqref="AL84">
    <cfRule type="expression" dxfId="1250" priority="1250" stopIfTrue="1">
      <formula>EXACT(MID(AS84,69,1),"0")</formula>
    </cfRule>
    <cfRule type="expression" dxfId="1249" priority="1251" stopIfTrue="1">
      <formula>EXACT(MID(AS84,69,1),"x")</formula>
    </cfRule>
  </conditionalFormatting>
  <conditionalFormatting sqref="AM84">
    <cfRule type="expression" dxfId="1248" priority="1248" stopIfTrue="1">
      <formula>EXACT(MID(AS84,71,1),"0")</formula>
    </cfRule>
    <cfRule type="expression" dxfId="1247" priority="1249" stopIfTrue="1">
      <formula>EXACT(MID(AS84,71,1),"x")</formula>
    </cfRule>
  </conditionalFormatting>
  <conditionalFormatting sqref="AN84">
    <cfRule type="expression" dxfId="1246" priority="1246" stopIfTrue="1">
      <formula>EXACT(MID(AS84,73,1),"0")</formula>
    </cfRule>
    <cfRule type="expression" dxfId="1245" priority="1247" stopIfTrue="1">
      <formula>EXACT(MID(AS84,73,1),"x")</formula>
    </cfRule>
  </conditionalFormatting>
  <conditionalFormatting sqref="E85">
    <cfRule type="expression" dxfId="1244" priority="1244" stopIfTrue="1">
      <formula>EXACT(MID(AS85,3,1),"0")</formula>
    </cfRule>
    <cfRule type="expression" dxfId="1243" priority="1245" stopIfTrue="1">
      <formula>EXACT(MID(AS85,3,1),"x")</formula>
    </cfRule>
  </conditionalFormatting>
  <conditionalFormatting sqref="F85">
    <cfRule type="expression" dxfId="1242" priority="1242" stopIfTrue="1">
      <formula>EXACT(MID(AS85,5,1),"0")</formula>
    </cfRule>
    <cfRule type="expression" dxfId="1241" priority="1243" stopIfTrue="1">
      <formula>EXACT(MID(AS85,5,1),"x")</formula>
    </cfRule>
  </conditionalFormatting>
  <conditionalFormatting sqref="I85">
    <cfRule type="expression" dxfId="1240" priority="1240" stopIfTrue="1">
      <formula>EXACT(MID(AS85,11,1),"0")</formula>
    </cfRule>
    <cfRule type="expression" dxfId="1239" priority="1241" stopIfTrue="1">
      <formula>EXACT(MID(AS85,11,1),"x")</formula>
    </cfRule>
  </conditionalFormatting>
  <conditionalFormatting sqref="J85">
    <cfRule type="expression" dxfId="1238" priority="1238" stopIfTrue="1">
      <formula>EXACT(MID(AS85,13,1),"0")</formula>
    </cfRule>
    <cfRule type="expression" dxfId="1237" priority="1239" stopIfTrue="1">
      <formula>EXACT(MID(AS85,13,1),"x")</formula>
    </cfRule>
  </conditionalFormatting>
  <conditionalFormatting sqref="K85">
    <cfRule type="expression" dxfId="1236" priority="1236" stopIfTrue="1">
      <formula>EXACT(MID(AS85,15,1),"0")</formula>
    </cfRule>
    <cfRule type="expression" dxfId="1235" priority="1237" stopIfTrue="1">
      <formula>EXACT(MID(AS85,15,1),"x")</formula>
    </cfRule>
  </conditionalFormatting>
  <conditionalFormatting sqref="L85">
    <cfRule type="expression" dxfId="1234" priority="1234" stopIfTrue="1">
      <formula>EXACT(MID(AS85,17,1),"0")</formula>
    </cfRule>
    <cfRule type="expression" dxfId="1233" priority="1235" stopIfTrue="1">
      <formula>EXACT(MID(AS85,17,1),"x")</formula>
    </cfRule>
  </conditionalFormatting>
  <conditionalFormatting sqref="M85">
    <cfRule type="expression" dxfId="1232" priority="1232" stopIfTrue="1">
      <formula>EXACT(MID(AS85,19,1),"0")</formula>
    </cfRule>
    <cfRule type="expression" dxfId="1231" priority="1233" stopIfTrue="1">
      <formula>EXACT(MID(AS85,19,1),"x")</formula>
    </cfRule>
  </conditionalFormatting>
  <conditionalFormatting sqref="N85">
    <cfRule type="expression" dxfId="1230" priority="1230" stopIfTrue="1">
      <formula>EXACT(MID(AS85,21,1),"0")</formula>
    </cfRule>
    <cfRule type="expression" dxfId="1229" priority="1231" stopIfTrue="1">
      <formula>EXACT(MID(AS85,21,1),"x")</formula>
    </cfRule>
  </conditionalFormatting>
  <conditionalFormatting sqref="S85">
    <cfRule type="expression" dxfId="1228" priority="1228" stopIfTrue="1">
      <formula>EXACT(MID(AS85,31,1),"0")</formula>
    </cfRule>
    <cfRule type="expression" dxfId="1227" priority="1229" stopIfTrue="1">
      <formula>EXACT(MID(AS85,31,1),"x")</formula>
    </cfRule>
  </conditionalFormatting>
  <conditionalFormatting sqref="T85">
    <cfRule type="expression" dxfId="1226" priority="1226" stopIfTrue="1">
      <formula>EXACT(MID(AS85,33,1),"0")</formula>
    </cfRule>
    <cfRule type="expression" dxfId="1225" priority="1227" stopIfTrue="1">
      <formula>EXACT(MID(AS85,33,1),"x")</formula>
    </cfRule>
  </conditionalFormatting>
  <conditionalFormatting sqref="W85">
    <cfRule type="expression" dxfId="1224" priority="1224" stopIfTrue="1">
      <formula>EXACT(MID(AS85,39,1),"0")</formula>
    </cfRule>
    <cfRule type="expression" dxfId="1223" priority="1225" stopIfTrue="1">
      <formula>EXACT(MID(AS85,39,1),"x")</formula>
    </cfRule>
  </conditionalFormatting>
  <conditionalFormatting sqref="X85">
    <cfRule type="expression" dxfId="1222" priority="1222" stopIfTrue="1">
      <formula>EXACT(MID(AS85,41,1),"0")</formula>
    </cfRule>
    <cfRule type="expression" dxfId="1221" priority="1223" stopIfTrue="1">
      <formula>EXACT(MID(AS85,41,1),"x")</formula>
    </cfRule>
  </conditionalFormatting>
  <conditionalFormatting sqref="Y85">
    <cfRule type="expression" dxfId="1220" priority="1220" stopIfTrue="1">
      <formula>EXACT(MID(AS85,43,1),"0")</formula>
    </cfRule>
    <cfRule type="expression" dxfId="1219" priority="1221" stopIfTrue="1">
      <formula>EXACT(MID(AS85,43,1),"x")</formula>
    </cfRule>
  </conditionalFormatting>
  <conditionalFormatting sqref="Z85">
    <cfRule type="expression" dxfId="1218" priority="1218" stopIfTrue="1">
      <formula>EXACT(MID(AS85,45,1),"0")</formula>
    </cfRule>
    <cfRule type="expression" dxfId="1217" priority="1219" stopIfTrue="1">
      <formula>EXACT(MID(AS85,45,1),"x")</formula>
    </cfRule>
  </conditionalFormatting>
  <conditionalFormatting sqref="AC85">
    <cfRule type="expression" dxfId="1216" priority="1216" stopIfTrue="1">
      <formula>EXACT(MID(AS85,51,1),"0")</formula>
    </cfRule>
    <cfRule type="expression" dxfId="1215" priority="1217" stopIfTrue="1">
      <formula>EXACT(MID(AS85,51,1),"x")</formula>
    </cfRule>
  </conditionalFormatting>
  <conditionalFormatting sqref="AD85">
    <cfRule type="expression" dxfId="1214" priority="1214" stopIfTrue="1">
      <formula>EXACT(MID(AS85,53,1),"0")</formula>
    </cfRule>
    <cfRule type="expression" dxfId="1213" priority="1215" stopIfTrue="1">
      <formula>EXACT(MID(AS85,53,1),"x")</formula>
    </cfRule>
  </conditionalFormatting>
  <conditionalFormatting sqref="AE85">
    <cfRule type="expression" dxfId="1212" priority="1212" stopIfTrue="1">
      <formula>EXACT(MID(AS85,55,1),"0")</formula>
    </cfRule>
    <cfRule type="expression" dxfId="1211" priority="1213" stopIfTrue="1">
      <formula>EXACT(MID(AS85,55,1),"x")</formula>
    </cfRule>
  </conditionalFormatting>
  <conditionalFormatting sqref="AF85">
    <cfRule type="expression" dxfId="1210" priority="1210" stopIfTrue="1">
      <formula>EXACT(MID(AS85,57,1),"0")</formula>
    </cfRule>
    <cfRule type="expression" dxfId="1209" priority="1211" stopIfTrue="1">
      <formula>EXACT(MID(AS85,57,1),"x")</formula>
    </cfRule>
  </conditionalFormatting>
  <conditionalFormatting sqref="AG85">
    <cfRule type="expression" dxfId="1208" priority="1208" stopIfTrue="1">
      <formula>EXACT(MID(AS85,59,1),"0")</formula>
    </cfRule>
    <cfRule type="expression" dxfId="1207" priority="1209" stopIfTrue="1">
      <formula>EXACT(MID(AS85,59,1),"x")</formula>
    </cfRule>
  </conditionalFormatting>
  <conditionalFormatting sqref="AH85">
    <cfRule type="expression" dxfId="1206" priority="1206" stopIfTrue="1">
      <formula>EXACT(MID(AS85,61,1),"0")</formula>
    </cfRule>
    <cfRule type="expression" dxfId="1205" priority="1207" stopIfTrue="1">
      <formula>EXACT(MID(AS85,61,1),"x")</formula>
    </cfRule>
  </conditionalFormatting>
  <conditionalFormatting sqref="AO85">
    <cfRule type="expression" dxfId="1204" priority="1204" stopIfTrue="1">
      <formula>EXACT(MID(AS85,75,1),"0")</formula>
    </cfRule>
    <cfRule type="expression" dxfId="1203" priority="1205" stopIfTrue="1">
      <formula>EXACT(MID(AS85,75,1),"x")</formula>
    </cfRule>
  </conditionalFormatting>
  <conditionalFormatting sqref="AP85">
    <cfRule type="expression" dxfId="1202" priority="1202" stopIfTrue="1">
      <formula>EXACT(MID(AS85,77,1),"0")</formula>
    </cfRule>
    <cfRule type="expression" dxfId="1201" priority="1203" stopIfTrue="1">
      <formula>EXACT(MID(AS85,77,1),"x")</formula>
    </cfRule>
  </conditionalFormatting>
  <conditionalFormatting sqref="AQ85">
    <cfRule type="expression" dxfId="1200" priority="1200" stopIfTrue="1">
      <formula>EXACT(MID(AS85,79,1),"0")</formula>
    </cfRule>
    <cfRule type="expression" dxfId="1199" priority="1201" stopIfTrue="1">
      <formula>EXACT(MID(AS85,79,1),"x")</formula>
    </cfRule>
  </conditionalFormatting>
  <conditionalFormatting sqref="AR85">
    <cfRule type="expression" dxfId="1198" priority="1198" stopIfTrue="1">
      <formula>EXACT(MID(AS85,81,1),"0")</formula>
    </cfRule>
    <cfRule type="expression" dxfId="1197" priority="1199" stopIfTrue="1">
      <formula>EXACT(MID(AS85,81,1),"x")</formula>
    </cfRule>
  </conditionalFormatting>
  <conditionalFormatting sqref="A85">
    <cfRule type="expression" dxfId="1196" priority="1195" stopIfTrue="1">
      <formula>EXACT(AT85,"4")</formula>
    </cfRule>
    <cfRule type="expression" dxfId="1195" priority="1196" stopIfTrue="1">
      <formula>EXACT(AT85,"2")</formula>
    </cfRule>
    <cfRule type="expression" dxfId="1194" priority="1197" stopIfTrue="1">
      <formula>EXACT(AT85,"1")</formula>
    </cfRule>
  </conditionalFormatting>
  <conditionalFormatting sqref="G85">
    <cfRule type="expression" dxfId="1193" priority="1193" stopIfTrue="1">
      <formula>EXACT(MID(AS85,7,1),"0")</formula>
    </cfRule>
    <cfRule type="expression" dxfId="1192" priority="1194" stopIfTrue="1">
      <formula>EXACT(MID(AS85,7,1),"x")</formula>
    </cfRule>
  </conditionalFormatting>
  <conditionalFormatting sqref="H85">
    <cfRule type="expression" dxfId="1191" priority="1191" stopIfTrue="1">
      <formula>EXACT(MID(AS85,9,1),"0")</formula>
    </cfRule>
    <cfRule type="expression" dxfId="1190" priority="1192" stopIfTrue="1">
      <formula>EXACT(MID(AS85,9,1),"x")</formula>
    </cfRule>
  </conditionalFormatting>
  <conditionalFormatting sqref="O85">
    <cfRule type="expression" dxfId="1189" priority="1189" stopIfTrue="1">
      <formula>EXACT(MID(AS85,23,1),"0")</formula>
    </cfRule>
    <cfRule type="expression" dxfId="1188" priority="1190" stopIfTrue="1">
      <formula>EXACT(MID(AS85,23,1),"x")</formula>
    </cfRule>
  </conditionalFormatting>
  <conditionalFormatting sqref="P85">
    <cfRule type="expression" dxfId="1187" priority="1187" stopIfTrue="1">
      <formula>EXACT(MID(AS85,25,1),"0")</formula>
    </cfRule>
    <cfRule type="expression" dxfId="1186" priority="1188" stopIfTrue="1">
      <formula>EXACT(MID(AS85,25,1),"x")</formula>
    </cfRule>
  </conditionalFormatting>
  <conditionalFormatting sqref="Q85">
    <cfRule type="expression" dxfId="1185" priority="1185" stopIfTrue="1">
      <formula>EXACT(MID(AS85,27,1),"0")</formula>
    </cfRule>
    <cfRule type="expression" dxfId="1184" priority="1186" stopIfTrue="1">
      <formula>EXACT(MID(AS85,27,1),"x")</formula>
    </cfRule>
  </conditionalFormatting>
  <conditionalFormatting sqref="R85">
    <cfRule type="expression" dxfId="1183" priority="1183" stopIfTrue="1">
      <formula>EXACT(MID(AS85,29,1),"0")</formula>
    </cfRule>
    <cfRule type="expression" dxfId="1182" priority="1184" stopIfTrue="1">
      <formula>EXACT(MID(AS85,29,1),"x")</formula>
    </cfRule>
  </conditionalFormatting>
  <conditionalFormatting sqref="U85">
    <cfRule type="expression" dxfId="1181" priority="1181" stopIfTrue="1">
      <formula>EXACT(MID(AS85,35,1),"0")</formula>
    </cfRule>
    <cfRule type="expression" dxfId="1180" priority="1182" stopIfTrue="1">
      <formula>EXACT(MID(AS85,35,1),"x")</formula>
    </cfRule>
  </conditionalFormatting>
  <conditionalFormatting sqref="V85">
    <cfRule type="expression" dxfId="1179" priority="1179" stopIfTrue="1">
      <formula>EXACT(MID(AS85,37,1),"0")</formula>
    </cfRule>
    <cfRule type="expression" dxfId="1178" priority="1180" stopIfTrue="1">
      <formula>EXACT(MID(AS85,37,1),"x")</formula>
    </cfRule>
  </conditionalFormatting>
  <conditionalFormatting sqref="AA85">
    <cfRule type="expression" dxfId="1177" priority="1177" stopIfTrue="1">
      <formula>EXACT(MID(AS85,47,1),"0")</formula>
    </cfRule>
    <cfRule type="expression" dxfId="1176" priority="1178" stopIfTrue="1">
      <formula>EXACT(MID(AS85,47,1),"x")</formula>
    </cfRule>
  </conditionalFormatting>
  <conditionalFormatting sqref="AB85">
    <cfRule type="expression" dxfId="1175" priority="1175" stopIfTrue="1">
      <formula>EXACT(MID(AS85,49,1),"0")</formula>
    </cfRule>
    <cfRule type="expression" dxfId="1174" priority="1176" stopIfTrue="1">
      <formula>EXACT(MID(AS85,49,1),"x")</formula>
    </cfRule>
  </conditionalFormatting>
  <conditionalFormatting sqref="AI85">
    <cfRule type="expression" dxfId="1173" priority="1173" stopIfTrue="1">
      <formula>EXACT(MID(AS85,63,1),"0")</formula>
    </cfRule>
    <cfRule type="expression" dxfId="1172" priority="1174" stopIfTrue="1">
      <formula>EXACT(MID(AS85,63,1),"x")</formula>
    </cfRule>
  </conditionalFormatting>
  <conditionalFormatting sqref="AJ85">
    <cfRule type="expression" dxfId="1171" priority="1171" stopIfTrue="1">
      <formula>EXACT(MID(AS85,65,1),"0")</formula>
    </cfRule>
    <cfRule type="expression" dxfId="1170" priority="1172" stopIfTrue="1">
      <formula>EXACT(MID(AS85,65,1),"x")</formula>
    </cfRule>
  </conditionalFormatting>
  <conditionalFormatting sqref="AK85">
    <cfRule type="expression" dxfId="1169" priority="1169" stopIfTrue="1">
      <formula>EXACT(MID(AS85,67,1),"0")</formula>
    </cfRule>
    <cfRule type="expression" dxfId="1168" priority="1170" stopIfTrue="1">
      <formula>EXACT(MID(AS85,67,1),"x")</formula>
    </cfRule>
  </conditionalFormatting>
  <conditionalFormatting sqref="AL85">
    <cfRule type="expression" dxfId="1167" priority="1167" stopIfTrue="1">
      <formula>EXACT(MID(AS85,69,1),"0")</formula>
    </cfRule>
    <cfRule type="expression" dxfId="1166" priority="1168" stopIfTrue="1">
      <formula>EXACT(MID(AS85,69,1),"x")</formula>
    </cfRule>
  </conditionalFormatting>
  <conditionalFormatting sqref="AM85">
    <cfRule type="expression" dxfId="1165" priority="1165" stopIfTrue="1">
      <formula>EXACT(MID(AS85,71,1),"0")</formula>
    </cfRule>
    <cfRule type="expression" dxfId="1164" priority="1166" stopIfTrue="1">
      <formula>EXACT(MID(AS85,71,1),"x")</formula>
    </cfRule>
  </conditionalFormatting>
  <conditionalFormatting sqref="AN85">
    <cfRule type="expression" dxfId="1163" priority="1163" stopIfTrue="1">
      <formula>EXACT(MID(AS85,73,1),"0")</formula>
    </cfRule>
    <cfRule type="expression" dxfId="1162" priority="1164" stopIfTrue="1">
      <formula>EXACT(MID(AS85,73,1),"x")</formula>
    </cfRule>
  </conditionalFormatting>
  <conditionalFormatting sqref="E86">
    <cfRule type="expression" dxfId="1161" priority="1161" stopIfTrue="1">
      <formula>EXACT(MID(AS86,3,1),"0")</formula>
    </cfRule>
    <cfRule type="expression" dxfId="1160" priority="1162" stopIfTrue="1">
      <formula>EXACT(MID(AS86,3,1),"x")</formula>
    </cfRule>
  </conditionalFormatting>
  <conditionalFormatting sqref="F86">
    <cfRule type="expression" dxfId="1159" priority="1159" stopIfTrue="1">
      <formula>EXACT(MID(AS86,5,1),"0")</formula>
    </cfRule>
    <cfRule type="expression" dxfId="1158" priority="1160" stopIfTrue="1">
      <formula>EXACT(MID(AS86,5,1),"x")</formula>
    </cfRule>
  </conditionalFormatting>
  <conditionalFormatting sqref="I86">
    <cfRule type="expression" dxfId="1157" priority="1157" stopIfTrue="1">
      <formula>EXACT(MID(AS86,11,1),"0")</formula>
    </cfRule>
    <cfRule type="expression" dxfId="1156" priority="1158" stopIfTrue="1">
      <formula>EXACT(MID(AS86,11,1),"x")</formula>
    </cfRule>
  </conditionalFormatting>
  <conditionalFormatting sqref="J86">
    <cfRule type="expression" dxfId="1155" priority="1155" stopIfTrue="1">
      <formula>EXACT(MID(AS86,13,1),"0")</formula>
    </cfRule>
    <cfRule type="expression" dxfId="1154" priority="1156" stopIfTrue="1">
      <formula>EXACT(MID(AS86,13,1),"x")</formula>
    </cfRule>
  </conditionalFormatting>
  <conditionalFormatting sqref="K86">
    <cfRule type="expression" dxfId="1153" priority="1153" stopIfTrue="1">
      <formula>EXACT(MID(AS86,15,1),"0")</formula>
    </cfRule>
    <cfRule type="expression" dxfId="1152" priority="1154" stopIfTrue="1">
      <formula>EXACT(MID(AS86,15,1),"x")</formula>
    </cfRule>
  </conditionalFormatting>
  <conditionalFormatting sqref="L86">
    <cfRule type="expression" dxfId="1151" priority="1151" stopIfTrue="1">
      <formula>EXACT(MID(AS86,17,1),"0")</formula>
    </cfRule>
    <cfRule type="expression" dxfId="1150" priority="1152" stopIfTrue="1">
      <formula>EXACT(MID(AS86,17,1),"x")</formula>
    </cfRule>
  </conditionalFormatting>
  <conditionalFormatting sqref="M86">
    <cfRule type="expression" dxfId="1149" priority="1149" stopIfTrue="1">
      <formula>EXACT(MID(AS86,19,1),"0")</formula>
    </cfRule>
    <cfRule type="expression" dxfId="1148" priority="1150" stopIfTrue="1">
      <formula>EXACT(MID(AS86,19,1),"x")</formula>
    </cfRule>
  </conditionalFormatting>
  <conditionalFormatting sqref="N86">
    <cfRule type="expression" dxfId="1147" priority="1147" stopIfTrue="1">
      <formula>EXACT(MID(AS86,21,1),"0")</formula>
    </cfRule>
    <cfRule type="expression" dxfId="1146" priority="1148" stopIfTrue="1">
      <formula>EXACT(MID(AS86,21,1),"x")</formula>
    </cfRule>
  </conditionalFormatting>
  <conditionalFormatting sqref="S86">
    <cfRule type="expression" dxfId="1145" priority="1145" stopIfTrue="1">
      <formula>EXACT(MID(AS86,31,1),"0")</formula>
    </cfRule>
    <cfRule type="expression" dxfId="1144" priority="1146" stopIfTrue="1">
      <formula>EXACT(MID(AS86,31,1),"x")</formula>
    </cfRule>
  </conditionalFormatting>
  <conditionalFormatting sqref="T86">
    <cfRule type="expression" dxfId="1143" priority="1143" stopIfTrue="1">
      <formula>EXACT(MID(AS86,33,1),"0")</formula>
    </cfRule>
    <cfRule type="expression" dxfId="1142" priority="1144" stopIfTrue="1">
      <formula>EXACT(MID(AS86,33,1),"x")</formula>
    </cfRule>
  </conditionalFormatting>
  <conditionalFormatting sqref="W86">
    <cfRule type="expression" dxfId="1141" priority="1141" stopIfTrue="1">
      <formula>EXACT(MID(AS86,39,1),"0")</formula>
    </cfRule>
    <cfRule type="expression" dxfId="1140" priority="1142" stopIfTrue="1">
      <formula>EXACT(MID(AS86,39,1),"x")</formula>
    </cfRule>
  </conditionalFormatting>
  <conditionalFormatting sqref="X86">
    <cfRule type="expression" dxfId="1139" priority="1139" stopIfTrue="1">
      <formula>EXACT(MID(AS86,41,1),"0")</formula>
    </cfRule>
    <cfRule type="expression" dxfId="1138" priority="1140" stopIfTrue="1">
      <formula>EXACT(MID(AS86,41,1),"x")</formula>
    </cfRule>
  </conditionalFormatting>
  <conditionalFormatting sqref="Y86">
    <cfRule type="expression" dxfId="1137" priority="1137" stopIfTrue="1">
      <formula>EXACT(MID(AS86,43,1),"0")</formula>
    </cfRule>
    <cfRule type="expression" dxfId="1136" priority="1138" stopIfTrue="1">
      <formula>EXACT(MID(AS86,43,1),"x")</formula>
    </cfRule>
  </conditionalFormatting>
  <conditionalFormatting sqref="Z86">
    <cfRule type="expression" dxfId="1135" priority="1135" stopIfTrue="1">
      <formula>EXACT(MID(AS86,45,1),"0")</formula>
    </cfRule>
    <cfRule type="expression" dxfId="1134" priority="1136" stopIfTrue="1">
      <formula>EXACT(MID(AS86,45,1),"x")</formula>
    </cfRule>
  </conditionalFormatting>
  <conditionalFormatting sqref="AC86">
    <cfRule type="expression" dxfId="1133" priority="1133" stopIfTrue="1">
      <formula>EXACT(MID(AS86,51,1),"0")</formula>
    </cfRule>
    <cfRule type="expression" dxfId="1132" priority="1134" stopIfTrue="1">
      <formula>EXACT(MID(AS86,51,1),"x")</formula>
    </cfRule>
  </conditionalFormatting>
  <conditionalFormatting sqref="AD86">
    <cfRule type="expression" dxfId="1131" priority="1131" stopIfTrue="1">
      <formula>EXACT(MID(AS86,53,1),"0")</formula>
    </cfRule>
    <cfRule type="expression" dxfId="1130" priority="1132" stopIfTrue="1">
      <formula>EXACT(MID(AS86,53,1),"x")</formula>
    </cfRule>
  </conditionalFormatting>
  <conditionalFormatting sqref="AE86">
    <cfRule type="expression" dxfId="1129" priority="1129" stopIfTrue="1">
      <formula>EXACT(MID(AS86,55,1),"0")</formula>
    </cfRule>
    <cfRule type="expression" dxfId="1128" priority="1130" stopIfTrue="1">
      <formula>EXACT(MID(AS86,55,1),"x")</formula>
    </cfRule>
  </conditionalFormatting>
  <conditionalFormatting sqref="AF86">
    <cfRule type="expression" dxfId="1127" priority="1127" stopIfTrue="1">
      <formula>EXACT(MID(AS86,57,1),"0")</formula>
    </cfRule>
    <cfRule type="expression" dxfId="1126" priority="1128" stopIfTrue="1">
      <formula>EXACT(MID(AS86,57,1),"x")</formula>
    </cfRule>
  </conditionalFormatting>
  <conditionalFormatting sqref="AG86">
    <cfRule type="expression" dxfId="1125" priority="1125" stopIfTrue="1">
      <formula>EXACT(MID(AS86,59,1),"0")</formula>
    </cfRule>
    <cfRule type="expression" dxfId="1124" priority="1126" stopIfTrue="1">
      <formula>EXACT(MID(AS86,59,1),"x")</formula>
    </cfRule>
  </conditionalFormatting>
  <conditionalFormatting sqref="AH86">
    <cfRule type="expression" dxfId="1123" priority="1123" stopIfTrue="1">
      <formula>EXACT(MID(AS86,61,1),"0")</formula>
    </cfRule>
    <cfRule type="expression" dxfId="1122" priority="1124" stopIfTrue="1">
      <formula>EXACT(MID(AS86,61,1),"x")</formula>
    </cfRule>
  </conditionalFormatting>
  <conditionalFormatting sqref="AO86">
    <cfRule type="expression" dxfId="1121" priority="1121" stopIfTrue="1">
      <formula>EXACT(MID(AS86,75,1),"0")</formula>
    </cfRule>
    <cfRule type="expression" dxfId="1120" priority="1122" stopIfTrue="1">
      <formula>EXACT(MID(AS86,75,1),"x")</formula>
    </cfRule>
  </conditionalFormatting>
  <conditionalFormatting sqref="AP86">
    <cfRule type="expression" dxfId="1119" priority="1119" stopIfTrue="1">
      <formula>EXACT(MID(AS86,77,1),"0")</formula>
    </cfRule>
    <cfRule type="expression" dxfId="1118" priority="1120" stopIfTrue="1">
      <formula>EXACT(MID(AS86,77,1),"x")</formula>
    </cfRule>
  </conditionalFormatting>
  <conditionalFormatting sqref="AQ86">
    <cfRule type="expression" dxfId="1117" priority="1117" stopIfTrue="1">
      <formula>EXACT(MID(AS86,79,1),"0")</formula>
    </cfRule>
    <cfRule type="expression" dxfId="1116" priority="1118" stopIfTrue="1">
      <formula>EXACT(MID(AS86,79,1),"x")</formula>
    </cfRule>
  </conditionalFormatting>
  <conditionalFormatting sqref="AR86">
    <cfRule type="expression" dxfId="1115" priority="1115" stopIfTrue="1">
      <formula>EXACT(MID(AS86,81,1),"0")</formula>
    </cfRule>
    <cfRule type="expression" dxfId="1114" priority="1116" stopIfTrue="1">
      <formula>EXACT(MID(AS86,81,1),"x")</formula>
    </cfRule>
  </conditionalFormatting>
  <conditionalFormatting sqref="A86">
    <cfRule type="expression" dxfId="1113" priority="1112" stopIfTrue="1">
      <formula>EXACT(AT86,"4")</formula>
    </cfRule>
    <cfRule type="expression" dxfId="1112" priority="1113" stopIfTrue="1">
      <formula>EXACT(AT86,"2")</formula>
    </cfRule>
    <cfRule type="expression" dxfId="1111" priority="1114" stopIfTrue="1">
      <formula>EXACT(AT86,"1")</formula>
    </cfRule>
  </conditionalFormatting>
  <conditionalFormatting sqref="G86">
    <cfRule type="expression" dxfId="1110" priority="1110" stopIfTrue="1">
      <formula>EXACT(MID(AS86,7,1),"0")</formula>
    </cfRule>
    <cfRule type="expression" dxfId="1109" priority="1111" stopIfTrue="1">
      <formula>EXACT(MID(AS86,7,1),"x")</formula>
    </cfRule>
  </conditionalFormatting>
  <conditionalFormatting sqref="H86">
    <cfRule type="expression" dxfId="1108" priority="1108" stopIfTrue="1">
      <formula>EXACT(MID(AS86,9,1),"0")</formula>
    </cfRule>
    <cfRule type="expression" dxfId="1107" priority="1109" stopIfTrue="1">
      <formula>EXACT(MID(AS86,9,1),"x")</formula>
    </cfRule>
  </conditionalFormatting>
  <conditionalFormatting sqref="O86">
    <cfRule type="expression" dxfId="1106" priority="1106" stopIfTrue="1">
      <formula>EXACT(MID(AS86,23,1),"0")</formula>
    </cfRule>
    <cfRule type="expression" dxfId="1105" priority="1107" stopIfTrue="1">
      <formula>EXACT(MID(AS86,23,1),"x")</formula>
    </cfRule>
  </conditionalFormatting>
  <conditionalFormatting sqref="P86">
    <cfRule type="expression" dxfId="1104" priority="1104" stopIfTrue="1">
      <formula>EXACT(MID(AS86,25,1),"0")</formula>
    </cfRule>
    <cfRule type="expression" dxfId="1103" priority="1105" stopIfTrue="1">
      <formula>EXACT(MID(AS86,25,1),"x")</formula>
    </cfRule>
  </conditionalFormatting>
  <conditionalFormatting sqref="Q86">
    <cfRule type="expression" dxfId="1102" priority="1102" stopIfTrue="1">
      <formula>EXACT(MID(AS86,27,1),"0")</formula>
    </cfRule>
    <cfRule type="expression" dxfId="1101" priority="1103" stopIfTrue="1">
      <formula>EXACT(MID(AS86,27,1),"x")</formula>
    </cfRule>
  </conditionalFormatting>
  <conditionalFormatting sqref="R86">
    <cfRule type="expression" dxfId="1100" priority="1100" stopIfTrue="1">
      <formula>EXACT(MID(AS86,29,1),"0")</formula>
    </cfRule>
    <cfRule type="expression" dxfId="1099" priority="1101" stopIfTrue="1">
      <formula>EXACT(MID(AS86,29,1),"x")</formula>
    </cfRule>
  </conditionalFormatting>
  <conditionalFormatting sqref="U86">
    <cfRule type="expression" dxfId="1098" priority="1098" stopIfTrue="1">
      <formula>EXACT(MID(AS86,35,1),"0")</formula>
    </cfRule>
    <cfRule type="expression" dxfId="1097" priority="1099" stopIfTrue="1">
      <formula>EXACT(MID(AS86,35,1),"x")</formula>
    </cfRule>
  </conditionalFormatting>
  <conditionalFormatting sqref="V86">
    <cfRule type="expression" dxfId="1096" priority="1096" stopIfTrue="1">
      <formula>EXACT(MID(AS86,37,1),"0")</formula>
    </cfRule>
    <cfRule type="expression" dxfId="1095" priority="1097" stopIfTrue="1">
      <formula>EXACT(MID(AS86,37,1),"x")</formula>
    </cfRule>
  </conditionalFormatting>
  <conditionalFormatting sqref="AA86">
    <cfRule type="expression" dxfId="1094" priority="1094" stopIfTrue="1">
      <formula>EXACT(MID(AS86,47,1),"0")</formula>
    </cfRule>
    <cfRule type="expression" dxfId="1093" priority="1095" stopIfTrue="1">
      <formula>EXACT(MID(AS86,47,1),"x")</formula>
    </cfRule>
  </conditionalFormatting>
  <conditionalFormatting sqref="AB86">
    <cfRule type="expression" dxfId="1092" priority="1092" stopIfTrue="1">
      <formula>EXACT(MID(AS86,49,1),"0")</formula>
    </cfRule>
    <cfRule type="expression" dxfId="1091" priority="1093" stopIfTrue="1">
      <formula>EXACT(MID(AS86,49,1),"x")</formula>
    </cfRule>
  </conditionalFormatting>
  <conditionalFormatting sqref="AI86">
    <cfRule type="expression" dxfId="1090" priority="1090" stopIfTrue="1">
      <formula>EXACT(MID(AS86,63,1),"0")</formula>
    </cfRule>
    <cfRule type="expression" dxfId="1089" priority="1091" stopIfTrue="1">
      <formula>EXACT(MID(AS86,63,1),"x")</formula>
    </cfRule>
  </conditionalFormatting>
  <conditionalFormatting sqref="AJ86">
    <cfRule type="expression" dxfId="1088" priority="1088" stopIfTrue="1">
      <formula>EXACT(MID(AS86,65,1),"0")</formula>
    </cfRule>
    <cfRule type="expression" dxfId="1087" priority="1089" stopIfTrue="1">
      <formula>EXACT(MID(AS86,65,1),"x")</formula>
    </cfRule>
  </conditionalFormatting>
  <conditionalFormatting sqref="AK86">
    <cfRule type="expression" dxfId="1086" priority="1086" stopIfTrue="1">
      <formula>EXACT(MID(AS86,67,1),"0")</formula>
    </cfRule>
    <cfRule type="expression" dxfId="1085" priority="1087" stopIfTrue="1">
      <formula>EXACT(MID(AS86,67,1),"x")</formula>
    </cfRule>
  </conditionalFormatting>
  <conditionalFormatting sqref="AL86">
    <cfRule type="expression" dxfId="1084" priority="1084" stopIfTrue="1">
      <formula>EXACT(MID(AS86,69,1),"0")</formula>
    </cfRule>
    <cfRule type="expression" dxfId="1083" priority="1085" stopIfTrue="1">
      <formula>EXACT(MID(AS86,69,1),"x")</formula>
    </cfRule>
  </conditionalFormatting>
  <conditionalFormatting sqref="AM86">
    <cfRule type="expression" dxfId="1082" priority="1082" stopIfTrue="1">
      <formula>EXACT(MID(AS86,71,1),"0")</formula>
    </cfRule>
    <cfRule type="expression" dxfId="1081" priority="1083" stopIfTrue="1">
      <formula>EXACT(MID(AS86,71,1),"x")</formula>
    </cfRule>
  </conditionalFormatting>
  <conditionalFormatting sqref="AN86">
    <cfRule type="expression" dxfId="1080" priority="1080" stopIfTrue="1">
      <formula>EXACT(MID(AS86,73,1),"0")</formula>
    </cfRule>
    <cfRule type="expression" dxfId="1079" priority="1081" stopIfTrue="1">
      <formula>EXACT(MID(AS86,73,1),"x")</formula>
    </cfRule>
  </conditionalFormatting>
  <conditionalFormatting sqref="E87">
    <cfRule type="expression" dxfId="1078" priority="1078" stopIfTrue="1">
      <formula>EXACT(MID(AS87,3,1),"0")</formula>
    </cfRule>
    <cfRule type="expression" dxfId="1077" priority="1079" stopIfTrue="1">
      <formula>EXACT(MID(AS87,3,1),"x")</formula>
    </cfRule>
  </conditionalFormatting>
  <conditionalFormatting sqref="F87">
    <cfRule type="expression" dxfId="1076" priority="1076" stopIfTrue="1">
      <formula>EXACT(MID(AS87,5,1),"0")</formula>
    </cfRule>
    <cfRule type="expression" dxfId="1075" priority="1077" stopIfTrue="1">
      <formula>EXACT(MID(AS87,5,1),"x")</formula>
    </cfRule>
  </conditionalFormatting>
  <conditionalFormatting sqref="I87">
    <cfRule type="expression" dxfId="1074" priority="1074" stopIfTrue="1">
      <formula>EXACT(MID(AS87,11,1),"0")</formula>
    </cfRule>
    <cfRule type="expression" dxfId="1073" priority="1075" stopIfTrue="1">
      <formula>EXACT(MID(AS87,11,1),"x")</formula>
    </cfRule>
  </conditionalFormatting>
  <conditionalFormatting sqref="J87">
    <cfRule type="expression" dxfId="1072" priority="1072" stopIfTrue="1">
      <formula>EXACT(MID(AS87,13,1),"0")</formula>
    </cfRule>
    <cfRule type="expression" dxfId="1071" priority="1073" stopIfTrue="1">
      <formula>EXACT(MID(AS87,13,1),"x")</formula>
    </cfRule>
  </conditionalFormatting>
  <conditionalFormatting sqref="K87">
    <cfRule type="expression" dxfId="1070" priority="1070" stopIfTrue="1">
      <formula>EXACT(MID(AS87,15,1),"0")</formula>
    </cfRule>
    <cfRule type="expression" dxfId="1069" priority="1071" stopIfTrue="1">
      <formula>EXACT(MID(AS87,15,1),"x")</formula>
    </cfRule>
  </conditionalFormatting>
  <conditionalFormatting sqref="L87">
    <cfRule type="expression" dxfId="1068" priority="1068" stopIfTrue="1">
      <formula>EXACT(MID(AS87,17,1),"0")</formula>
    </cfRule>
    <cfRule type="expression" dxfId="1067" priority="1069" stopIfTrue="1">
      <formula>EXACT(MID(AS87,17,1),"x")</formula>
    </cfRule>
  </conditionalFormatting>
  <conditionalFormatting sqref="M87">
    <cfRule type="expression" dxfId="1066" priority="1066" stopIfTrue="1">
      <formula>EXACT(MID(AS87,19,1),"0")</formula>
    </cfRule>
    <cfRule type="expression" dxfId="1065" priority="1067" stopIfTrue="1">
      <formula>EXACT(MID(AS87,19,1),"x")</formula>
    </cfRule>
  </conditionalFormatting>
  <conditionalFormatting sqref="N87">
    <cfRule type="expression" dxfId="1064" priority="1064" stopIfTrue="1">
      <formula>EXACT(MID(AS87,21,1),"0")</formula>
    </cfRule>
    <cfRule type="expression" dxfId="1063" priority="1065" stopIfTrue="1">
      <formula>EXACT(MID(AS87,21,1),"x")</formula>
    </cfRule>
  </conditionalFormatting>
  <conditionalFormatting sqref="S87">
    <cfRule type="expression" dxfId="1062" priority="1062" stopIfTrue="1">
      <formula>EXACT(MID(AS87,31,1),"0")</formula>
    </cfRule>
    <cfRule type="expression" dxfId="1061" priority="1063" stopIfTrue="1">
      <formula>EXACT(MID(AS87,31,1),"x")</formula>
    </cfRule>
  </conditionalFormatting>
  <conditionalFormatting sqref="T87">
    <cfRule type="expression" dxfId="1060" priority="1060" stopIfTrue="1">
      <formula>EXACT(MID(AS87,33,1),"0")</formula>
    </cfRule>
    <cfRule type="expression" dxfId="1059" priority="1061" stopIfTrue="1">
      <formula>EXACT(MID(AS87,33,1),"x")</formula>
    </cfRule>
  </conditionalFormatting>
  <conditionalFormatting sqref="W87">
    <cfRule type="expression" dxfId="1058" priority="1058" stopIfTrue="1">
      <formula>EXACT(MID(AS87,39,1),"0")</formula>
    </cfRule>
    <cfRule type="expression" dxfId="1057" priority="1059" stopIfTrue="1">
      <formula>EXACT(MID(AS87,39,1),"x")</formula>
    </cfRule>
  </conditionalFormatting>
  <conditionalFormatting sqref="X87">
    <cfRule type="expression" dxfId="1056" priority="1056" stopIfTrue="1">
      <formula>EXACT(MID(AS87,41,1),"0")</formula>
    </cfRule>
    <cfRule type="expression" dxfId="1055" priority="1057" stopIfTrue="1">
      <formula>EXACT(MID(AS87,41,1),"x")</formula>
    </cfRule>
  </conditionalFormatting>
  <conditionalFormatting sqref="Y87">
    <cfRule type="expression" dxfId="1054" priority="1054" stopIfTrue="1">
      <formula>EXACT(MID(AS87,43,1),"0")</formula>
    </cfRule>
    <cfRule type="expression" dxfId="1053" priority="1055" stopIfTrue="1">
      <formula>EXACT(MID(AS87,43,1),"x")</formula>
    </cfRule>
  </conditionalFormatting>
  <conditionalFormatting sqref="Z87">
    <cfRule type="expression" dxfId="1052" priority="1052" stopIfTrue="1">
      <formula>EXACT(MID(AS87,45,1),"0")</formula>
    </cfRule>
    <cfRule type="expression" dxfId="1051" priority="1053" stopIfTrue="1">
      <formula>EXACT(MID(AS87,45,1),"x")</formula>
    </cfRule>
  </conditionalFormatting>
  <conditionalFormatting sqref="AC87">
    <cfRule type="expression" dxfId="1050" priority="1050" stopIfTrue="1">
      <formula>EXACT(MID(AS87,51,1),"0")</formula>
    </cfRule>
    <cfRule type="expression" dxfId="1049" priority="1051" stopIfTrue="1">
      <formula>EXACT(MID(AS87,51,1),"x")</formula>
    </cfRule>
  </conditionalFormatting>
  <conditionalFormatting sqref="AD87">
    <cfRule type="expression" dxfId="1048" priority="1048" stopIfTrue="1">
      <formula>EXACT(MID(AS87,53,1),"0")</formula>
    </cfRule>
    <cfRule type="expression" dxfId="1047" priority="1049" stopIfTrue="1">
      <formula>EXACT(MID(AS87,53,1),"x")</formula>
    </cfRule>
  </conditionalFormatting>
  <conditionalFormatting sqref="AE87">
    <cfRule type="expression" dxfId="1046" priority="1046" stopIfTrue="1">
      <formula>EXACT(MID(AS87,55,1),"0")</formula>
    </cfRule>
    <cfRule type="expression" dxfId="1045" priority="1047" stopIfTrue="1">
      <formula>EXACT(MID(AS87,55,1),"x")</formula>
    </cfRule>
  </conditionalFormatting>
  <conditionalFormatting sqref="AF87">
    <cfRule type="expression" dxfId="1044" priority="1044" stopIfTrue="1">
      <formula>EXACT(MID(AS87,57,1),"0")</formula>
    </cfRule>
    <cfRule type="expression" dxfId="1043" priority="1045" stopIfTrue="1">
      <formula>EXACT(MID(AS87,57,1),"x")</formula>
    </cfRule>
  </conditionalFormatting>
  <conditionalFormatting sqref="AG87">
    <cfRule type="expression" dxfId="1042" priority="1042" stopIfTrue="1">
      <formula>EXACT(MID(AS87,59,1),"0")</formula>
    </cfRule>
    <cfRule type="expression" dxfId="1041" priority="1043" stopIfTrue="1">
      <formula>EXACT(MID(AS87,59,1),"x")</formula>
    </cfRule>
  </conditionalFormatting>
  <conditionalFormatting sqref="AH87">
    <cfRule type="expression" dxfId="1040" priority="1040" stopIfTrue="1">
      <formula>EXACT(MID(AS87,61,1),"0")</formula>
    </cfRule>
    <cfRule type="expression" dxfId="1039" priority="1041" stopIfTrue="1">
      <formula>EXACT(MID(AS87,61,1),"x")</formula>
    </cfRule>
  </conditionalFormatting>
  <conditionalFormatting sqref="AO87">
    <cfRule type="expression" dxfId="1038" priority="1038" stopIfTrue="1">
      <formula>EXACT(MID(AS87,75,1),"0")</formula>
    </cfRule>
    <cfRule type="expression" dxfId="1037" priority="1039" stopIfTrue="1">
      <formula>EXACT(MID(AS87,75,1),"x")</formula>
    </cfRule>
  </conditionalFormatting>
  <conditionalFormatting sqref="AP87">
    <cfRule type="expression" dxfId="1036" priority="1036" stopIfTrue="1">
      <formula>EXACT(MID(AS87,77,1),"0")</formula>
    </cfRule>
    <cfRule type="expression" dxfId="1035" priority="1037" stopIfTrue="1">
      <formula>EXACT(MID(AS87,77,1),"x")</formula>
    </cfRule>
  </conditionalFormatting>
  <conditionalFormatting sqref="AQ87">
    <cfRule type="expression" dxfId="1034" priority="1034" stopIfTrue="1">
      <formula>EXACT(MID(AS87,79,1),"0")</formula>
    </cfRule>
    <cfRule type="expression" dxfId="1033" priority="1035" stopIfTrue="1">
      <formula>EXACT(MID(AS87,79,1),"x")</formula>
    </cfRule>
  </conditionalFormatting>
  <conditionalFormatting sqref="AR87">
    <cfRule type="expression" dxfId="1032" priority="1032" stopIfTrue="1">
      <formula>EXACT(MID(AS87,81,1),"0")</formula>
    </cfRule>
    <cfRule type="expression" dxfId="1031" priority="1033" stopIfTrue="1">
      <formula>EXACT(MID(AS87,81,1),"x")</formula>
    </cfRule>
  </conditionalFormatting>
  <conditionalFormatting sqref="A87">
    <cfRule type="expression" dxfId="1030" priority="1029" stopIfTrue="1">
      <formula>EXACT(AT87,"4")</formula>
    </cfRule>
    <cfRule type="expression" dxfId="1029" priority="1030" stopIfTrue="1">
      <formula>EXACT(AT87,"2")</formula>
    </cfRule>
    <cfRule type="expression" dxfId="1028" priority="1031" stopIfTrue="1">
      <formula>EXACT(AT87,"1")</formula>
    </cfRule>
  </conditionalFormatting>
  <conditionalFormatting sqref="G87">
    <cfRule type="expression" dxfId="1027" priority="1027" stopIfTrue="1">
      <formula>EXACT(MID(AS87,7,1),"0")</formula>
    </cfRule>
    <cfRule type="expression" dxfId="1026" priority="1028" stopIfTrue="1">
      <formula>EXACT(MID(AS87,7,1),"x")</formula>
    </cfRule>
  </conditionalFormatting>
  <conditionalFormatting sqref="H87">
    <cfRule type="expression" dxfId="1025" priority="1025" stopIfTrue="1">
      <formula>EXACT(MID(AS87,9,1),"0")</formula>
    </cfRule>
    <cfRule type="expression" dxfId="1024" priority="1026" stopIfTrue="1">
      <formula>EXACT(MID(AS87,9,1),"x")</formula>
    </cfRule>
  </conditionalFormatting>
  <conditionalFormatting sqref="O87">
    <cfRule type="expression" dxfId="1023" priority="1023" stopIfTrue="1">
      <formula>EXACT(MID(AS87,23,1),"0")</formula>
    </cfRule>
    <cfRule type="expression" dxfId="1022" priority="1024" stopIfTrue="1">
      <formula>EXACT(MID(AS87,23,1),"x")</formula>
    </cfRule>
  </conditionalFormatting>
  <conditionalFormatting sqref="P87">
    <cfRule type="expression" dxfId="1021" priority="1021" stopIfTrue="1">
      <formula>EXACT(MID(AS87,25,1),"0")</formula>
    </cfRule>
    <cfRule type="expression" dxfId="1020" priority="1022" stopIfTrue="1">
      <formula>EXACT(MID(AS87,25,1),"x")</formula>
    </cfRule>
  </conditionalFormatting>
  <conditionalFormatting sqref="Q87">
    <cfRule type="expression" dxfId="1019" priority="1019" stopIfTrue="1">
      <formula>EXACT(MID(AS87,27,1),"0")</formula>
    </cfRule>
    <cfRule type="expression" dxfId="1018" priority="1020" stopIfTrue="1">
      <formula>EXACT(MID(AS87,27,1),"x")</formula>
    </cfRule>
  </conditionalFormatting>
  <conditionalFormatting sqref="R87">
    <cfRule type="expression" dxfId="1017" priority="1017" stopIfTrue="1">
      <formula>EXACT(MID(AS87,29,1),"0")</formula>
    </cfRule>
    <cfRule type="expression" dxfId="1016" priority="1018" stopIfTrue="1">
      <formula>EXACT(MID(AS87,29,1),"x")</formula>
    </cfRule>
  </conditionalFormatting>
  <conditionalFormatting sqref="U87">
    <cfRule type="expression" dxfId="1015" priority="1015" stopIfTrue="1">
      <formula>EXACT(MID(AS87,35,1),"0")</formula>
    </cfRule>
    <cfRule type="expression" dxfId="1014" priority="1016" stopIfTrue="1">
      <formula>EXACT(MID(AS87,35,1),"x")</formula>
    </cfRule>
  </conditionalFormatting>
  <conditionalFormatting sqref="V87">
    <cfRule type="expression" dxfId="1013" priority="1013" stopIfTrue="1">
      <formula>EXACT(MID(AS87,37,1),"0")</formula>
    </cfRule>
    <cfRule type="expression" dxfId="1012" priority="1014" stopIfTrue="1">
      <formula>EXACT(MID(AS87,37,1),"x")</formula>
    </cfRule>
  </conditionalFormatting>
  <conditionalFormatting sqref="AA87">
    <cfRule type="expression" dxfId="1011" priority="1011" stopIfTrue="1">
      <formula>EXACT(MID(AS87,47,1),"0")</formula>
    </cfRule>
    <cfRule type="expression" dxfId="1010" priority="1012" stopIfTrue="1">
      <formula>EXACT(MID(AS87,47,1),"x")</formula>
    </cfRule>
  </conditionalFormatting>
  <conditionalFormatting sqref="AB87">
    <cfRule type="expression" dxfId="1009" priority="1009" stopIfTrue="1">
      <formula>EXACT(MID(AS87,49,1),"0")</formula>
    </cfRule>
    <cfRule type="expression" dxfId="1008" priority="1010" stopIfTrue="1">
      <formula>EXACT(MID(AS87,49,1),"x")</formula>
    </cfRule>
  </conditionalFormatting>
  <conditionalFormatting sqref="AI87">
    <cfRule type="expression" dxfId="1007" priority="1007" stopIfTrue="1">
      <formula>EXACT(MID(AS87,63,1),"0")</formula>
    </cfRule>
    <cfRule type="expression" dxfId="1006" priority="1008" stopIfTrue="1">
      <formula>EXACT(MID(AS87,63,1),"x")</formula>
    </cfRule>
  </conditionalFormatting>
  <conditionalFormatting sqref="AJ87">
    <cfRule type="expression" dxfId="1005" priority="1005" stopIfTrue="1">
      <formula>EXACT(MID(AS87,65,1),"0")</formula>
    </cfRule>
    <cfRule type="expression" dxfId="1004" priority="1006" stopIfTrue="1">
      <formula>EXACT(MID(AS87,65,1),"x")</formula>
    </cfRule>
  </conditionalFormatting>
  <conditionalFormatting sqref="AK87">
    <cfRule type="expression" dxfId="1003" priority="1003" stopIfTrue="1">
      <formula>EXACT(MID(AS87,67,1),"0")</formula>
    </cfRule>
    <cfRule type="expression" dxfId="1002" priority="1004" stopIfTrue="1">
      <formula>EXACT(MID(AS87,67,1),"x")</formula>
    </cfRule>
  </conditionalFormatting>
  <conditionalFormatting sqref="AL87">
    <cfRule type="expression" dxfId="1001" priority="1001" stopIfTrue="1">
      <formula>EXACT(MID(AS87,69,1),"0")</formula>
    </cfRule>
    <cfRule type="expression" dxfId="1000" priority="1002" stopIfTrue="1">
      <formula>EXACT(MID(AS87,69,1),"x")</formula>
    </cfRule>
  </conditionalFormatting>
  <conditionalFormatting sqref="AM87">
    <cfRule type="expression" dxfId="999" priority="999" stopIfTrue="1">
      <formula>EXACT(MID(AS87,71,1),"0")</formula>
    </cfRule>
    <cfRule type="expression" dxfId="998" priority="1000" stopIfTrue="1">
      <formula>EXACT(MID(AS87,71,1),"x")</formula>
    </cfRule>
  </conditionalFormatting>
  <conditionalFormatting sqref="AN87">
    <cfRule type="expression" dxfId="997" priority="997" stopIfTrue="1">
      <formula>EXACT(MID(AS87,73,1),"0")</formula>
    </cfRule>
    <cfRule type="expression" dxfId="996" priority="998" stopIfTrue="1">
      <formula>EXACT(MID(AS87,73,1),"x")</formula>
    </cfRule>
  </conditionalFormatting>
  <conditionalFormatting sqref="E88">
    <cfRule type="expression" dxfId="995" priority="995" stopIfTrue="1">
      <formula>EXACT(MID(AS88,3,1),"0")</formula>
    </cfRule>
    <cfRule type="expression" dxfId="994" priority="996" stopIfTrue="1">
      <formula>EXACT(MID(AS88,3,1),"x")</formula>
    </cfRule>
  </conditionalFormatting>
  <conditionalFormatting sqref="F88">
    <cfRule type="expression" dxfId="993" priority="993" stopIfTrue="1">
      <formula>EXACT(MID(AS88,5,1),"0")</formula>
    </cfRule>
    <cfRule type="expression" dxfId="992" priority="994" stopIfTrue="1">
      <formula>EXACT(MID(AS88,5,1),"x")</formula>
    </cfRule>
  </conditionalFormatting>
  <conditionalFormatting sqref="I88">
    <cfRule type="expression" dxfId="991" priority="991" stopIfTrue="1">
      <formula>EXACT(MID(AS88,11,1),"0")</formula>
    </cfRule>
    <cfRule type="expression" dxfId="990" priority="992" stopIfTrue="1">
      <formula>EXACT(MID(AS88,11,1),"x")</formula>
    </cfRule>
  </conditionalFormatting>
  <conditionalFormatting sqref="J88">
    <cfRule type="expression" dxfId="989" priority="989" stopIfTrue="1">
      <formula>EXACT(MID(AS88,13,1),"0")</formula>
    </cfRule>
    <cfRule type="expression" dxfId="988" priority="990" stopIfTrue="1">
      <formula>EXACT(MID(AS88,13,1),"x")</formula>
    </cfRule>
  </conditionalFormatting>
  <conditionalFormatting sqref="K88">
    <cfRule type="expression" dxfId="987" priority="987" stopIfTrue="1">
      <formula>EXACT(MID(AS88,15,1),"0")</formula>
    </cfRule>
    <cfRule type="expression" dxfId="986" priority="988" stopIfTrue="1">
      <formula>EXACT(MID(AS88,15,1),"x")</formula>
    </cfRule>
  </conditionalFormatting>
  <conditionalFormatting sqref="L88">
    <cfRule type="expression" dxfId="985" priority="985" stopIfTrue="1">
      <formula>EXACT(MID(AS88,17,1),"0")</formula>
    </cfRule>
    <cfRule type="expression" dxfId="984" priority="986" stopIfTrue="1">
      <formula>EXACT(MID(AS88,17,1),"x")</formula>
    </cfRule>
  </conditionalFormatting>
  <conditionalFormatting sqref="M88">
    <cfRule type="expression" dxfId="983" priority="983" stopIfTrue="1">
      <formula>EXACT(MID(AS88,19,1),"0")</formula>
    </cfRule>
    <cfRule type="expression" dxfId="982" priority="984" stopIfTrue="1">
      <formula>EXACT(MID(AS88,19,1),"x")</formula>
    </cfRule>
  </conditionalFormatting>
  <conditionalFormatting sqref="N88">
    <cfRule type="expression" dxfId="981" priority="981" stopIfTrue="1">
      <formula>EXACT(MID(AS88,21,1),"0")</formula>
    </cfRule>
    <cfRule type="expression" dxfId="980" priority="982" stopIfTrue="1">
      <formula>EXACT(MID(AS88,21,1),"x")</formula>
    </cfRule>
  </conditionalFormatting>
  <conditionalFormatting sqref="S88">
    <cfRule type="expression" dxfId="979" priority="979" stopIfTrue="1">
      <formula>EXACT(MID(AS88,31,1),"0")</formula>
    </cfRule>
    <cfRule type="expression" dxfId="978" priority="980" stopIfTrue="1">
      <formula>EXACT(MID(AS88,31,1),"x")</formula>
    </cfRule>
  </conditionalFormatting>
  <conditionalFormatting sqref="T88">
    <cfRule type="expression" dxfId="977" priority="977" stopIfTrue="1">
      <formula>EXACT(MID(AS88,33,1),"0")</formula>
    </cfRule>
    <cfRule type="expression" dxfId="976" priority="978" stopIfTrue="1">
      <formula>EXACT(MID(AS88,33,1),"x")</formula>
    </cfRule>
  </conditionalFormatting>
  <conditionalFormatting sqref="W88">
    <cfRule type="expression" dxfId="975" priority="975" stopIfTrue="1">
      <formula>EXACT(MID(AS88,39,1),"0")</formula>
    </cfRule>
    <cfRule type="expression" dxfId="974" priority="976" stopIfTrue="1">
      <formula>EXACT(MID(AS88,39,1),"x")</formula>
    </cfRule>
  </conditionalFormatting>
  <conditionalFormatting sqref="X88">
    <cfRule type="expression" dxfId="973" priority="973" stopIfTrue="1">
      <formula>EXACT(MID(AS88,41,1),"0")</formula>
    </cfRule>
    <cfRule type="expression" dxfId="972" priority="974" stopIfTrue="1">
      <formula>EXACT(MID(AS88,41,1),"x")</formula>
    </cfRule>
  </conditionalFormatting>
  <conditionalFormatting sqref="Y88">
    <cfRule type="expression" dxfId="971" priority="971" stopIfTrue="1">
      <formula>EXACT(MID(AS88,43,1),"0")</formula>
    </cfRule>
    <cfRule type="expression" dxfId="970" priority="972" stopIfTrue="1">
      <formula>EXACT(MID(AS88,43,1),"x")</formula>
    </cfRule>
  </conditionalFormatting>
  <conditionalFormatting sqref="Z88">
    <cfRule type="expression" dxfId="969" priority="969" stopIfTrue="1">
      <formula>EXACT(MID(AS88,45,1),"0")</formula>
    </cfRule>
    <cfRule type="expression" dxfId="968" priority="970" stopIfTrue="1">
      <formula>EXACT(MID(AS88,45,1),"x")</formula>
    </cfRule>
  </conditionalFormatting>
  <conditionalFormatting sqref="AC88">
    <cfRule type="expression" dxfId="967" priority="967" stopIfTrue="1">
      <formula>EXACT(MID(AS88,51,1),"0")</formula>
    </cfRule>
    <cfRule type="expression" dxfId="966" priority="968" stopIfTrue="1">
      <formula>EXACT(MID(AS88,51,1),"x")</formula>
    </cfRule>
  </conditionalFormatting>
  <conditionalFormatting sqref="AD88">
    <cfRule type="expression" dxfId="965" priority="965" stopIfTrue="1">
      <formula>EXACT(MID(AS88,53,1),"0")</formula>
    </cfRule>
    <cfRule type="expression" dxfId="964" priority="966" stopIfTrue="1">
      <formula>EXACT(MID(AS88,53,1),"x")</formula>
    </cfRule>
  </conditionalFormatting>
  <conditionalFormatting sqref="AE88">
    <cfRule type="expression" dxfId="963" priority="963" stopIfTrue="1">
      <formula>EXACT(MID(AS88,55,1),"0")</formula>
    </cfRule>
    <cfRule type="expression" dxfId="962" priority="964" stopIfTrue="1">
      <formula>EXACT(MID(AS88,55,1),"x")</formula>
    </cfRule>
  </conditionalFormatting>
  <conditionalFormatting sqref="AF88">
    <cfRule type="expression" dxfId="961" priority="961" stopIfTrue="1">
      <formula>EXACT(MID(AS88,57,1),"0")</formula>
    </cfRule>
    <cfRule type="expression" dxfId="960" priority="962" stopIfTrue="1">
      <formula>EXACT(MID(AS88,57,1),"x")</formula>
    </cfRule>
  </conditionalFormatting>
  <conditionalFormatting sqref="AG88">
    <cfRule type="expression" dxfId="959" priority="959" stopIfTrue="1">
      <formula>EXACT(MID(AS88,59,1),"0")</formula>
    </cfRule>
    <cfRule type="expression" dxfId="958" priority="960" stopIfTrue="1">
      <formula>EXACT(MID(AS88,59,1),"x")</formula>
    </cfRule>
  </conditionalFormatting>
  <conditionalFormatting sqref="AH88">
    <cfRule type="expression" dxfId="957" priority="957" stopIfTrue="1">
      <formula>EXACT(MID(AS88,61,1),"0")</formula>
    </cfRule>
    <cfRule type="expression" dxfId="956" priority="958" stopIfTrue="1">
      <formula>EXACT(MID(AS88,61,1),"x")</formula>
    </cfRule>
  </conditionalFormatting>
  <conditionalFormatting sqref="AO88">
    <cfRule type="expression" dxfId="955" priority="955" stopIfTrue="1">
      <formula>EXACT(MID(AS88,75,1),"0")</formula>
    </cfRule>
    <cfRule type="expression" dxfId="954" priority="956" stopIfTrue="1">
      <formula>EXACT(MID(AS88,75,1),"x")</formula>
    </cfRule>
  </conditionalFormatting>
  <conditionalFormatting sqref="AP88">
    <cfRule type="expression" dxfId="953" priority="953" stopIfTrue="1">
      <formula>EXACT(MID(AS88,77,1),"0")</formula>
    </cfRule>
    <cfRule type="expression" dxfId="952" priority="954" stopIfTrue="1">
      <formula>EXACT(MID(AS88,77,1),"x")</formula>
    </cfRule>
  </conditionalFormatting>
  <conditionalFormatting sqref="AQ88">
    <cfRule type="expression" dxfId="951" priority="951" stopIfTrue="1">
      <formula>EXACT(MID(AS88,79,1),"0")</formula>
    </cfRule>
    <cfRule type="expression" dxfId="950" priority="952" stopIfTrue="1">
      <formula>EXACT(MID(AS88,79,1),"x")</formula>
    </cfRule>
  </conditionalFormatting>
  <conditionalFormatting sqref="AR88">
    <cfRule type="expression" dxfId="949" priority="949" stopIfTrue="1">
      <formula>EXACT(MID(AS88,81,1),"0")</formula>
    </cfRule>
    <cfRule type="expression" dxfId="948" priority="950" stopIfTrue="1">
      <formula>EXACT(MID(AS88,81,1),"x")</formula>
    </cfRule>
  </conditionalFormatting>
  <conditionalFormatting sqref="A88">
    <cfRule type="expression" dxfId="947" priority="946" stopIfTrue="1">
      <formula>EXACT(AT88,"4")</formula>
    </cfRule>
    <cfRule type="expression" dxfId="946" priority="947" stopIfTrue="1">
      <formula>EXACT(AT88,"2")</formula>
    </cfRule>
    <cfRule type="expression" dxfId="945" priority="948" stopIfTrue="1">
      <formula>EXACT(AT88,"1")</formula>
    </cfRule>
  </conditionalFormatting>
  <conditionalFormatting sqref="G88">
    <cfRule type="expression" dxfId="944" priority="944" stopIfTrue="1">
      <formula>EXACT(MID(AS88,7,1),"0")</formula>
    </cfRule>
    <cfRule type="expression" dxfId="943" priority="945" stopIfTrue="1">
      <formula>EXACT(MID(AS88,7,1),"x")</formula>
    </cfRule>
  </conditionalFormatting>
  <conditionalFormatting sqref="H88">
    <cfRule type="expression" dxfId="942" priority="942" stopIfTrue="1">
      <formula>EXACT(MID(AS88,9,1),"0")</formula>
    </cfRule>
    <cfRule type="expression" dxfId="941" priority="943" stopIfTrue="1">
      <formula>EXACT(MID(AS88,9,1),"x")</formula>
    </cfRule>
  </conditionalFormatting>
  <conditionalFormatting sqref="O88">
    <cfRule type="expression" dxfId="940" priority="940" stopIfTrue="1">
      <formula>EXACT(MID(AS88,23,1),"0")</formula>
    </cfRule>
    <cfRule type="expression" dxfId="939" priority="941" stopIfTrue="1">
      <formula>EXACT(MID(AS88,23,1),"x")</formula>
    </cfRule>
  </conditionalFormatting>
  <conditionalFormatting sqref="P88">
    <cfRule type="expression" dxfId="938" priority="938" stopIfTrue="1">
      <formula>EXACT(MID(AS88,25,1),"0")</formula>
    </cfRule>
    <cfRule type="expression" dxfId="937" priority="939" stopIfTrue="1">
      <formula>EXACT(MID(AS88,25,1),"x")</formula>
    </cfRule>
  </conditionalFormatting>
  <conditionalFormatting sqref="Q88">
    <cfRule type="expression" dxfId="936" priority="936" stopIfTrue="1">
      <formula>EXACT(MID(AS88,27,1),"0")</formula>
    </cfRule>
    <cfRule type="expression" dxfId="935" priority="937" stopIfTrue="1">
      <formula>EXACT(MID(AS88,27,1),"x")</formula>
    </cfRule>
  </conditionalFormatting>
  <conditionalFormatting sqref="R88">
    <cfRule type="expression" dxfId="934" priority="934" stopIfTrue="1">
      <formula>EXACT(MID(AS88,29,1),"0")</formula>
    </cfRule>
    <cfRule type="expression" dxfId="933" priority="935" stopIfTrue="1">
      <formula>EXACT(MID(AS88,29,1),"x")</formula>
    </cfRule>
  </conditionalFormatting>
  <conditionalFormatting sqref="U88">
    <cfRule type="expression" dxfId="932" priority="932" stopIfTrue="1">
      <formula>EXACT(MID(AS88,35,1),"0")</formula>
    </cfRule>
    <cfRule type="expression" dxfId="931" priority="933" stopIfTrue="1">
      <formula>EXACT(MID(AS88,35,1),"x")</formula>
    </cfRule>
  </conditionalFormatting>
  <conditionalFormatting sqref="V88">
    <cfRule type="expression" dxfId="930" priority="930" stopIfTrue="1">
      <formula>EXACT(MID(AS88,37,1),"0")</formula>
    </cfRule>
    <cfRule type="expression" dxfId="929" priority="931" stopIfTrue="1">
      <formula>EXACT(MID(AS88,37,1),"x")</formula>
    </cfRule>
  </conditionalFormatting>
  <conditionalFormatting sqref="AA88">
    <cfRule type="expression" dxfId="928" priority="928" stopIfTrue="1">
      <formula>EXACT(MID(AS88,47,1),"0")</formula>
    </cfRule>
    <cfRule type="expression" dxfId="927" priority="929" stopIfTrue="1">
      <formula>EXACT(MID(AS88,47,1),"x")</formula>
    </cfRule>
  </conditionalFormatting>
  <conditionalFormatting sqref="AB88">
    <cfRule type="expression" dxfId="926" priority="926" stopIfTrue="1">
      <formula>EXACT(MID(AS88,49,1),"0")</formula>
    </cfRule>
    <cfRule type="expression" dxfId="925" priority="927" stopIfTrue="1">
      <formula>EXACT(MID(AS88,49,1),"x")</formula>
    </cfRule>
  </conditionalFormatting>
  <conditionalFormatting sqref="AI88">
    <cfRule type="expression" dxfId="924" priority="924" stopIfTrue="1">
      <formula>EXACT(MID(AS88,63,1),"0")</formula>
    </cfRule>
    <cfRule type="expression" dxfId="923" priority="925" stopIfTrue="1">
      <formula>EXACT(MID(AS88,63,1),"x")</formula>
    </cfRule>
  </conditionalFormatting>
  <conditionalFormatting sqref="AJ88">
    <cfRule type="expression" dxfId="922" priority="922" stopIfTrue="1">
      <formula>EXACT(MID(AS88,65,1),"0")</formula>
    </cfRule>
    <cfRule type="expression" dxfId="921" priority="923" stopIfTrue="1">
      <formula>EXACT(MID(AS88,65,1),"x")</formula>
    </cfRule>
  </conditionalFormatting>
  <conditionalFormatting sqref="AK88">
    <cfRule type="expression" dxfId="920" priority="920" stopIfTrue="1">
      <formula>EXACT(MID(AS88,67,1),"0")</formula>
    </cfRule>
    <cfRule type="expression" dxfId="919" priority="921" stopIfTrue="1">
      <formula>EXACT(MID(AS88,67,1),"x")</formula>
    </cfRule>
  </conditionalFormatting>
  <conditionalFormatting sqref="AL88">
    <cfRule type="expression" dxfId="918" priority="918" stopIfTrue="1">
      <formula>EXACT(MID(AS88,69,1),"0")</formula>
    </cfRule>
    <cfRule type="expression" dxfId="917" priority="919" stopIfTrue="1">
      <formula>EXACT(MID(AS88,69,1),"x")</formula>
    </cfRule>
  </conditionalFormatting>
  <conditionalFormatting sqref="AM88">
    <cfRule type="expression" dxfId="916" priority="916" stopIfTrue="1">
      <formula>EXACT(MID(AS88,71,1),"0")</formula>
    </cfRule>
    <cfRule type="expression" dxfId="915" priority="917" stopIfTrue="1">
      <formula>EXACT(MID(AS88,71,1),"x")</formula>
    </cfRule>
  </conditionalFormatting>
  <conditionalFormatting sqref="AN88">
    <cfRule type="expression" dxfId="914" priority="914" stopIfTrue="1">
      <formula>EXACT(MID(AS88,73,1),"0")</formula>
    </cfRule>
    <cfRule type="expression" dxfId="913" priority="915" stopIfTrue="1">
      <formula>EXACT(MID(AS88,73,1),"x")</formula>
    </cfRule>
  </conditionalFormatting>
  <conditionalFormatting sqref="E89">
    <cfRule type="expression" dxfId="912" priority="912" stopIfTrue="1">
      <formula>EXACT(MID(AS89,3,1),"0")</formula>
    </cfRule>
    <cfRule type="expression" dxfId="911" priority="913" stopIfTrue="1">
      <formula>EXACT(MID(AS89,3,1),"x")</formula>
    </cfRule>
  </conditionalFormatting>
  <conditionalFormatting sqref="F89">
    <cfRule type="expression" dxfId="910" priority="910" stopIfTrue="1">
      <formula>EXACT(MID(AS89,5,1),"0")</formula>
    </cfRule>
    <cfRule type="expression" dxfId="909" priority="911" stopIfTrue="1">
      <formula>EXACT(MID(AS89,5,1),"x")</formula>
    </cfRule>
  </conditionalFormatting>
  <conditionalFormatting sqref="I89">
    <cfRule type="expression" dxfId="908" priority="908" stopIfTrue="1">
      <formula>EXACT(MID(AS89,11,1),"0")</formula>
    </cfRule>
    <cfRule type="expression" dxfId="907" priority="909" stopIfTrue="1">
      <formula>EXACT(MID(AS89,11,1),"x")</formula>
    </cfRule>
  </conditionalFormatting>
  <conditionalFormatting sqref="J89">
    <cfRule type="expression" dxfId="906" priority="906" stopIfTrue="1">
      <formula>EXACT(MID(AS89,13,1),"0")</formula>
    </cfRule>
    <cfRule type="expression" dxfId="905" priority="907" stopIfTrue="1">
      <formula>EXACT(MID(AS89,13,1),"x")</formula>
    </cfRule>
  </conditionalFormatting>
  <conditionalFormatting sqref="K89">
    <cfRule type="expression" dxfId="904" priority="904" stopIfTrue="1">
      <formula>EXACT(MID(AS89,15,1),"0")</formula>
    </cfRule>
    <cfRule type="expression" dxfId="903" priority="905" stopIfTrue="1">
      <formula>EXACT(MID(AS89,15,1),"x")</formula>
    </cfRule>
  </conditionalFormatting>
  <conditionalFormatting sqref="L89">
    <cfRule type="expression" dxfId="902" priority="902" stopIfTrue="1">
      <formula>EXACT(MID(AS89,17,1),"0")</formula>
    </cfRule>
    <cfRule type="expression" dxfId="901" priority="903" stopIfTrue="1">
      <formula>EXACT(MID(AS89,17,1),"x")</formula>
    </cfRule>
  </conditionalFormatting>
  <conditionalFormatting sqref="M89">
    <cfRule type="expression" dxfId="900" priority="900" stopIfTrue="1">
      <formula>EXACT(MID(AS89,19,1),"0")</formula>
    </cfRule>
    <cfRule type="expression" dxfId="899" priority="901" stopIfTrue="1">
      <formula>EXACT(MID(AS89,19,1),"x")</formula>
    </cfRule>
  </conditionalFormatting>
  <conditionalFormatting sqref="N89">
    <cfRule type="expression" dxfId="898" priority="898" stopIfTrue="1">
      <formula>EXACT(MID(AS89,21,1),"0")</formula>
    </cfRule>
    <cfRule type="expression" dxfId="897" priority="899" stopIfTrue="1">
      <formula>EXACT(MID(AS89,21,1),"x")</formula>
    </cfRule>
  </conditionalFormatting>
  <conditionalFormatting sqref="S89">
    <cfRule type="expression" dxfId="896" priority="896" stopIfTrue="1">
      <formula>EXACT(MID(AS89,31,1),"0")</formula>
    </cfRule>
    <cfRule type="expression" dxfId="895" priority="897" stopIfTrue="1">
      <formula>EXACT(MID(AS89,31,1),"x")</formula>
    </cfRule>
  </conditionalFormatting>
  <conditionalFormatting sqref="T89">
    <cfRule type="expression" dxfId="894" priority="894" stopIfTrue="1">
      <formula>EXACT(MID(AS89,33,1),"0")</formula>
    </cfRule>
    <cfRule type="expression" dxfId="893" priority="895" stopIfTrue="1">
      <formula>EXACT(MID(AS89,33,1),"x")</formula>
    </cfRule>
  </conditionalFormatting>
  <conditionalFormatting sqref="W89">
    <cfRule type="expression" dxfId="892" priority="892" stopIfTrue="1">
      <formula>EXACT(MID(AS89,39,1),"0")</formula>
    </cfRule>
    <cfRule type="expression" dxfId="891" priority="893" stopIfTrue="1">
      <formula>EXACT(MID(AS89,39,1),"x")</formula>
    </cfRule>
  </conditionalFormatting>
  <conditionalFormatting sqref="X89">
    <cfRule type="expression" dxfId="890" priority="890" stopIfTrue="1">
      <formula>EXACT(MID(AS89,41,1),"0")</formula>
    </cfRule>
    <cfRule type="expression" dxfId="889" priority="891" stopIfTrue="1">
      <formula>EXACT(MID(AS89,41,1),"x")</formula>
    </cfRule>
  </conditionalFormatting>
  <conditionalFormatting sqref="Y89">
    <cfRule type="expression" dxfId="888" priority="888" stopIfTrue="1">
      <formula>EXACT(MID(AS89,43,1),"0")</formula>
    </cfRule>
    <cfRule type="expression" dxfId="887" priority="889" stopIfTrue="1">
      <formula>EXACT(MID(AS89,43,1),"x")</formula>
    </cfRule>
  </conditionalFormatting>
  <conditionalFormatting sqref="Z89">
    <cfRule type="expression" dxfId="886" priority="886" stopIfTrue="1">
      <formula>EXACT(MID(AS89,45,1),"0")</formula>
    </cfRule>
    <cfRule type="expression" dxfId="885" priority="887" stopIfTrue="1">
      <formula>EXACT(MID(AS89,45,1),"x")</formula>
    </cfRule>
  </conditionalFormatting>
  <conditionalFormatting sqref="AC89">
    <cfRule type="expression" dxfId="884" priority="884" stopIfTrue="1">
      <formula>EXACT(MID(AS89,51,1),"0")</formula>
    </cfRule>
    <cfRule type="expression" dxfId="883" priority="885" stopIfTrue="1">
      <formula>EXACT(MID(AS89,51,1),"x")</formula>
    </cfRule>
  </conditionalFormatting>
  <conditionalFormatting sqref="AD89">
    <cfRule type="expression" dxfId="882" priority="882" stopIfTrue="1">
      <formula>EXACT(MID(AS89,53,1),"0")</formula>
    </cfRule>
    <cfRule type="expression" dxfId="881" priority="883" stopIfTrue="1">
      <formula>EXACT(MID(AS89,53,1),"x")</formula>
    </cfRule>
  </conditionalFormatting>
  <conditionalFormatting sqref="AE89">
    <cfRule type="expression" dxfId="880" priority="880" stopIfTrue="1">
      <formula>EXACT(MID(AS89,55,1),"0")</formula>
    </cfRule>
    <cfRule type="expression" dxfId="879" priority="881" stopIfTrue="1">
      <formula>EXACT(MID(AS89,55,1),"x")</formula>
    </cfRule>
  </conditionalFormatting>
  <conditionalFormatting sqref="AF89">
    <cfRule type="expression" dxfId="878" priority="878" stopIfTrue="1">
      <formula>EXACT(MID(AS89,57,1),"0")</formula>
    </cfRule>
    <cfRule type="expression" dxfId="877" priority="879" stopIfTrue="1">
      <formula>EXACT(MID(AS89,57,1),"x")</formula>
    </cfRule>
  </conditionalFormatting>
  <conditionalFormatting sqref="AG89">
    <cfRule type="expression" dxfId="876" priority="876" stopIfTrue="1">
      <formula>EXACT(MID(AS89,59,1),"0")</formula>
    </cfRule>
    <cfRule type="expression" dxfId="875" priority="877" stopIfTrue="1">
      <formula>EXACT(MID(AS89,59,1),"x")</formula>
    </cfRule>
  </conditionalFormatting>
  <conditionalFormatting sqref="AH89">
    <cfRule type="expression" dxfId="874" priority="874" stopIfTrue="1">
      <formula>EXACT(MID(AS89,61,1),"0")</formula>
    </cfRule>
    <cfRule type="expression" dxfId="873" priority="875" stopIfTrue="1">
      <formula>EXACT(MID(AS89,61,1),"x")</formula>
    </cfRule>
  </conditionalFormatting>
  <conditionalFormatting sqref="AO89">
    <cfRule type="expression" dxfId="872" priority="872" stopIfTrue="1">
      <formula>EXACT(MID(AS89,75,1),"0")</formula>
    </cfRule>
    <cfRule type="expression" dxfId="871" priority="873" stopIfTrue="1">
      <formula>EXACT(MID(AS89,75,1),"x")</formula>
    </cfRule>
  </conditionalFormatting>
  <conditionalFormatting sqref="AP89">
    <cfRule type="expression" dxfId="870" priority="870" stopIfTrue="1">
      <formula>EXACT(MID(AS89,77,1),"0")</formula>
    </cfRule>
    <cfRule type="expression" dxfId="869" priority="871" stopIfTrue="1">
      <formula>EXACT(MID(AS89,77,1),"x")</formula>
    </cfRule>
  </conditionalFormatting>
  <conditionalFormatting sqref="AQ89">
    <cfRule type="expression" dxfId="868" priority="868" stopIfTrue="1">
      <formula>EXACT(MID(AS89,79,1),"0")</formula>
    </cfRule>
    <cfRule type="expression" dxfId="867" priority="869" stopIfTrue="1">
      <formula>EXACT(MID(AS89,79,1),"x")</formula>
    </cfRule>
  </conditionalFormatting>
  <conditionalFormatting sqref="AR89">
    <cfRule type="expression" dxfId="866" priority="866" stopIfTrue="1">
      <formula>EXACT(MID(AS89,81,1),"0")</formula>
    </cfRule>
    <cfRule type="expression" dxfId="865" priority="867" stopIfTrue="1">
      <formula>EXACT(MID(AS89,81,1),"x")</formula>
    </cfRule>
  </conditionalFormatting>
  <conditionalFormatting sqref="A89">
    <cfRule type="expression" dxfId="864" priority="863" stopIfTrue="1">
      <formula>EXACT(AT89,"4")</formula>
    </cfRule>
    <cfRule type="expression" dxfId="863" priority="864" stopIfTrue="1">
      <formula>EXACT(AT89,"2")</formula>
    </cfRule>
    <cfRule type="expression" dxfId="862" priority="865" stopIfTrue="1">
      <formula>EXACT(AT89,"1")</formula>
    </cfRule>
  </conditionalFormatting>
  <conditionalFormatting sqref="G89">
    <cfRule type="expression" dxfId="861" priority="861" stopIfTrue="1">
      <formula>EXACT(MID(AS89,7,1),"0")</formula>
    </cfRule>
    <cfRule type="expression" dxfId="860" priority="862" stopIfTrue="1">
      <formula>EXACT(MID(AS89,7,1),"x")</formula>
    </cfRule>
  </conditionalFormatting>
  <conditionalFormatting sqref="H89">
    <cfRule type="expression" dxfId="859" priority="859" stopIfTrue="1">
      <formula>EXACT(MID(AS89,9,1),"0")</formula>
    </cfRule>
    <cfRule type="expression" dxfId="858" priority="860" stopIfTrue="1">
      <formula>EXACT(MID(AS89,9,1),"x")</formula>
    </cfRule>
  </conditionalFormatting>
  <conditionalFormatting sqref="O89">
    <cfRule type="expression" dxfId="857" priority="857" stopIfTrue="1">
      <formula>EXACT(MID(AS89,23,1),"0")</formula>
    </cfRule>
    <cfRule type="expression" dxfId="856" priority="858" stopIfTrue="1">
      <formula>EXACT(MID(AS89,23,1),"x")</formula>
    </cfRule>
  </conditionalFormatting>
  <conditionalFormatting sqref="P89">
    <cfRule type="expression" dxfId="855" priority="855" stopIfTrue="1">
      <formula>EXACT(MID(AS89,25,1),"0")</formula>
    </cfRule>
    <cfRule type="expression" dxfId="854" priority="856" stopIfTrue="1">
      <formula>EXACT(MID(AS89,25,1),"x")</formula>
    </cfRule>
  </conditionalFormatting>
  <conditionalFormatting sqref="Q89">
    <cfRule type="expression" dxfId="853" priority="853" stopIfTrue="1">
      <formula>EXACT(MID(AS89,27,1),"0")</formula>
    </cfRule>
    <cfRule type="expression" dxfId="852" priority="854" stopIfTrue="1">
      <formula>EXACT(MID(AS89,27,1),"x")</formula>
    </cfRule>
  </conditionalFormatting>
  <conditionalFormatting sqref="R89">
    <cfRule type="expression" dxfId="851" priority="851" stopIfTrue="1">
      <formula>EXACT(MID(AS89,29,1),"0")</formula>
    </cfRule>
    <cfRule type="expression" dxfId="850" priority="852" stopIfTrue="1">
      <formula>EXACT(MID(AS89,29,1),"x")</formula>
    </cfRule>
  </conditionalFormatting>
  <conditionalFormatting sqref="U89">
    <cfRule type="expression" dxfId="849" priority="849" stopIfTrue="1">
      <formula>EXACT(MID(AS89,35,1),"0")</formula>
    </cfRule>
    <cfRule type="expression" dxfId="848" priority="850" stopIfTrue="1">
      <formula>EXACT(MID(AS89,35,1),"x")</formula>
    </cfRule>
  </conditionalFormatting>
  <conditionalFormatting sqref="V89">
    <cfRule type="expression" dxfId="847" priority="847" stopIfTrue="1">
      <formula>EXACT(MID(AS89,37,1),"0")</formula>
    </cfRule>
    <cfRule type="expression" dxfId="846" priority="848" stopIfTrue="1">
      <formula>EXACT(MID(AS89,37,1),"x")</formula>
    </cfRule>
  </conditionalFormatting>
  <conditionalFormatting sqref="AA89">
    <cfRule type="expression" dxfId="845" priority="845" stopIfTrue="1">
      <formula>EXACT(MID(AS89,47,1),"0")</formula>
    </cfRule>
    <cfRule type="expression" dxfId="844" priority="846" stopIfTrue="1">
      <formula>EXACT(MID(AS89,47,1),"x")</formula>
    </cfRule>
  </conditionalFormatting>
  <conditionalFormatting sqref="AB89">
    <cfRule type="expression" dxfId="843" priority="843" stopIfTrue="1">
      <formula>EXACT(MID(AS89,49,1),"0")</formula>
    </cfRule>
    <cfRule type="expression" dxfId="842" priority="844" stopIfTrue="1">
      <formula>EXACT(MID(AS89,49,1),"x")</formula>
    </cfRule>
  </conditionalFormatting>
  <conditionalFormatting sqref="AI89">
    <cfRule type="expression" dxfId="841" priority="841" stopIfTrue="1">
      <formula>EXACT(MID(AS89,63,1),"0")</formula>
    </cfRule>
    <cfRule type="expression" dxfId="840" priority="842" stopIfTrue="1">
      <formula>EXACT(MID(AS89,63,1),"x")</formula>
    </cfRule>
  </conditionalFormatting>
  <conditionalFormatting sqref="AJ89">
    <cfRule type="expression" dxfId="839" priority="839" stopIfTrue="1">
      <formula>EXACT(MID(AS89,65,1),"0")</formula>
    </cfRule>
    <cfRule type="expression" dxfId="838" priority="840" stopIfTrue="1">
      <formula>EXACT(MID(AS89,65,1),"x")</formula>
    </cfRule>
  </conditionalFormatting>
  <conditionalFormatting sqref="AK89">
    <cfRule type="expression" dxfId="837" priority="837" stopIfTrue="1">
      <formula>EXACT(MID(AS89,67,1),"0")</formula>
    </cfRule>
    <cfRule type="expression" dxfId="836" priority="838" stopIfTrue="1">
      <formula>EXACT(MID(AS89,67,1),"x")</formula>
    </cfRule>
  </conditionalFormatting>
  <conditionalFormatting sqref="AL89">
    <cfRule type="expression" dxfId="835" priority="835" stopIfTrue="1">
      <formula>EXACT(MID(AS89,69,1),"0")</formula>
    </cfRule>
    <cfRule type="expression" dxfId="834" priority="836" stopIfTrue="1">
      <formula>EXACT(MID(AS89,69,1),"x")</formula>
    </cfRule>
  </conditionalFormatting>
  <conditionalFormatting sqref="AM89">
    <cfRule type="expression" dxfId="833" priority="833" stopIfTrue="1">
      <formula>EXACT(MID(AS89,71,1),"0")</formula>
    </cfRule>
    <cfRule type="expression" dxfId="832" priority="834" stopIfTrue="1">
      <formula>EXACT(MID(AS89,71,1),"x")</formula>
    </cfRule>
  </conditionalFormatting>
  <conditionalFormatting sqref="AN89">
    <cfRule type="expression" dxfId="831" priority="831" stopIfTrue="1">
      <formula>EXACT(MID(AS89,73,1),"0")</formula>
    </cfRule>
    <cfRule type="expression" dxfId="830" priority="832" stopIfTrue="1">
      <formula>EXACT(MID(AS89,73,1),"x")</formula>
    </cfRule>
  </conditionalFormatting>
  <conditionalFormatting sqref="E90">
    <cfRule type="expression" dxfId="829" priority="829" stopIfTrue="1">
      <formula>EXACT(MID(AS90,3,1),"0")</formula>
    </cfRule>
    <cfRule type="expression" dxfId="828" priority="830" stopIfTrue="1">
      <formula>EXACT(MID(AS90,3,1),"x")</formula>
    </cfRule>
  </conditionalFormatting>
  <conditionalFormatting sqref="F90">
    <cfRule type="expression" dxfId="827" priority="827" stopIfTrue="1">
      <formula>EXACT(MID(AS90,5,1),"0")</formula>
    </cfRule>
    <cfRule type="expression" dxfId="826" priority="828" stopIfTrue="1">
      <formula>EXACT(MID(AS90,5,1),"x")</formula>
    </cfRule>
  </conditionalFormatting>
  <conditionalFormatting sqref="I90">
    <cfRule type="expression" dxfId="825" priority="825" stopIfTrue="1">
      <formula>EXACT(MID(AS90,11,1),"0")</formula>
    </cfRule>
    <cfRule type="expression" dxfId="824" priority="826" stopIfTrue="1">
      <formula>EXACT(MID(AS90,11,1),"x")</formula>
    </cfRule>
  </conditionalFormatting>
  <conditionalFormatting sqref="J90">
    <cfRule type="expression" dxfId="823" priority="823" stopIfTrue="1">
      <formula>EXACT(MID(AS90,13,1),"0")</formula>
    </cfRule>
    <cfRule type="expression" dxfId="822" priority="824" stopIfTrue="1">
      <formula>EXACT(MID(AS90,13,1),"x")</formula>
    </cfRule>
  </conditionalFormatting>
  <conditionalFormatting sqref="K90">
    <cfRule type="expression" dxfId="821" priority="821" stopIfTrue="1">
      <formula>EXACT(MID(AS90,15,1),"0")</formula>
    </cfRule>
    <cfRule type="expression" dxfId="820" priority="822" stopIfTrue="1">
      <formula>EXACT(MID(AS90,15,1),"x")</formula>
    </cfRule>
  </conditionalFormatting>
  <conditionalFormatting sqref="L90">
    <cfRule type="expression" dxfId="819" priority="819" stopIfTrue="1">
      <formula>EXACT(MID(AS90,17,1),"0")</formula>
    </cfRule>
    <cfRule type="expression" dxfId="818" priority="820" stopIfTrue="1">
      <formula>EXACT(MID(AS90,17,1),"x")</formula>
    </cfRule>
  </conditionalFormatting>
  <conditionalFormatting sqref="M90">
    <cfRule type="expression" dxfId="817" priority="817" stopIfTrue="1">
      <formula>EXACT(MID(AS90,19,1),"0")</formula>
    </cfRule>
    <cfRule type="expression" dxfId="816" priority="818" stopIfTrue="1">
      <formula>EXACT(MID(AS90,19,1),"x")</formula>
    </cfRule>
  </conditionalFormatting>
  <conditionalFormatting sqref="N90">
    <cfRule type="expression" dxfId="815" priority="815" stopIfTrue="1">
      <formula>EXACT(MID(AS90,21,1),"0")</formula>
    </cfRule>
    <cfRule type="expression" dxfId="814" priority="816" stopIfTrue="1">
      <formula>EXACT(MID(AS90,21,1),"x")</formula>
    </cfRule>
  </conditionalFormatting>
  <conditionalFormatting sqref="S90">
    <cfRule type="expression" dxfId="813" priority="813" stopIfTrue="1">
      <formula>EXACT(MID(AS90,31,1),"0")</formula>
    </cfRule>
    <cfRule type="expression" dxfId="812" priority="814" stopIfTrue="1">
      <formula>EXACT(MID(AS90,31,1),"x")</formula>
    </cfRule>
  </conditionalFormatting>
  <conditionalFormatting sqref="T90">
    <cfRule type="expression" dxfId="811" priority="811" stopIfTrue="1">
      <formula>EXACT(MID(AS90,33,1),"0")</formula>
    </cfRule>
    <cfRule type="expression" dxfId="810" priority="812" stopIfTrue="1">
      <formula>EXACT(MID(AS90,33,1),"x")</formula>
    </cfRule>
  </conditionalFormatting>
  <conditionalFormatting sqref="W90">
    <cfRule type="expression" dxfId="809" priority="809" stopIfTrue="1">
      <formula>EXACT(MID(AS90,39,1),"0")</formula>
    </cfRule>
    <cfRule type="expression" dxfId="808" priority="810" stopIfTrue="1">
      <formula>EXACT(MID(AS90,39,1),"x")</formula>
    </cfRule>
  </conditionalFormatting>
  <conditionalFormatting sqref="X90">
    <cfRule type="expression" dxfId="807" priority="807" stopIfTrue="1">
      <formula>EXACT(MID(AS90,41,1),"0")</formula>
    </cfRule>
    <cfRule type="expression" dxfId="806" priority="808" stopIfTrue="1">
      <formula>EXACT(MID(AS90,41,1),"x")</formula>
    </cfRule>
  </conditionalFormatting>
  <conditionalFormatting sqref="Y90">
    <cfRule type="expression" dxfId="805" priority="805" stopIfTrue="1">
      <formula>EXACT(MID(AS90,43,1),"0")</formula>
    </cfRule>
    <cfRule type="expression" dxfId="804" priority="806" stopIfTrue="1">
      <formula>EXACT(MID(AS90,43,1),"x")</formula>
    </cfRule>
  </conditionalFormatting>
  <conditionalFormatting sqref="Z90">
    <cfRule type="expression" dxfId="803" priority="803" stopIfTrue="1">
      <formula>EXACT(MID(AS90,45,1),"0")</formula>
    </cfRule>
    <cfRule type="expression" dxfId="802" priority="804" stopIfTrue="1">
      <formula>EXACT(MID(AS90,45,1),"x")</formula>
    </cfRule>
  </conditionalFormatting>
  <conditionalFormatting sqref="AC90">
    <cfRule type="expression" dxfId="801" priority="801" stopIfTrue="1">
      <formula>EXACT(MID(AS90,51,1),"0")</formula>
    </cfRule>
    <cfRule type="expression" dxfId="800" priority="802" stopIfTrue="1">
      <formula>EXACT(MID(AS90,51,1),"x")</formula>
    </cfRule>
  </conditionalFormatting>
  <conditionalFormatting sqref="AD90">
    <cfRule type="expression" dxfId="799" priority="799" stopIfTrue="1">
      <formula>EXACT(MID(AS90,53,1),"0")</formula>
    </cfRule>
    <cfRule type="expression" dxfId="798" priority="800" stopIfTrue="1">
      <formula>EXACT(MID(AS90,53,1),"x")</formula>
    </cfRule>
  </conditionalFormatting>
  <conditionalFormatting sqref="AE90">
    <cfRule type="expression" dxfId="797" priority="797" stopIfTrue="1">
      <formula>EXACT(MID(AS90,55,1),"0")</formula>
    </cfRule>
    <cfRule type="expression" dxfId="796" priority="798" stopIfTrue="1">
      <formula>EXACT(MID(AS90,55,1),"x")</formula>
    </cfRule>
  </conditionalFormatting>
  <conditionalFormatting sqref="AF90">
    <cfRule type="expression" dxfId="795" priority="795" stopIfTrue="1">
      <formula>EXACT(MID(AS90,57,1),"0")</formula>
    </cfRule>
    <cfRule type="expression" dxfId="794" priority="796" stopIfTrue="1">
      <formula>EXACT(MID(AS90,57,1),"x")</formula>
    </cfRule>
  </conditionalFormatting>
  <conditionalFormatting sqref="AG90">
    <cfRule type="expression" dxfId="793" priority="793" stopIfTrue="1">
      <formula>EXACT(MID(AS90,59,1),"0")</formula>
    </cfRule>
    <cfRule type="expression" dxfId="792" priority="794" stopIfTrue="1">
      <formula>EXACT(MID(AS90,59,1),"x")</formula>
    </cfRule>
  </conditionalFormatting>
  <conditionalFormatting sqref="AH90">
    <cfRule type="expression" dxfId="791" priority="791" stopIfTrue="1">
      <formula>EXACT(MID(AS90,61,1),"0")</formula>
    </cfRule>
    <cfRule type="expression" dxfId="790" priority="792" stopIfTrue="1">
      <formula>EXACT(MID(AS90,61,1),"x")</formula>
    </cfRule>
  </conditionalFormatting>
  <conditionalFormatting sqref="AO90">
    <cfRule type="expression" dxfId="789" priority="789" stopIfTrue="1">
      <formula>EXACT(MID(AS90,75,1),"0")</formula>
    </cfRule>
    <cfRule type="expression" dxfId="788" priority="790" stopIfTrue="1">
      <formula>EXACT(MID(AS90,75,1),"x")</formula>
    </cfRule>
  </conditionalFormatting>
  <conditionalFormatting sqref="AP90">
    <cfRule type="expression" dxfId="787" priority="787" stopIfTrue="1">
      <formula>EXACT(MID(AS90,77,1),"0")</formula>
    </cfRule>
    <cfRule type="expression" dxfId="786" priority="788" stopIfTrue="1">
      <formula>EXACT(MID(AS90,77,1),"x")</formula>
    </cfRule>
  </conditionalFormatting>
  <conditionalFormatting sqref="AQ90">
    <cfRule type="expression" dxfId="785" priority="785" stopIfTrue="1">
      <formula>EXACT(MID(AS90,79,1),"0")</formula>
    </cfRule>
    <cfRule type="expression" dxfId="784" priority="786" stopIfTrue="1">
      <formula>EXACT(MID(AS90,79,1),"x")</formula>
    </cfRule>
  </conditionalFormatting>
  <conditionalFormatting sqref="AR90">
    <cfRule type="expression" dxfId="783" priority="783" stopIfTrue="1">
      <formula>EXACT(MID(AS90,81,1),"0")</formula>
    </cfRule>
    <cfRule type="expression" dxfId="782" priority="784" stopIfTrue="1">
      <formula>EXACT(MID(AS90,81,1),"x")</formula>
    </cfRule>
  </conditionalFormatting>
  <conditionalFormatting sqref="A90">
    <cfRule type="expression" dxfId="781" priority="780" stopIfTrue="1">
      <formula>EXACT(AT90,"4")</formula>
    </cfRule>
    <cfRule type="expression" dxfId="780" priority="781" stopIfTrue="1">
      <formula>EXACT(AT90,"2")</formula>
    </cfRule>
    <cfRule type="expression" dxfId="779" priority="782" stopIfTrue="1">
      <formula>EXACT(AT90,"1")</formula>
    </cfRule>
  </conditionalFormatting>
  <conditionalFormatting sqref="G90">
    <cfRule type="expression" dxfId="778" priority="778" stopIfTrue="1">
      <formula>EXACT(MID(AS90,7,1),"0")</formula>
    </cfRule>
    <cfRule type="expression" dxfId="777" priority="779" stopIfTrue="1">
      <formula>EXACT(MID(AS90,7,1),"x")</formula>
    </cfRule>
  </conditionalFormatting>
  <conditionalFormatting sqref="H90">
    <cfRule type="expression" dxfId="776" priority="776" stopIfTrue="1">
      <formula>EXACT(MID(AS90,9,1),"0")</formula>
    </cfRule>
    <cfRule type="expression" dxfId="775" priority="777" stopIfTrue="1">
      <formula>EXACT(MID(AS90,9,1),"x")</formula>
    </cfRule>
  </conditionalFormatting>
  <conditionalFormatting sqref="O90">
    <cfRule type="expression" dxfId="774" priority="774" stopIfTrue="1">
      <formula>EXACT(MID(AS90,23,1),"0")</formula>
    </cfRule>
    <cfRule type="expression" dxfId="773" priority="775" stopIfTrue="1">
      <formula>EXACT(MID(AS90,23,1),"x")</formula>
    </cfRule>
  </conditionalFormatting>
  <conditionalFormatting sqref="P90">
    <cfRule type="expression" dxfId="772" priority="772" stopIfTrue="1">
      <formula>EXACT(MID(AS90,25,1),"0")</formula>
    </cfRule>
    <cfRule type="expression" dxfId="771" priority="773" stopIfTrue="1">
      <formula>EXACT(MID(AS90,25,1),"x")</formula>
    </cfRule>
  </conditionalFormatting>
  <conditionalFormatting sqref="Q90">
    <cfRule type="expression" dxfId="770" priority="770" stopIfTrue="1">
      <formula>EXACT(MID(AS90,27,1),"0")</formula>
    </cfRule>
    <cfRule type="expression" dxfId="769" priority="771" stopIfTrue="1">
      <formula>EXACT(MID(AS90,27,1),"x")</formula>
    </cfRule>
  </conditionalFormatting>
  <conditionalFormatting sqref="R90">
    <cfRule type="expression" dxfId="768" priority="768" stopIfTrue="1">
      <formula>EXACT(MID(AS90,29,1),"0")</formula>
    </cfRule>
    <cfRule type="expression" dxfId="767" priority="769" stopIfTrue="1">
      <formula>EXACT(MID(AS90,29,1),"x")</formula>
    </cfRule>
  </conditionalFormatting>
  <conditionalFormatting sqref="U90">
    <cfRule type="expression" dxfId="766" priority="766" stopIfTrue="1">
      <formula>EXACT(MID(AS90,35,1),"0")</formula>
    </cfRule>
    <cfRule type="expression" dxfId="765" priority="767" stopIfTrue="1">
      <formula>EXACT(MID(AS90,35,1),"x")</formula>
    </cfRule>
  </conditionalFormatting>
  <conditionalFormatting sqref="V90">
    <cfRule type="expression" dxfId="764" priority="764" stopIfTrue="1">
      <formula>EXACT(MID(AS90,37,1),"0")</formula>
    </cfRule>
    <cfRule type="expression" dxfId="763" priority="765" stopIfTrue="1">
      <formula>EXACT(MID(AS90,37,1),"x")</formula>
    </cfRule>
  </conditionalFormatting>
  <conditionalFormatting sqref="AA90">
    <cfRule type="expression" dxfId="762" priority="762" stopIfTrue="1">
      <formula>EXACT(MID(AS90,47,1),"0")</formula>
    </cfRule>
    <cfRule type="expression" dxfId="761" priority="763" stopIfTrue="1">
      <formula>EXACT(MID(AS90,47,1),"x")</formula>
    </cfRule>
  </conditionalFormatting>
  <conditionalFormatting sqref="AB90">
    <cfRule type="expression" dxfId="760" priority="760" stopIfTrue="1">
      <formula>EXACT(MID(AS90,49,1),"0")</formula>
    </cfRule>
    <cfRule type="expression" dxfId="759" priority="761" stopIfTrue="1">
      <formula>EXACT(MID(AS90,49,1),"x")</formula>
    </cfRule>
  </conditionalFormatting>
  <conditionalFormatting sqref="AI90">
    <cfRule type="expression" dxfId="758" priority="758" stopIfTrue="1">
      <formula>EXACT(MID(AS90,63,1),"0")</formula>
    </cfRule>
    <cfRule type="expression" dxfId="757" priority="759" stopIfTrue="1">
      <formula>EXACT(MID(AS90,63,1),"x")</formula>
    </cfRule>
  </conditionalFormatting>
  <conditionalFormatting sqref="AJ90">
    <cfRule type="expression" dxfId="756" priority="756" stopIfTrue="1">
      <formula>EXACT(MID(AS90,65,1),"0")</formula>
    </cfRule>
    <cfRule type="expression" dxfId="755" priority="757" stopIfTrue="1">
      <formula>EXACT(MID(AS90,65,1),"x")</formula>
    </cfRule>
  </conditionalFormatting>
  <conditionalFormatting sqref="AK90">
    <cfRule type="expression" dxfId="754" priority="754" stopIfTrue="1">
      <formula>EXACT(MID(AS90,67,1),"0")</formula>
    </cfRule>
    <cfRule type="expression" dxfId="753" priority="755" stopIfTrue="1">
      <formula>EXACT(MID(AS90,67,1),"x")</formula>
    </cfRule>
  </conditionalFormatting>
  <conditionalFormatting sqref="AL90">
    <cfRule type="expression" dxfId="752" priority="752" stopIfTrue="1">
      <formula>EXACT(MID(AS90,69,1),"0")</formula>
    </cfRule>
    <cfRule type="expression" dxfId="751" priority="753" stopIfTrue="1">
      <formula>EXACT(MID(AS90,69,1),"x")</formula>
    </cfRule>
  </conditionalFormatting>
  <conditionalFormatting sqref="AM90">
    <cfRule type="expression" dxfId="750" priority="750" stopIfTrue="1">
      <formula>EXACT(MID(AS90,71,1),"0")</formula>
    </cfRule>
    <cfRule type="expression" dxfId="749" priority="751" stopIfTrue="1">
      <formula>EXACT(MID(AS90,71,1),"x")</formula>
    </cfRule>
  </conditionalFormatting>
  <conditionalFormatting sqref="AN90">
    <cfRule type="expression" dxfId="748" priority="748" stopIfTrue="1">
      <formula>EXACT(MID(AS90,73,1),"0")</formula>
    </cfRule>
    <cfRule type="expression" dxfId="747" priority="749" stopIfTrue="1">
      <formula>EXACT(MID(AS90,73,1),"x")</formula>
    </cfRule>
  </conditionalFormatting>
  <conditionalFormatting sqref="E91">
    <cfRule type="expression" dxfId="746" priority="746" stopIfTrue="1">
      <formula>EXACT(MID(AS91,3,1),"0")</formula>
    </cfRule>
    <cfRule type="expression" dxfId="745" priority="747" stopIfTrue="1">
      <formula>EXACT(MID(AS91,3,1),"x")</formula>
    </cfRule>
  </conditionalFormatting>
  <conditionalFormatting sqref="F91">
    <cfRule type="expression" dxfId="744" priority="744" stopIfTrue="1">
      <formula>EXACT(MID(AS91,5,1),"0")</formula>
    </cfRule>
    <cfRule type="expression" dxfId="743" priority="745" stopIfTrue="1">
      <formula>EXACT(MID(AS91,5,1),"x")</formula>
    </cfRule>
  </conditionalFormatting>
  <conditionalFormatting sqref="I91">
    <cfRule type="expression" dxfId="742" priority="742" stopIfTrue="1">
      <formula>EXACT(MID(AS91,11,1),"0")</formula>
    </cfRule>
    <cfRule type="expression" dxfId="741" priority="743" stopIfTrue="1">
      <formula>EXACT(MID(AS91,11,1),"x")</formula>
    </cfRule>
  </conditionalFormatting>
  <conditionalFormatting sqref="J91">
    <cfRule type="expression" dxfId="740" priority="740" stopIfTrue="1">
      <formula>EXACT(MID(AS91,13,1),"0")</formula>
    </cfRule>
    <cfRule type="expression" dxfId="739" priority="741" stopIfTrue="1">
      <formula>EXACT(MID(AS91,13,1),"x")</formula>
    </cfRule>
  </conditionalFormatting>
  <conditionalFormatting sqref="K91">
    <cfRule type="expression" dxfId="738" priority="738" stopIfTrue="1">
      <formula>EXACT(MID(AS91,15,1),"0")</formula>
    </cfRule>
    <cfRule type="expression" dxfId="737" priority="739" stopIfTrue="1">
      <formula>EXACT(MID(AS91,15,1),"x")</formula>
    </cfRule>
  </conditionalFormatting>
  <conditionalFormatting sqref="L91">
    <cfRule type="expression" dxfId="736" priority="736" stopIfTrue="1">
      <formula>EXACT(MID(AS91,17,1),"0")</formula>
    </cfRule>
    <cfRule type="expression" dxfId="735" priority="737" stopIfTrue="1">
      <formula>EXACT(MID(AS91,17,1),"x")</formula>
    </cfRule>
  </conditionalFormatting>
  <conditionalFormatting sqref="M91">
    <cfRule type="expression" dxfId="734" priority="734" stopIfTrue="1">
      <formula>EXACT(MID(AS91,19,1),"0")</formula>
    </cfRule>
    <cfRule type="expression" dxfId="733" priority="735" stopIfTrue="1">
      <formula>EXACT(MID(AS91,19,1),"x")</formula>
    </cfRule>
  </conditionalFormatting>
  <conditionalFormatting sqref="N91">
    <cfRule type="expression" dxfId="732" priority="732" stopIfTrue="1">
      <formula>EXACT(MID(AS91,21,1),"0")</formula>
    </cfRule>
    <cfRule type="expression" dxfId="731" priority="733" stopIfTrue="1">
      <formula>EXACT(MID(AS91,21,1),"x")</formula>
    </cfRule>
  </conditionalFormatting>
  <conditionalFormatting sqref="S91">
    <cfRule type="expression" dxfId="730" priority="730" stopIfTrue="1">
      <formula>EXACT(MID(AS91,31,1),"0")</formula>
    </cfRule>
    <cfRule type="expression" dxfId="729" priority="731" stopIfTrue="1">
      <formula>EXACT(MID(AS91,31,1),"x")</formula>
    </cfRule>
  </conditionalFormatting>
  <conditionalFormatting sqref="T91">
    <cfRule type="expression" dxfId="728" priority="728" stopIfTrue="1">
      <formula>EXACT(MID(AS91,33,1),"0")</formula>
    </cfRule>
    <cfRule type="expression" dxfId="727" priority="729" stopIfTrue="1">
      <formula>EXACT(MID(AS91,33,1),"x")</formula>
    </cfRule>
  </conditionalFormatting>
  <conditionalFormatting sqref="W91">
    <cfRule type="expression" dxfId="726" priority="726" stopIfTrue="1">
      <formula>EXACT(MID(AS91,39,1),"0")</formula>
    </cfRule>
    <cfRule type="expression" dxfId="725" priority="727" stopIfTrue="1">
      <formula>EXACT(MID(AS91,39,1),"x")</formula>
    </cfRule>
  </conditionalFormatting>
  <conditionalFormatting sqref="X91">
    <cfRule type="expression" dxfId="724" priority="724" stopIfTrue="1">
      <formula>EXACT(MID(AS91,41,1),"0")</formula>
    </cfRule>
    <cfRule type="expression" dxfId="723" priority="725" stopIfTrue="1">
      <formula>EXACT(MID(AS91,41,1),"x")</formula>
    </cfRule>
  </conditionalFormatting>
  <conditionalFormatting sqref="Y91">
    <cfRule type="expression" dxfId="722" priority="722" stopIfTrue="1">
      <formula>EXACT(MID(AS91,43,1),"0")</formula>
    </cfRule>
    <cfRule type="expression" dxfId="721" priority="723" stopIfTrue="1">
      <formula>EXACT(MID(AS91,43,1),"x")</formula>
    </cfRule>
  </conditionalFormatting>
  <conditionalFormatting sqref="Z91">
    <cfRule type="expression" dxfId="720" priority="720" stopIfTrue="1">
      <formula>EXACT(MID(AS91,45,1),"0")</formula>
    </cfRule>
    <cfRule type="expression" dxfId="719" priority="721" stopIfTrue="1">
      <formula>EXACT(MID(AS91,45,1),"x")</formula>
    </cfRule>
  </conditionalFormatting>
  <conditionalFormatting sqref="AC91">
    <cfRule type="expression" dxfId="718" priority="718" stopIfTrue="1">
      <formula>EXACT(MID(AS91,51,1),"0")</formula>
    </cfRule>
    <cfRule type="expression" dxfId="717" priority="719" stopIfTrue="1">
      <formula>EXACT(MID(AS91,51,1),"x")</formula>
    </cfRule>
  </conditionalFormatting>
  <conditionalFormatting sqref="AD91">
    <cfRule type="expression" dxfId="716" priority="716" stopIfTrue="1">
      <formula>EXACT(MID(AS91,53,1),"0")</formula>
    </cfRule>
    <cfRule type="expression" dxfId="715" priority="717" stopIfTrue="1">
      <formula>EXACT(MID(AS91,53,1),"x")</formula>
    </cfRule>
  </conditionalFormatting>
  <conditionalFormatting sqref="AE91">
    <cfRule type="expression" dxfId="714" priority="714" stopIfTrue="1">
      <formula>EXACT(MID(AS91,55,1),"0")</formula>
    </cfRule>
    <cfRule type="expression" dxfId="713" priority="715" stopIfTrue="1">
      <formula>EXACT(MID(AS91,55,1),"x")</formula>
    </cfRule>
  </conditionalFormatting>
  <conditionalFormatting sqref="AF91">
    <cfRule type="expression" dxfId="712" priority="712" stopIfTrue="1">
      <formula>EXACT(MID(AS91,57,1),"0")</formula>
    </cfRule>
    <cfRule type="expression" dxfId="711" priority="713" stopIfTrue="1">
      <formula>EXACT(MID(AS91,57,1),"x")</formula>
    </cfRule>
  </conditionalFormatting>
  <conditionalFormatting sqref="AG91">
    <cfRule type="expression" dxfId="710" priority="710" stopIfTrue="1">
      <formula>EXACT(MID(AS91,59,1),"0")</formula>
    </cfRule>
    <cfRule type="expression" dxfId="709" priority="711" stopIfTrue="1">
      <formula>EXACT(MID(AS91,59,1),"x")</formula>
    </cfRule>
  </conditionalFormatting>
  <conditionalFormatting sqref="AH91">
    <cfRule type="expression" dxfId="708" priority="708" stopIfTrue="1">
      <formula>EXACT(MID(AS91,61,1),"0")</formula>
    </cfRule>
    <cfRule type="expression" dxfId="707" priority="709" stopIfTrue="1">
      <formula>EXACT(MID(AS91,61,1),"x")</formula>
    </cfRule>
  </conditionalFormatting>
  <conditionalFormatting sqref="AO91">
    <cfRule type="expression" dxfId="706" priority="706" stopIfTrue="1">
      <formula>EXACT(MID(AS91,75,1),"0")</formula>
    </cfRule>
    <cfRule type="expression" dxfId="705" priority="707" stopIfTrue="1">
      <formula>EXACT(MID(AS91,75,1),"x")</formula>
    </cfRule>
  </conditionalFormatting>
  <conditionalFormatting sqref="AP91">
    <cfRule type="expression" dxfId="704" priority="704" stopIfTrue="1">
      <formula>EXACT(MID(AS91,77,1),"0")</formula>
    </cfRule>
    <cfRule type="expression" dxfId="703" priority="705" stopIfTrue="1">
      <formula>EXACT(MID(AS91,77,1),"x")</formula>
    </cfRule>
  </conditionalFormatting>
  <conditionalFormatting sqref="AQ91">
    <cfRule type="expression" dxfId="702" priority="702" stopIfTrue="1">
      <formula>EXACT(MID(AS91,79,1),"0")</formula>
    </cfRule>
    <cfRule type="expression" dxfId="701" priority="703" stopIfTrue="1">
      <formula>EXACT(MID(AS91,79,1),"x")</formula>
    </cfRule>
  </conditionalFormatting>
  <conditionalFormatting sqref="AR91">
    <cfRule type="expression" dxfId="700" priority="700" stopIfTrue="1">
      <formula>EXACT(MID(AS91,81,1),"0")</formula>
    </cfRule>
    <cfRule type="expression" dxfId="699" priority="701" stopIfTrue="1">
      <formula>EXACT(MID(AS91,81,1),"x")</formula>
    </cfRule>
  </conditionalFormatting>
  <conditionalFormatting sqref="A91">
    <cfRule type="expression" dxfId="698" priority="697" stopIfTrue="1">
      <formula>EXACT(AT91,"4")</formula>
    </cfRule>
    <cfRule type="expression" dxfId="697" priority="698" stopIfTrue="1">
      <formula>EXACT(AT91,"2")</formula>
    </cfRule>
    <cfRule type="expression" dxfId="696" priority="699" stopIfTrue="1">
      <formula>EXACT(AT91,"1")</formula>
    </cfRule>
  </conditionalFormatting>
  <conditionalFormatting sqref="G91">
    <cfRule type="expression" dxfId="695" priority="695" stopIfTrue="1">
      <formula>EXACT(MID(AS91,7,1),"0")</formula>
    </cfRule>
    <cfRule type="expression" dxfId="694" priority="696" stopIfTrue="1">
      <formula>EXACT(MID(AS91,7,1),"x")</formula>
    </cfRule>
  </conditionalFormatting>
  <conditionalFormatting sqref="H91">
    <cfRule type="expression" dxfId="693" priority="693" stopIfTrue="1">
      <formula>EXACT(MID(AS91,9,1),"0")</formula>
    </cfRule>
    <cfRule type="expression" dxfId="692" priority="694" stopIfTrue="1">
      <formula>EXACT(MID(AS91,9,1),"x")</formula>
    </cfRule>
  </conditionalFormatting>
  <conditionalFormatting sqref="O91">
    <cfRule type="expression" dxfId="691" priority="691" stopIfTrue="1">
      <formula>EXACT(MID(AS91,23,1),"0")</formula>
    </cfRule>
    <cfRule type="expression" dxfId="690" priority="692" stopIfTrue="1">
      <formula>EXACT(MID(AS91,23,1),"x")</formula>
    </cfRule>
  </conditionalFormatting>
  <conditionalFormatting sqref="P91">
    <cfRule type="expression" dxfId="689" priority="689" stopIfTrue="1">
      <formula>EXACT(MID(AS91,25,1),"0")</formula>
    </cfRule>
    <cfRule type="expression" dxfId="688" priority="690" stopIfTrue="1">
      <formula>EXACT(MID(AS91,25,1),"x")</formula>
    </cfRule>
  </conditionalFormatting>
  <conditionalFormatting sqref="Q91">
    <cfRule type="expression" dxfId="687" priority="687" stopIfTrue="1">
      <formula>EXACT(MID(AS91,27,1),"0")</formula>
    </cfRule>
    <cfRule type="expression" dxfId="686" priority="688" stopIfTrue="1">
      <formula>EXACT(MID(AS91,27,1),"x")</formula>
    </cfRule>
  </conditionalFormatting>
  <conditionalFormatting sqref="R91">
    <cfRule type="expression" dxfId="685" priority="685" stopIfTrue="1">
      <formula>EXACT(MID(AS91,29,1),"0")</formula>
    </cfRule>
    <cfRule type="expression" dxfId="684" priority="686" stopIfTrue="1">
      <formula>EXACT(MID(AS91,29,1),"x")</formula>
    </cfRule>
  </conditionalFormatting>
  <conditionalFormatting sqref="U91">
    <cfRule type="expression" dxfId="683" priority="683" stopIfTrue="1">
      <formula>EXACT(MID(AS91,35,1),"0")</formula>
    </cfRule>
    <cfRule type="expression" dxfId="682" priority="684" stopIfTrue="1">
      <formula>EXACT(MID(AS91,35,1),"x")</formula>
    </cfRule>
  </conditionalFormatting>
  <conditionalFormatting sqref="V91">
    <cfRule type="expression" dxfId="681" priority="681" stopIfTrue="1">
      <formula>EXACT(MID(AS91,37,1),"0")</formula>
    </cfRule>
    <cfRule type="expression" dxfId="680" priority="682" stopIfTrue="1">
      <formula>EXACT(MID(AS91,37,1),"x")</formula>
    </cfRule>
  </conditionalFormatting>
  <conditionalFormatting sqref="AA91">
    <cfRule type="expression" dxfId="679" priority="679" stopIfTrue="1">
      <formula>EXACT(MID(AS91,47,1),"0")</formula>
    </cfRule>
    <cfRule type="expression" dxfId="678" priority="680" stopIfTrue="1">
      <formula>EXACT(MID(AS91,47,1),"x")</formula>
    </cfRule>
  </conditionalFormatting>
  <conditionalFormatting sqref="AB91">
    <cfRule type="expression" dxfId="677" priority="677" stopIfTrue="1">
      <formula>EXACT(MID(AS91,49,1),"0")</formula>
    </cfRule>
    <cfRule type="expression" dxfId="676" priority="678" stopIfTrue="1">
      <formula>EXACT(MID(AS91,49,1),"x")</formula>
    </cfRule>
  </conditionalFormatting>
  <conditionalFormatting sqref="AI91">
    <cfRule type="expression" dxfId="675" priority="675" stopIfTrue="1">
      <formula>EXACT(MID(AS91,63,1),"0")</formula>
    </cfRule>
    <cfRule type="expression" dxfId="674" priority="676" stopIfTrue="1">
      <formula>EXACT(MID(AS91,63,1),"x")</formula>
    </cfRule>
  </conditionalFormatting>
  <conditionalFormatting sqref="AJ91">
    <cfRule type="expression" dxfId="673" priority="673" stopIfTrue="1">
      <formula>EXACT(MID(AS91,65,1),"0")</formula>
    </cfRule>
    <cfRule type="expression" dxfId="672" priority="674" stopIfTrue="1">
      <formula>EXACT(MID(AS91,65,1),"x")</formula>
    </cfRule>
  </conditionalFormatting>
  <conditionalFormatting sqref="AK91">
    <cfRule type="expression" dxfId="671" priority="671" stopIfTrue="1">
      <formula>EXACT(MID(AS91,67,1),"0")</formula>
    </cfRule>
    <cfRule type="expression" dxfId="670" priority="672" stopIfTrue="1">
      <formula>EXACT(MID(AS91,67,1),"x")</formula>
    </cfRule>
  </conditionalFormatting>
  <conditionalFormatting sqref="AL91">
    <cfRule type="expression" dxfId="669" priority="669" stopIfTrue="1">
      <formula>EXACT(MID(AS91,69,1),"0")</formula>
    </cfRule>
    <cfRule type="expression" dxfId="668" priority="670" stopIfTrue="1">
      <formula>EXACT(MID(AS91,69,1),"x")</formula>
    </cfRule>
  </conditionalFormatting>
  <conditionalFormatting sqref="AM91">
    <cfRule type="expression" dxfId="667" priority="667" stopIfTrue="1">
      <formula>EXACT(MID(AS91,71,1),"0")</formula>
    </cfRule>
    <cfRule type="expression" dxfId="666" priority="668" stopIfTrue="1">
      <formula>EXACT(MID(AS91,71,1),"x")</formula>
    </cfRule>
  </conditionalFormatting>
  <conditionalFormatting sqref="AN91">
    <cfRule type="expression" dxfId="665" priority="665" stopIfTrue="1">
      <formula>EXACT(MID(AS91,73,1),"0")</formula>
    </cfRule>
    <cfRule type="expression" dxfId="664" priority="666" stopIfTrue="1">
      <formula>EXACT(MID(AS91,73,1),"x")</formula>
    </cfRule>
  </conditionalFormatting>
  <conditionalFormatting sqref="E92">
    <cfRule type="expression" dxfId="663" priority="663" stopIfTrue="1">
      <formula>EXACT(MID(AS92,3,1),"0")</formula>
    </cfRule>
    <cfRule type="expression" dxfId="662" priority="664" stopIfTrue="1">
      <formula>EXACT(MID(AS92,3,1),"x")</formula>
    </cfRule>
  </conditionalFormatting>
  <conditionalFormatting sqref="F92">
    <cfRule type="expression" dxfId="661" priority="661" stopIfTrue="1">
      <formula>EXACT(MID(AS92,5,1),"0")</formula>
    </cfRule>
    <cfRule type="expression" dxfId="660" priority="662" stopIfTrue="1">
      <formula>EXACT(MID(AS92,5,1),"x")</formula>
    </cfRule>
  </conditionalFormatting>
  <conditionalFormatting sqref="I92">
    <cfRule type="expression" dxfId="659" priority="659" stopIfTrue="1">
      <formula>EXACT(MID(AS92,11,1),"0")</formula>
    </cfRule>
    <cfRule type="expression" dxfId="658" priority="660" stopIfTrue="1">
      <formula>EXACT(MID(AS92,11,1),"x")</formula>
    </cfRule>
  </conditionalFormatting>
  <conditionalFormatting sqref="J92">
    <cfRule type="expression" dxfId="657" priority="657" stopIfTrue="1">
      <formula>EXACT(MID(AS92,13,1),"0")</formula>
    </cfRule>
    <cfRule type="expression" dxfId="656" priority="658" stopIfTrue="1">
      <formula>EXACT(MID(AS92,13,1),"x")</formula>
    </cfRule>
  </conditionalFormatting>
  <conditionalFormatting sqref="K92">
    <cfRule type="expression" dxfId="655" priority="655" stopIfTrue="1">
      <formula>EXACT(MID(AS92,15,1),"0")</formula>
    </cfRule>
    <cfRule type="expression" dxfId="654" priority="656" stopIfTrue="1">
      <formula>EXACT(MID(AS92,15,1),"x")</formula>
    </cfRule>
  </conditionalFormatting>
  <conditionalFormatting sqref="L92">
    <cfRule type="expression" dxfId="653" priority="653" stopIfTrue="1">
      <formula>EXACT(MID(AS92,17,1),"0")</formula>
    </cfRule>
    <cfRule type="expression" dxfId="652" priority="654" stopIfTrue="1">
      <formula>EXACT(MID(AS92,17,1),"x")</formula>
    </cfRule>
  </conditionalFormatting>
  <conditionalFormatting sqref="M92">
    <cfRule type="expression" dxfId="651" priority="651" stopIfTrue="1">
      <formula>EXACT(MID(AS92,19,1),"0")</formula>
    </cfRule>
    <cfRule type="expression" dxfId="650" priority="652" stopIfTrue="1">
      <formula>EXACT(MID(AS92,19,1),"x")</formula>
    </cfRule>
  </conditionalFormatting>
  <conditionalFormatting sqref="N92">
    <cfRule type="expression" dxfId="649" priority="649" stopIfTrue="1">
      <formula>EXACT(MID(AS92,21,1),"0")</formula>
    </cfRule>
    <cfRule type="expression" dxfId="648" priority="650" stopIfTrue="1">
      <formula>EXACT(MID(AS92,21,1),"x")</formula>
    </cfRule>
  </conditionalFormatting>
  <conditionalFormatting sqref="S92">
    <cfRule type="expression" dxfId="647" priority="647" stopIfTrue="1">
      <formula>EXACT(MID(AS92,31,1),"0")</formula>
    </cfRule>
    <cfRule type="expression" dxfId="646" priority="648" stopIfTrue="1">
      <formula>EXACT(MID(AS92,31,1),"x")</formula>
    </cfRule>
  </conditionalFormatting>
  <conditionalFormatting sqref="T92">
    <cfRule type="expression" dxfId="645" priority="645" stopIfTrue="1">
      <formula>EXACT(MID(AS92,33,1),"0")</formula>
    </cfRule>
    <cfRule type="expression" dxfId="644" priority="646" stopIfTrue="1">
      <formula>EXACT(MID(AS92,33,1),"x")</formula>
    </cfRule>
  </conditionalFormatting>
  <conditionalFormatting sqref="W92">
    <cfRule type="expression" dxfId="643" priority="643" stopIfTrue="1">
      <formula>EXACT(MID(AS92,39,1),"0")</formula>
    </cfRule>
    <cfRule type="expression" dxfId="642" priority="644" stopIfTrue="1">
      <formula>EXACT(MID(AS92,39,1),"x")</formula>
    </cfRule>
  </conditionalFormatting>
  <conditionalFormatting sqref="X92">
    <cfRule type="expression" dxfId="641" priority="641" stopIfTrue="1">
      <formula>EXACT(MID(AS92,41,1),"0")</formula>
    </cfRule>
    <cfRule type="expression" dxfId="640" priority="642" stopIfTrue="1">
      <formula>EXACT(MID(AS92,41,1),"x")</formula>
    </cfRule>
  </conditionalFormatting>
  <conditionalFormatting sqref="Y92">
    <cfRule type="expression" dxfId="639" priority="639" stopIfTrue="1">
      <formula>EXACT(MID(AS92,43,1),"0")</formula>
    </cfRule>
    <cfRule type="expression" dxfId="638" priority="640" stopIfTrue="1">
      <formula>EXACT(MID(AS92,43,1),"x")</formula>
    </cfRule>
  </conditionalFormatting>
  <conditionalFormatting sqref="Z92">
    <cfRule type="expression" dxfId="637" priority="637" stopIfTrue="1">
      <formula>EXACT(MID(AS92,45,1),"0")</formula>
    </cfRule>
    <cfRule type="expression" dxfId="636" priority="638" stopIfTrue="1">
      <formula>EXACT(MID(AS92,45,1),"x")</formula>
    </cfRule>
  </conditionalFormatting>
  <conditionalFormatting sqref="AC92">
    <cfRule type="expression" dxfId="635" priority="635" stopIfTrue="1">
      <formula>EXACT(MID(AS92,51,1),"0")</formula>
    </cfRule>
    <cfRule type="expression" dxfId="634" priority="636" stopIfTrue="1">
      <formula>EXACT(MID(AS92,51,1),"x")</formula>
    </cfRule>
  </conditionalFormatting>
  <conditionalFormatting sqref="AD92">
    <cfRule type="expression" dxfId="633" priority="633" stopIfTrue="1">
      <formula>EXACT(MID(AS92,53,1),"0")</formula>
    </cfRule>
    <cfRule type="expression" dxfId="632" priority="634" stopIfTrue="1">
      <formula>EXACT(MID(AS92,53,1),"x")</formula>
    </cfRule>
  </conditionalFormatting>
  <conditionalFormatting sqref="AE92">
    <cfRule type="expression" dxfId="631" priority="631" stopIfTrue="1">
      <formula>EXACT(MID(AS92,55,1),"0")</formula>
    </cfRule>
    <cfRule type="expression" dxfId="630" priority="632" stopIfTrue="1">
      <formula>EXACT(MID(AS92,55,1),"x")</formula>
    </cfRule>
  </conditionalFormatting>
  <conditionalFormatting sqref="AF92">
    <cfRule type="expression" dxfId="629" priority="629" stopIfTrue="1">
      <formula>EXACT(MID(AS92,57,1),"0")</formula>
    </cfRule>
    <cfRule type="expression" dxfId="628" priority="630" stopIfTrue="1">
      <formula>EXACT(MID(AS92,57,1),"x")</formula>
    </cfRule>
  </conditionalFormatting>
  <conditionalFormatting sqref="AG92">
    <cfRule type="expression" dxfId="627" priority="627" stopIfTrue="1">
      <formula>EXACT(MID(AS92,59,1),"0")</formula>
    </cfRule>
    <cfRule type="expression" dxfId="626" priority="628" stopIfTrue="1">
      <formula>EXACT(MID(AS92,59,1),"x")</formula>
    </cfRule>
  </conditionalFormatting>
  <conditionalFormatting sqref="AH92">
    <cfRule type="expression" dxfId="625" priority="625" stopIfTrue="1">
      <formula>EXACT(MID(AS92,61,1),"0")</formula>
    </cfRule>
    <cfRule type="expression" dxfId="624" priority="626" stopIfTrue="1">
      <formula>EXACT(MID(AS92,61,1),"x")</formula>
    </cfRule>
  </conditionalFormatting>
  <conditionalFormatting sqref="AO92">
    <cfRule type="expression" dxfId="623" priority="623" stopIfTrue="1">
      <formula>EXACT(MID(AS92,75,1),"0")</formula>
    </cfRule>
    <cfRule type="expression" dxfId="622" priority="624" stopIfTrue="1">
      <formula>EXACT(MID(AS92,75,1),"x")</formula>
    </cfRule>
  </conditionalFormatting>
  <conditionalFormatting sqref="AP92">
    <cfRule type="expression" dxfId="621" priority="621" stopIfTrue="1">
      <formula>EXACT(MID(AS92,77,1),"0")</formula>
    </cfRule>
    <cfRule type="expression" dxfId="620" priority="622" stopIfTrue="1">
      <formula>EXACT(MID(AS92,77,1),"x")</formula>
    </cfRule>
  </conditionalFormatting>
  <conditionalFormatting sqref="AQ92">
    <cfRule type="expression" dxfId="619" priority="619" stopIfTrue="1">
      <formula>EXACT(MID(AS92,79,1),"0")</formula>
    </cfRule>
    <cfRule type="expression" dxfId="618" priority="620" stopIfTrue="1">
      <formula>EXACT(MID(AS92,79,1),"x")</formula>
    </cfRule>
  </conditionalFormatting>
  <conditionalFormatting sqref="AR92">
    <cfRule type="expression" dxfId="617" priority="617" stopIfTrue="1">
      <formula>EXACT(MID(AS92,81,1),"0")</formula>
    </cfRule>
    <cfRule type="expression" dxfId="616" priority="618" stopIfTrue="1">
      <formula>EXACT(MID(AS92,81,1),"x")</formula>
    </cfRule>
  </conditionalFormatting>
  <conditionalFormatting sqref="A92">
    <cfRule type="expression" dxfId="615" priority="614" stopIfTrue="1">
      <formula>EXACT(AT92,"4")</formula>
    </cfRule>
    <cfRule type="expression" dxfId="614" priority="615" stopIfTrue="1">
      <formula>EXACT(AT92,"2")</formula>
    </cfRule>
    <cfRule type="expression" dxfId="613" priority="616" stopIfTrue="1">
      <formula>EXACT(AT92,"1")</formula>
    </cfRule>
  </conditionalFormatting>
  <conditionalFormatting sqref="G92">
    <cfRule type="expression" dxfId="612" priority="612" stopIfTrue="1">
      <formula>EXACT(MID(AS92,7,1),"0")</formula>
    </cfRule>
    <cfRule type="expression" dxfId="611" priority="613" stopIfTrue="1">
      <formula>EXACT(MID(AS92,7,1),"x")</formula>
    </cfRule>
  </conditionalFormatting>
  <conditionalFormatting sqref="H92">
    <cfRule type="expression" dxfId="610" priority="610" stopIfTrue="1">
      <formula>EXACT(MID(AS92,9,1),"0")</formula>
    </cfRule>
    <cfRule type="expression" dxfId="609" priority="611" stopIfTrue="1">
      <formula>EXACT(MID(AS92,9,1),"x")</formula>
    </cfRule>
  </conditionalFormatting>
  <conditionalFormatting sqref="O92">
    <cfRule type="expression" dxfId="608" priority="608" stopIfTrue="1">
      <formula>EXACT(MID(AS92,23,1),"0")</formula>
    </cfRule>
    <cfRule type="expression" dxfId="607" priority="609" stopIfTrue="1">
      <formula>EXACT(MID(AS92,23,1),"x")</formula>
    </cfRule>
  </conditionalFormatting>
  <conditionalFormatting sqref="P92">
    <cfRule type="expression" dxfId="606" priority="606" stopIfTrue="1">
      <formula>EXACT(MID(AS92,25,1),"0")</formula>
    </cfRule>
    <cfRule type="expression" dxfId="605" priority="607" stopIfTrue="1">
      <formula>EXACT(MID(AS92,25,1),"x")</formula>
    </cfRule>
  </conditionalFormatting>
  <conditionalFormatting sqref="Q92">
    <cfRule type="expression" dxfId="604" priority="604" stopIfTrue="1">
      <formula>EXACT(MID(AS92,27,1),"0")</formula>
    </cfRule>
    <cfRule type="expression" dxfId="603" priority="605" stopIfTrue="1">
      <formula>EXACT(MID(AS92,27,1),"x")</formula>
    </cfRule>
  </conditionalFormatting>
  <conditionalFormatting sqref="R92">
    <cfRule type="expression" dxfId="602" priority="602" stopIfTrue="1">
      <formula>EXACT(MID(AS92,29,1),"0")</formula>
    </cfRule>
    <cfRule type="expression" dxfId="601" priority="603" stopIfTrue="1">
      <formula>EXACT(MID(AS92,29,1),"x")</formula>
    </cfRule>
  </conditionalFormatting>
  <conditionalFormatting sqref="U92">
    <cfRule type="expression" dxfId="600" priority="600" stopIfTrue="1">
      <formula>EXACT(MID(AS92,35,1),"0")</formula>
    </cfRule>
    <cfRule type="expression" dxfId="599" priority="601" stopIfTrue="1">
      <formula>EXACT(MID(AS92,35,1),"x")</formula>
    </cfRule>
  </conditionalFormatting>
  <conditionalFormatting sqref="V92">
    <cfRule type="expression" dxfId="598" priority="598" stopIfTrue="1">
      <formula>EXACT(MID(AS92,37,1),"0")</formula>
    </cfRule>
    <cfRule type="expression" dxfId="597" priority="599" stopIfTrue="1">
      <formula>EXACT(MID(AS92,37,1),"x")</formula>
    </cfRule>
  </conditionalFormatting>
  <conditionalFormatting sqref="AA92">
    <cfRule type="expression" dxfId="596" priority="596" stopIfTrue="1">
      <formula>EXACT(MID(AS92,47,1),"0")</formula>
    </cfRule>
    <cfRule type="expression" dxfId="595" priority="597" stopIfTrue="1">
      <formula>EXACT(MID(AS92,47,1),"x")</formula>
    </cfRule>
  </conditionalFormatting>
  <conditionalFormatting sqref="AB92">
    <cfRule type="expression" dxfId="594" priority="594" stopIfTrue="1">
      <formula>EXACT(MID(AS92,49,1),"0")</formula>
    </cfRule>
    <cfRule type="expression" dxfId="593" priority="595" stopIfTrue="1">
      <formula>EXACT(MID(AS92,49,1),"x")</formula>
    </cfRule>
  </conditionalFormatting>
  <conditionalFormatting sqref="AI92">
    <cfRule type="expression" dxfId="592" priority="592" stopIfTrue="1">
      <formula>EXACT(MID(AS92,63,1),"0")</formula>
    </cfRule>
    <cfRule type="expression" dxfId="591" priority="593" stopIfTrue="1">
      <formula>EXACT(MID(AS92,63,1),"x")</formula>
    </cfRule>
  </conditionalFormatting>
  <conditionalFormatting sqref="AJ92">
    <cfRule type="expression" dxfId="590" priority="590" stopIfTrue="1">
      <formula>EXACT(MID(AS92,65,1),"0")</formula>
    </cfRule>
    <cfRule type="expression" dxfId="589" priority="591" stopIfTrue="1">
      <formula>EXACT(MID(AS92,65,1),"x")</formula>
    </cfRule>
  </conditionalFormatting>
  <conditionalFormatting sqref="AK92">
    <cfRule type="expression" dxfId="588" priority="588" stopIfTrue="1">
      <formula>EXACT(MID(AS92,67,1),"0")</formula>
    </cfRule>
    <cfRule type="expression" dxfId="587" priority="589" stopIfTrue="1">
      <formula>EXACT(MID(AS92,67,1),"x")</formula>
    </cfRule>
  </conditionalFormatting>
  <conditionalFormatting sqref="AL92">
    <cfRule type="expression" dxfId="586" priority="586" stopIfTrue="1">
      <formula>EXACT(MID(AS92,69,1),"0")</formula>
    </cfRule>
    <cfRule type="expression" dxfId="585" priority="587" stopIfTrue="1">
      <formula>EXACT(MID(AS92,69,1),"x")</formula>
    </cfRule>
  </conditionalFormatting>
  <conditionalFormatting sqref="AM92">
    <cfRule type="expression" dxfId="584" priority="584" stopIfTrue="1">
      <formula>EXACT(MID(AS92,71,1),"0")</formula>
    </cfRule>
    <cfRule type="expression" dxfId="583" priority="585" stopIfTrue="1">
      <formula>EXACT(MID(AS92,71,1),"x")</formula>
    </cfRule>
  </conditionalFormatting>
  <conditionalFormatting sqref="AN92">
    <cfRule type="expression" dxfId="582" priority="582" stopIfTrue="1">
      <formula>EXACT(MID(AS92,73,1),"0")</formula>
    </cfRule>
    <cfRule type="expression" dxfId="581" priority="583" stopIfTrue="1">
      <formula>EXACT(MID(AS92,73,1),"x")</formula>
    </cfRule>
  </conditionalFormatting>
  <conditionalFormatting sqref="E93">
    <cfRule type="expression" dxfId="580" priority="580" stopIfTrue="1">
      <formula>EXACT(MID(AS93,3,1),"0")</formula>
    </cfRule>
    <cfRule type="expression" dxfId="579" priority="581" stopIfTrue="1">
      <formula>EXACT(MID(AS93,3,1),"x")</formula>
    </cfRule>
  </conditionalFormatting>
  <conditionalFormatting sqref="F93">
    <cfRule type="expression" dxfId="578" priority="578" stopIfTrue="1">
      <formula>EXACT(MID(AS93,5,1),"0")</formula>
    </cfRule>
    <cfRule type="expression" dxfId="577" priority="579" stopIfTrue="1">
      <formula>EXACT(MID(AS93,5,1),"x")</formula>
    </cfRule>
  </conditionalFormatting>
  <conditionalFormatting sqref="I93">
    <cfRule type="expression" dxfId="576" priority="576" stopIfTrue="1">
      <formula>EXACT(MID(AS93,11,1),"0")</formula>
    </cfRule>
    <cfRule type="expression" dxfId="575" priority="577" stopIfTrue="1">
      <formula>EXACT(MID(AS93,11,1),"x")</formula>
    </cfRule>
  </conditionalFormatting>
  <conditionalFormatting sqref="J93">
    <cfRule type="expression" dxfId="574" priority="574" stopIfTrue="1">
      <formula>EXACT(MID(AS93,13,1),"0")</formula>
    </cfRule>
    <cfRule type="expression" dxfId="573" priority="575" stopIfTrue="1">
      <formula>EXACT(MID(AS93,13,1),"x")</formula>
    </cfRule>
  </conditionalFormatting>
  <conditionalFormatting sqref="K93">
    <cfRule type="expression" dxfId="572" priority="572" stopIfTrue="1">
      <formula>EXACT(MID(AS93,15,1),"0")</formula>
    </cfRule>
    <cfRule type="expression" dxfId="571" priority="573" stopIfTrue="1">
      <formula>EXACT(MID(AS93,15,1),"x")</formula>
    </cfRule>
  </conditionalFormatting>
  <conditionalFormatting sqref="L93">
    <cfRule type="expression" dxfId="570" priority="570" stopIfTrue="1">
      <formula>EXACT(MID(AS93,17,1),"0")</formula>
    </cfRule>
    <cfRule type="expression" dxfId="569" priority="571" stopIfTrue="1">
      <formula>EXACT(MID(AS93,17,1),"x")</formula>
    </cfRule>
  </conditionalFormatting>
  <conditionalFormatting sqref="M93">
    <cfRule type="expression" dxfId="568" priority="568" stopIfTrue="1">
      <formula>EXACT(MID(AS93,19,1),"0")</formula>
    </cfRule>
    <cfRule type="expression" dxfId="567" priority="569" stopIfTrue="1">
      <formula>EXACT(MID(AS93,19,1),"x")</formula>
    </cfRule>
  </conditionalFormatting>
  <conditionalFormatting sqref="N93">
    <cfRule type="expression" dxfId="566" priority="566" stopIfTrue="1">
      <formula>EXACT(MID(AS93,21,1),"0")</formula>
    </cfRule>
    <cfRule type="expression" dxfId="565" priority="567" stopIfTrue="1">
      <formula>EXACT(MID(AS93,21,1),"x")</formula>
    </cfRule>
  </conditionalFormatting>
  <conditionalFormatting sqref="S93">
    <cfRule type="expression" dxfId="564" priority="564" stopIfTrue="1">
      <formula>EXACT(MID(AS93,31,1),"0")</formula>
    </cfRule>
    <cfRule type="expression" dxfId="563" priority="565" stopIfTrue="1">
      <formula>EXACT(MID(AS93,31,1),"x")</formula>
    </cfRule>
  </conditionalFormatting>
  <conditionalFormatting sqref="T93">
    <cfRule type="expression" dxfId="562" priority="562" stopIfTrue="1">
      <formula>EXACT(MID(AS93,33,1),"0")</formula>
    </cfRule>
    <cfRule type="expression" dxfId="561" priority="563" stopIfTrue="1">
      <formula>EXACT(MID(AS93,33,1),"x")</formula>
    </cfRule>
  </conditionalFormatting>
  <conditionalFormatting sqref="W93">
    <cfRule type="expression" dxfId="560" priority="560" stopIfTrue="1">
      <formula>EXACT(MID(AS93,39,1),"0")</formula>
    </cfRule>
    <cfRule type="expression" dxfId="559" priority="561" stopIfTrue="1">
      <formula>EXACT(MID(AS93,39,1),"x")</formula>
    </cfRule>
  </conditionalFormatting>
  <conditionalFormatting sqref="X93">
    <cfRule type="expression" dxfId="558" priority="558" stopIfTrue="1">
      <formula>EXACT(MID(AS93,41,1),"0")</formula>
    </cfRule>
    <cfRule type="expression" dxfId="557" priority="559" stopIfTrue="1">
      <formula>EXACT(MID(AS93,41,1),"x")</formula>
    </cfRule>
  </conditionalFormatting>
  <conditionalFormatting sqref="Y93">
    <cfRule type="expression" dxfId="556" priority="556" stopIfTrue="1">
      <formula>EXACT(MID(AS93,43,1),"0")</formula>
    </cfRule>
    <cfRule type="expression" dxfId="555" priority="557" stopIfTrue="1">
      <formula>EXACT(MID(AS93,43,1),"x")</formula>
    </cfRule>
  </conditionalFormatting>
  <conditionalFormatting sqref="Z93">
    <cfRule type="expression" dxfId="554" priority="554" stopIfTrue="1">
      <formula>EXACT(MID(AS93,45,1),"0")</formula>
    </cfRule>
    <cfRule type="expression" dxfId="553" priority="555" stopIfTrue="1">
      <formula>EXACT(MID(AS93,45,1),"x")</formula>
    </cfRule>
  </conditionalFormatting>
  <conditionalFormatting sqref="AC93">
    <cfRule type="expression" dxfId="552" priority="552" stopIfTrue="1">
      <formula>EXACT(MID(AS93,51,1),"0")</formula>
    </cfRule>
    <cfRule type="expression" dxfId="551" priority="553" stopIfTrue="1">
      <formula>EXACT(MID(AS93,51,1),"x")</formula>
    </cfRule>
  </conditionalFormatting>
  <conditionalFormatting sqref="AD93">
    <cfRule type="expression" dxfId="550" priority="550" stopIfTrue="1">
      <formula>EXACT(MID(AS93,53,1),"0")</formula>
    </cfRule>
    <cfRule type="expression" dxfId="549" priority="551" stopIfTrue="1">
      <formula>EXACT(MID(AS93,53,1),"x")</formula>
    </cfRule>
  </conditionalFormatting>
  <conditionalFormatting sqref="AE93">
    <cfRule type="expression" dxfId="548" priority="548" stopIfTrue="1">
      <formula>EXACT(MID(AS93,55,1),"0")</formula>
    </cfRule>
    <cfRule type="expression" dxfId="547" priority="549" stopIfTrue="1">
      <formula>EXACT(MID(AS93,55,1),"x")</formula>
    </cfRule>
  </conditionalFormatting>
  <conditionalFormatting sqref="AF93">
    <cfRule type="expression" dxfId="546" priority="546" stopIfTrue="1">
      <formula>EXACT(MID(AS93,57,1),"0")</formula>
    </cfRule>
    <cfRule type="expression" dxfId="545" priority="547" stopIfTrue="1">
      <formula>EXACT(MID(AS93,57,1),"x")</formula>
    </cfRule>
  </conditionalFormatting>
  <conditionalFormatting sqref="AG93">
    <cfRule type="expression" dxfId="544" priority="544" stopIfTrue="1">
      <formula>EXACT(MID(AS93,59,1),"0")</formula>
    </cfRule>
    <cfRule type="expression" dxfId="543" priority="545" stopIfTrue="1">
      <formula>EXACT(MID(AS93,59,1),"x")</formula>
    </cfRule>
  </conditionalFormatting>
  <conditionalFormatting sqref="AH93">
    <cfRule type="expression" dxfId="542" priority="542" stopIfTrue="1">
      <formula>EXACT(MID(AS93,61,1),"0")</formula>
    </cfRule>
    <cfRule type="expression" dxfId="541" priority="543" stopIfTrue="1">
      <formula>EXACT(MID(AS93,61,1),"x")</formula>
    </cfRule>
  </conditionalFormatting>
  <conditionalFormatting sqref="AO93">
    <cfRule type="expression" dxfId="540" priority="540" stopIfTrue="1">
      <formula>EXACT(MID(AS93,75,1),"0")</formula>
    </cfRule>
    <cfRule type="expression" dxfId="539" priority="541" stopIfTrue="1">
      <formula>EXACT(MID(AS93,75,1),"x")</formula>
    </cfRule>
  </conditionalFormatting>
  <conditionalFormatting sqref="AP93">
    <cfRule type="expression" dxfId="538" priority="538" stopIfTrue="1">
      <formula>EXACT(MID(AS93,77,1),"0")</formula>
    </cfRule>
    <cfRule type="expression" dxfId="537" priority="539" stopIfTrue="1">
      <formula>EXACT(MID(AS93,77,1),"x")</formula>
    </cfRule>
  </conditionalFormatting>
  <conditionalFormatting sqref="AQ93">
    <cfRule type="expression" dxfId="536" priority="536" stopIfTrue="1">
      <formula>EXACT(MID(AS93,79,1),"0")</formula>
    </cfRule>
    <cfRule type="expression" dxfId="535" priority="537" stopIfTrue="1">
      <formula>EXACT(MID(AS93,79,1),"x")</formula>
    </cfRule>
  </conditionalFormatting>
  <conditionalFormatting sqref="AR93">
    <cfRule type="expression" dxfId="534" priority="534" stopIfTrue="1">
      <formula>EXACT(MID(AS93,81,1),"0")</formula>
    </cfRule>
    <cfRule type="expression" dxfId="533" priority="535" stopIfTrue="1">
      <formula>EXACT(MID(AS93,81,1),"x")</formula>
    </cfRule>
  </conditionalFormatting>
  <conditionalFormatting sqref="A93">
    <cfRule type="expression" dxfId="532" priority="531" stopIfTrue="1">
      <formula>EXACT(AT93,"4")</formula>
    </cfRule>
    <cfRule type="expression" dxfId="531" priority="532" stopIfTrue="1">
      <formula>EXACT(AT93,"2")</formula>
    </cfRule>
    <cfRule type="expression" dxfId="530" priority="533" stopIfTrue="1">
      <formula>EXACT(AT93,"1")</formula>
    </cfRule>
  </conditionalFormatting>
  <conditionalFormatting sqref="G93">
    <cfRule type="expression" dxfId="529" priority="529" stopIfTrue="1">
      <formula>EXACT(MID(AS93,7,1),"0")</formula>
    </cfRule>
    <cfRule type="expression" dxfId="528" priority="530" stopIfTrue="1">
      <formula>EXACT(MID(AS93,7,1),"x")</formula>
    </cfRule>
  </conditionalFormatting>
  <conditionalFormatting sqref="H93">
    <cfRule type="expression" dxfId="527" priority="527" stopIfTrue="1">
      <formula>EXACT(MID(AS93,9,1),"0")</formula>
    </cfRule>
    <cfRule type="expression" dxfId="526" priority="528" stopIfTrue="1">
      <formula>EXACT(MID(AS93,9,1),"x")</formula>
    </cfRule>
  </conditionalFormatting>
  <conditionalFormatting sqref="O93">
    <cfRule type="expression" dxfId="525" priority="525" stopIfTrue="1">
      <formula>EXACT(MID(AS93,23,1),"0")</formula>
    </cfRule>
    <cfRule type="expression" dxfId="524" priority="526" stopIfTrue="1">
      <formula>EXACT(MID(AS93,23,1),"x")</formula>
    </cfRule>
  </conditionalFormatting>
  <conditionalFormatting sqref="P93">
    <cfRule type="expression" dxfId="523" priority="523" stopIfTrue="1">
      <formula>EXACT(MID(AS93,25,1),"0")</formula>
    </cfRule>
    <cfRule type="expression" dxfId="522" priority="524" stopIfTrue="1">
      <formula>EXACT(MID(AS93,25,1),"x")</formula>
    </cfRule>
  </conditionalFormatting>
  <conditionalFormatting sqref="Q93">
    <cfRule type="expression" dxfId="521" priority="521" stopIfTrue="1">
      <formula>EXACT(MID(AS93,27,1),"0")</formula>
    </cfRule>
    <cfRule type="expression" dxfId="520" priority="522" stopIfTrue="1">
      <formula>EXACT(MID(AS93,27,1),"x")</formula>
    </cfRule>
  </conditionalFormatting>
  <conditionalFormatting sqref="R93">
    <cfRule type="expression" dxfId="519" priority="519" stopIfTrue="1">
      <formula>EXACT(MID(AS93,29,1),"0")</formula>
    </cfRule>
    <cfRule type="expression" dxfId="518" priority="520" stopIfTrue="1">
      <formula>EXACT(MID(AS93,29,1),"x")</formula>
    </cfRule>
  </conditionalFormatting>
  <conditionalFormatting sqref="U93">
    <cfRule type="expression" dxfId="517" priority="517" stopIfTrue="1">
      <formula>EXACT(MID(AS93,35,1),"0")</formula>
    </cfRule>
    <cfRule type="expression" dxfId="516" priority="518" stopIfTrue="1">
      <formula>EXACT(MID(AS93,35,1),"x")</formula>
    </cfRule>
  </conditionalFormatting>
  <conditionalFormatting sqref="V93">
    <cfRule type="expression" dxfId="515" priority="515" stopIfTrue="1">
      <formula>EXACT(MID(AS93,37,1),"0")</formula>
    </cfRule>
    <cfRule type="expression" dxfId="514" priority="516" stopIfTrue="1">
      <formula>EXACT(MID(AS93,37,1),"x")</formula>
    </cfRule>
  </conditionalFormatting>
  <conditionalFormatting sqref="AA93">
    <cfRule type="expression" dxfId="513" priority="513" stopIfTrue="1">
      <formula>EXACT(MID(AS93,47,1),"0")</formula>
    </cfRule>
    <cfRule type="expression" dxfId="512" priority="514" stopIfTrue="1">
      <formula>EXACT(MID(AS93,47,1),"x")</formula>
    </cfRule>
  </conditionalFormatting>
  <conditionalFormatting sqref="AB93">
    <cfRule type="expression" dxfId="511" priority="511" stopIfTrue="1">
      <formula>EXACT(MID(AS93,49,1),"0")</formula>
    </cfRule>
    <cfRule type="expression" dxfId="510" priority="512" stopIfTrue="1">
      <formula>EXACT(MID(AS93,49,1),"x")</formula>
    </cfRule>
  </conditionalFormatting>
  <conditionalFormatting sqref="AI93">
    <cfRule type="expression" dxfId="509" priority="509" stopIfTrue="1">
      <formula>EXACT(MID(AS93,63,1),"0")</formula>
    </cfRule>
    <cfRule type="expression" dxfId="508" priority="510" stopIfTrue="1">
      <formula>EXACT(MID(AS93,63,1),"x")</formula>
    </cfRule>
  </conditionalFormatting>
  <conditionalFormatting sqref="AJ93">
    <cfRule type="expression" dxfId="507" priority="507" stopIfTrue="1">
      <formula>EXACT(MID(AS93,65,1),"0")</formula>
    </cfRule>
    <cfRule type="expression" dxfId="506" priority="508" stopIfTrue="1">
      <formula>EXACT(MID(AS93,65,1),"x")</formula>
    </cfRule>
  </conditionalFormatting>
  <conditionalFormatting sqref="AK93">
    <cfRule type="expression" dxfId="505" priority="505" stopIfTrue="1">
      <formula>EXACT(MID(AS93,67,1),"0")</formula>
    </cfRule>
    <cfRule type="expression" dxfId="504" priority="506" stopIfTrue="1">
      <formula>EXACT(MID(AS93,67,1),"x")</formula>
    </cfRule>
  </conditionalFormatting>
  <conditionalFormatting sqref="AL93">
    <cfRule type="expression" dxfId="503" priority="503" stopIfTrue="1">
      <formula>EXACT(MID(AS93,69,1),"0")</formula>
    </cfRule>
    <cfRule type="expression" dxfId="502" priority="504" stopIfTrue="1">
      <formula>EXACT(MID(AS93,69,1),"x")</formula>
    </cfRule>
  </conditionalFormatting>
  <conditionalFormatting sqref="AM93">
    <cfRule type="expression" dxfId="501" priority="501" stopIfTrue="1">
      <formula>EXACT(MID(AS93,71,1),"0")</formula>
    </cfRule>
    <cfRule type="expression" dxfId="500" priority="502" stopIfTrue="1">
      <formula>EXACT(MID(AS93,71,1),"x")</formula>
    </cfRule>
  </conditionalFormatting>
  <conditionalFormatting sqref="AN93">
    <cfRule type="expression" dxfId="499" priority="499" stopIfTrue="1">
      <formula>EXACT(MID(AS93,73,1),"0")</formula>
    </cfRule>
    <cfRule type="expression" dxfId="498" priority="500" stopIfTrue="1">
      <formula>EXACT(MID(AS93,73,1),"x")</formula>
    </cfRule>
  </conditionalFormatting>
  <conditionalFormatting sqref="E94">
    <cfRule type="expression" dxfId="497" priority="497" stopIfTrue="1">
      <formula>EXACT(MID(AS94,3,1),"0")</formula>
    </cfRule>
    <cfRule type="expression" dxfId="496" priority="498" stopIfTrue="1">
      <formula>EXACT(MID(AS94,3,1),"x")</formula>
    </cfRule>
  </conditionalFormatting>
  <conditionalFormatting sqref="F94">
    <cfRule type="expression" dxfId="495" priority="495" stopIfTrue="1">
      <formula>EXACT(MID(AS94,5,1),"0")</formula>
    </cfRule>
    <cfRule type="expression" dxfId="494" priority="496" stopIfTrue="1">
      <formula>EXACT(MID(AS94,5,1),"x")</formula>
    </cfRule>
  </conditionalFormatting>
  <conditionalFormatting sqref="I94">
    <cfRule type="expression" dxfId="493" priority="493" stopIfTrue="1">
      <formula>EXACT(MID(AS94,11,1),"0")</formula>
    </cfRule>
    <cfRule type="expression" dxfId="492" priority="494" stopIfTrue="1">
      <formula>EXACT(MID(AS94,11,1),"x")</formula>
    </cfRule>
  </conditionalFormatting>
  <conditionalFormatting sqref="J94">
    <cfRule type="expression" dxfId="491" priority="491" stopIfTrue="1">
      <formula>EXACT(MID(AS94,13,1),"0")</formula>
    </cfRule>
    <cfRule type="expression" dxfId="490" priority="492" stopIfTrue="1">
      <formula>EXACT(MID(AS94,13,1),"x")</formula>
    </cfRule>
  </conditionalFormatting>
  <conditionalFormatting sqref="K94">
    <cfRule type="expression" dxfId="489" priority="489" stopIfTrue="1">
      <formula>EXACT(MID(AS94,15,1),"0")</formula>
    </cfRule>
    <cfRule type="expression" dxfId="488" priority="490" stopIfTrue="1">
      <formula>EXACT(MID(AS94,15,1),"x")</formula>
    </cfRule>
  </conditionalFormatting>
  <conditionalFormatting sqref="L94">
    <cfRule type="expression" dxfId="487" priority="487" stopIfTrue="1">
      <formula>EXACT(MID(AS94,17,1),"0")</formula>
    </cfRule>
    <cfRule type="expression" dxfId="486" priority="488" stopIfTrue="1">
      <formula>EXACT(MID(AS94,17,1),"x")</formula>
    </cfRule>
  </conditionalFormatting>
  <conditionalFormatting sqref="M94">
    <cfRule type="expression" dxfId="485" priority="485" stopIfTrue="1">
      <formula>EXACT(MID(AS94,19,1),"0")</formula>
    </cfRule>
    <cfRule type="expression" dxfId="484" priority="486" stopIfTrue="1">
      <formula>EXACT(MID(AS94,19,1),"x")</formula>
    </cfRule>
  </conditionalFormatting>
  <conditionalFormatting sqref="N94">
    <cfRule type="expression" dxfId="483" priority="483" stopIfTrue="1">
      <formula>EXACT(MID(AS94,21,1),"0")</formula>
    </cfRule>
    <cfRule type="expression" dxfId="482" priority="484" stopIfTrue="1">
      <formula>EXACT(MID(AS94,21,1),"x")</formula>
    </cfRule>
  </conditionalFormatting>
  <conditionalFormatting sqref="S94">
    <cfRule type="expression" dxfId="481" priority="481" stopIfTrue="1">
      <formula>EXACT(MID(AS94,31,1),"0")</formula>
    </cfRule>
    <cfRule type="expression" dxfId="480" priority="482" stopIfTrue="1">
      <formula>EXACT(MID(AS94,31,1),"x")</formula>
    </cfRule>
  </conditionalFormatting>
  <conditionalFormatting sqref="T94">
    <cfRule type="expression" dxfId="479" priority="479" stopIfTrue="1">
      <formula>EXACT(MID(AS94,33,1),"0")</formula>
    </cfRule>
    <cfRule type="expression" dxfId="478" priority="480" stopIfTrue="1">
      <formula>EXACT(MID(AS94,33,1),"x")</formula>
    </cfRule>
  </conditionalFormatting>
  <conditionalFormatting sqref="W94">
    <cfRule type="expression" dxfId="477" priority="477" stopIfTrue="1">
      <formula>EXACT(MID(AS94,39,1),"0")</formula>
    </cfRule>
    <cfRule type="expression" dxfId="476" priority="478" stopIfTrue="1">
      <formula>EXACT(MID(AS94,39,1),"x")</formula>
    </cfRule>
  </conditionalFormatting>
  <conditionalFormatting sqref="X94">
    <cfRule type="expression" dxfId="475" priority="475" stopIfTrue="1">
      <formula>EXACT(MID(AS94,41,1),"0")</formula>
    </cfRule>
    <cfRule type="expression" dxfId="474" priority="476" stopIfTrue="1">
      <formula>EXACT(MID(AS94,41,1),"x")</formula>
    </cfRule>
  </conditionalFormatting>
  <conditionalFormatting sqref="Y94">
    <cfRule type="expression" dxfId="473" priority="473" stopIfTrue="1">
      <formula>EXACT(MID(AS94,43,1),"0")</formula>
    </cfRule>
    <cfRule type="expression" dxfId="472" priority="474" stopIfTrue="1">
      <formula>EXACT(MID(AS94,43,1),"x")</formula>
    </cfRule>
  </conditionalFormatting>
  <conditionalFormatting sqref="Z94">
    <cfRule type="expression" dxfId="471" priority="471" stopIfTrue="1">
      <formula>EXACT(MID(AS94,45,1),"0")</formula>
    </cfRule>
    <cfRule type="expression" dxfId="470" priority="472" stopIfTrue="1">
      <formula>EXACT(MID(AS94,45,1),"x")</formula>
    </cfRule>
  </conditionalFormatting>
  <conditionalFormatting sqref="AC94">
    <cfRule type="expression" dxfId="469" priority="469" stopIfTrue="1">
      <formula>EXACT(MID(AS94,51,1),"0")</formula>
    </cfRule>
    <cfRule type="expression" dxfId="468" priority="470" stopIfTrue="1">
      <formula>EXACT(MID(AS94,51,1),"x")</formula>
    </cfRule>
  </conditionalFormatting>
  <conditionalFormatting sqref="AD94">
    <cfRule type="expression" dxfId="467" priority="467" stopIfTrue="1">
      <formula>EXACT(MID(AS94,53,1),"0")</formula>
    </cfRule>
    <cfRule type="expression" dxfId="466" priority="468" stopIfTrue="1">
      <formula>EXACT(MID(AS94,53,1),"x")</formula>
    </cfRule>
  </conditionalFormatting>
  <conditionalFormatting sqref="AE94">
    <cfRule type="expression" dxfId="465" priority="465" stopIfTrue="1">
      <formula>EXACT(MID(AS94,55,1),"0")</formula>
    </cfRule>
    <cfRule type="expression" dxfId="464" priority="466" stopIfTrue="1">
      <formula>EXACT(MID(AS94,55,1),"x")</formula>
    </cfRule>
  </conditionalFormatting>
  <conditionalFormatting sqref="AF94">
    <cfRule type="expression" dxfId="463" priority="463" stopIfTrue="1">
      <formula>EXACT(MID(AS94,57,1),"0")</formula>
    </cfRule>
    <cfRule type="expression" dxfId="462" priority="464" stopIfTrue="1">
      <formula>EXACT(MID(AS94,57,1),"x")</formula>
    </cfRule>
  </conditionalFormatting>
  <conditionalFormatting sqref="AG94">
    <cfRule type="expression" dxfId="461" priority="461" stopIfTrue="1">
      <formula>EXACT(MID(AS94,59,1),"0")</formula>
    </cfRule>
    <cfRule type="expression" dxfId="460" priority="462" stopIfTrue="1">
      <formula>EXACT(MID(AS94,59,1),"x")</formula>
    </cfRule>
  </conditionalFormatting>
  <conditionalFormatting sqref="AH94">
    <cfRule type="expression" dxfId="459" priority="459" stopIfTrue="1">
      <formula>EXACT(MID(AS94,61,1),"0")</formula>
    </cfRule>
    <cfRule type="expression" dxfId="458" priority="460" stopIfTrue="1">
      <formula>EXACT(MID(AS94,61,1),"x")</formula>
    </cfRule>
  </conditionalFormatting>
  <conditionalFormatting sqref="AO94">
    <cfRule type="expression" dxfId="457" priority="457" stopIfTrue="1">
      <formula>EXACT(MID(AS94,75,1),"0")</formula>
    </cfRule>
    <cfRule type="expression" dxfId="456" priority="458" stopIfTrue="1">
      <formula>EXACT(MID(AS94,75,1),"x")</formula>
    </cfRule>
  </conditionalFormatting>
  <conditionalFormatting sqref="AP94">
    <cfRule type="expression" dxfId="455" priority="455" stopIfTrue="1">
      <formula>EXACT(MID(AS94,77,1),"0")</formula>
    </cfRule>
    <cfRule type="expression" dxfId="454" priority="456" stopIfTrue="1">
      <formula>EXACT(MID(AS94,77,1),"x")</formula>
    </cfRule>
  </conditionalFormatting>
  <conditionalFormatting sqref="AQ94">
    <cfRule type="expression" dxfId="453" priority="453" stopIfTrue="1">
      <formula>EXACT(MID(AS94,79,1),"0")</formula>
    </cfRule>
    <cfRule type="expression" dxfId="452" priority="454" stopIfTrue="1">
      <formula>EXACT(MID(AS94,79,1),"x")</formula>
    </cfRule>
  </conditionalFormatting>
  <conditionalFormatting sqref="AR94">
    <cfRule type="expression" dxfId="451" priority="451" stopIfTrue="1">
      <formula>EXACT(MID(AS94,81,1),"0")</formula>
    </cfRule>
    <cfRule type="expression" dxfId="450" priority="452" stopIfTrue="1">
      <formula>EXACT(MID(AS94,81,1),"x")</formula>
    </cfRule>
  </conditionalFormatting>
  <conditionalFormatting sqref="A94">
    <cfRule type="expression" dxfId="449" priority="448" stopIfTrue="1">
      <formula>EXACT(AT94,"4")</formula>
    </cfRule>
    <cfRule type="expression" dxfId="448" priority="449" stopIfTrue="1">
      <formula>EXACT(AT94,"2")</formula>
    </cfRule>
    <cfRule type="expression" dxfId="447" priority="450" stopIfTrue="1">
      <formula>EXACT(AT94,"1")</formula>
    </cfRule>
  </conditionalFormatting>
  <conditionalFormatting sqref="G94">
    <cfRule type="expression" dxfId="446" priority="446" stopIfTrue="1">
      <formula>EXACT(MID(AS94,7,1),"0")</formula>
    </cfRule>
    <cfRule type="expression" dxfId="445" priority="447" stopIfTrue="1">
      <formula>EXACT(MID(AS94,7,1),"x")</formula>
    </cfRule>
  </conditionalFormatting>
  <conditionalFormatting sqref="H94">
    <cfRule type="expression" dxfId="444" priority="444" stopIfTrue="1">
      <formula>EXACT(MID(AS94,9,1),"0")</formula>
    </cfRule>
    <cfRule type="expression" dxfId="443" priority="445" stopIfTrue="1">
      <formula>EXACT(MID(AS94,9,1),"x")</formula>
    </cfRule>
  </conditionalFormatting>
  <conditionalFormatting sqref="O94">
    <cfRule type="expression" dxfId="442" priority="442" stopIfTrue="1">
      <formula>EXACT(MID(AS94,23,1),"0")</formula>
    </cfRule>
    <cfRule type="expression" dxfId="441" priority="443" stopIfTrue="1">
      <formula>EXACT(MID(AS94,23,1),"x")</formula>
    </cfRule>
  </conditionalFormatting>
  <conditionalFormatting sqref="P94">
    <cfRule type="expression" dxfId="440" priority="440" stopIfTrue="1">
      <formula>EXACT(MID(AS94,25,1),"0")</formula>
    </cfRule>
    <cfRule type="expression" dxfId="439" priority="441" stopIfTrue="1">
      <formula>EXACT(MID(AS94,25,1),"x")</formula>
    </cfRule>
  </conditionalFormatting>
  <conditionalFormatting sqref="Q94">
    <cfRule type="expression" dxfId="438" priority="438" stopIfTrue="1">
      <formula>EXACT(MID(AS94,27,1),"0")</formula>
    </cfRule>
    <cfRule type="expression" dxfId="437" priority="439" stopIfTrue="1">
      <formula>EXACT(MID(AS94,27,1),"x")</formula>
    </cfRule>
  </conditionalFormatting>
  <conditionalFormatting sqref="R94">
    <cfRule type="expression" dxfId="436" priority="436" stopIfTrue="1">
      <formula>EXACT(MID(AS94,29,1),"0")</formula>
    </cfRule>
    <cfRule type="expression" dxfId="435" priority="437" stopIfTrue="1">
      <formula>EXACT(MID(AS94,29,1),"x")</formula>
    </cfRule>
  </conditionalFormatting>
  <conditionalFormatting sqref="U94">
    <cfRule type="expression" dxfId="434" priority="434" stopIfTrue="1">
      <formula>EXACT(MID(AS94,35,1),"0")</formula>
    </cfRule>
    <cfRule type="expression" dxfId="433" priority="435" stopIfTrue="1">
      <formula>EXACT(MID(AS94,35,1),"x")</formula>
    </cfRule>
  </conditionalFormatting>
  <conditionalFormatting sqref="V94">
    <cfRule type="expression" dxfId="432" priority="432" stopIfTrue="1">
      <formula>EXACT(MID(AS94,37,1),"0")</formula>
    </cfRule>
    <cfRule type="expression" dxfId="431" priority="433" stopIfTrue="1">
      <formula>EXACT(MID(AS94,37,1),"x")</formula>
    </cfRule>
  </conditionalFormatting>
  <conditionalFormatting sqref="AA94">
    <cfRule type="expression" dxfId="430" priority="430" stopIfTrue="1">
      <formula>EXACT(MID(AS94,47,1),"0")</formula>
    </cfRule>
    <cfRule type="expression" dxfId="429" priority="431" stopIfTrue="1">
      <formula>EXACT(MID(AS94,47,1),"x")</formula>
    </cfRule>
  </conditionalFormatting>
  <conditionalFormatting sqref="AB94">
    <cfRule type="expression" dxfId="428" priority="428" stopIfTrue="1">
      <formula>EXACT(MID(AS94,49,1),"0")</formula>
    </cfRule>
    <cfRule type="expression" dxfId="427" priority="429" stopIfTrue="1">
      <formula>EXACT(MID(AS94,49,1),"x")</formula>
    </cfRule>
  </conditionalFormatting>
  <conditionalFormatting sqref="AI94">
    <cfRule type="expression" dxfId="426" priority="426" stopIfTrue="1">
      <formula>EXACT(MID(AS94,63,1),"0")</formula>
    </cfRule>
    <cfRule type="expression" dxfId="425" priority="427" stopIfTrue="1">
      <formula>EXACT(MID(AS94,63,1),"x")</formula>
    </cfRule>
  </conditionalFormatting>
  <conditionalFormatting sqref="AJ94">
    <cfRule type="expression" dxfId="424" priority="424" stopIfTrue="1">
      <formula>EXACT(MID(AS94,65,1),"0")</formula>
    </cfRule>
    <cfRule type="expression" dxfId="423" priority="425" stopIfTrue="1">
      <formula>EXACT(MID(AS94,65,1),"x")</formula>
    </cfRule>
  </conditionalFormatting>
  <conditionalFormatting sqref="AK94">
    <cfRule type="expression" dxfId="422" priority="422" stopIfTrue="1">
      <formula>EXACT(MID(AS94,67,1),"0")</formula>
    </cfRule>
    <cfRule type="expression" dxfId="421" priority="423" stopIfTrue="1">
      <formula>EXACT(MID(AS94,67,1),"x")</formula>
    </cfRule>
  </conditionalFormatting>
  <conditionalFormatting sqref="AL94">
    <cfRule type="expression" dxfId="420" priority="420" stopIfTrue="1">
      <formula>EXACT(MID(AS94,69,1),"0")</formula>
    </cfRule>
    <cfRule type="expression" dxfId="419" priority="421" stopIfTrue="1">
      <formula>EXACT(MID(AS94,69,1),"x")</formula>
    </cfRule>
  </conditionalFormatting>
  <conditionalFormatting sqref="AM94">
    <cfRule type="expression" dxfId="418" priority="418" stopIfTrue="1">
      <formula>EXACT(MID(AS94,71,1),"0")</formula>
    </cfRule>
    <cfRule type="expression" dxfId="417" priority="419" stopIfTrue="1">
      <formula>EXACT(MID(AS94,71,1),"x")</formula>
    </cfRule>
  </conditionalFormatting>
  <conditionalFormatting sqref="AN94">
    <cfRule type="expression" dxfId="416" priority="416" stopIfTrue="1">
      <formula>EXACT(MID(AS94,73,1),"0")</formula>
    </cfRule>
    <cfRule type="expression" dxfId="415" priority="417" stopIfTrue="1">
      <formula>EXACT(MID(AS94,73,1),"x")</formula>
    </cfRule>
  </conditionalFormatting>
  <conditionalFormatting sqref="E95">
    <cfRule type="expression" dxfId="414" priority="414" stopIfTrue="1">
      <formula>EXACT(MID(AS95,3,1),"0")</formula>
    </cfRule>
    <cfRule type="expression" dxfId="413" priority="415" stopIfTrue="1">
      <formula>EXACT(MID(AS95,3,1),"x")</formula>
    </cfRule>
  </conditionalFormatting>
  <conditionalFormatting sqref="F95">
    <cfRule type="expression" dxfId="412" priority="412" stopIfTrue="1">
      <formula>EXACT(MID(AS95,5,1),"0")</formula>
    </cfRule>
    <cfRule type="expression" dxfId="411" priority="413" stopIfTrue="1">
      <formula>EXACT(MID(AS95,5,1),"x")</formula>
    </cfRule>
  </conditionalFormatting>
  <conditionalFormatting sqref="I95">
    <cfRule type="expression" dxfId="410" priority="410" stopIfTrue="1">
      <formula>EXACT(MID(AS95,11,1),"0")</formula>
    </cfRule>
    <cfRule type="expression" dxfId="409" priority="411" stopIfTrue="1">
      <formula>EXACT(MID(AS95,11,1),"x")</formula>
    </cfRule>
  </conditionalFormatting>
  <conditionalFormatting sqref="J95">
    <cfRule type="expression" dxfId="408" priority="408" stopIfTrue="1">
      <formula>EXACT(MID(AS95,13,1),"0")</formula>
    </cfRule>
    <cfRule type="expression" dxfId="407" priority="409" stopIfTrue="1">
      <formula>EXACT(MID(AS95,13,1),"x")</formula>
    </cfRule>
  </conditionalFormatting>
  <conditionalFormatting sqref="K95">
    <cfRule type="expression" dxfId="406" priority="406" stopIfTrue="1">
      <formula>EXACT(MID(AS95,15,1),"0")</formula>
    </cfRule>
    <cfRule type="expression" dxfId="405" priority="407" stopIfTrue="1">
      <formula>EXACT(MID(AS95,15,1),"x")</formula>
    </cfRule>
  </conditionalFormatting>
  <conditionalFormatting sqref="L95">
    <cfRule type="expression" dxfId="404" priority="404" stopIfTrue="1">
      <formula>EXACT(MID(AS95,17,1),"0")</formula>
    </cfRule>
    <cfRule type="expression" dxfId="403" priority="405" stopIfTrue="1">
      <formula>EXACT(MID(AS95,17,1),"x")</formula>
    </cfRule>
  </conditionalFormatting>
  <conditionalFormatting sqref="M95">
    <cfRule type="expression" dxfId="402" priority="402" stopIfTrue="1">
      <formula>EXACT(MID(AS95,19,1),"0")</formula>
    </cfRule>
    <cfRule type="expression" dxfId="401" priority="403" stopIfTrue="1">
      <formula>EXACT(MID(AS95,19,1),"x")</formula>
    </cfRule>
  </conditionalFormatting>
  <conditionalFormatting sqref="N95">
    <cfRule type="expression" dxfId="400" priority="400" stopIfTrue="1">
      <formula>EXACT(MID(AS95,21,1),"0")</formula>
    </cfRule>
    <cfRule type="expression" dxfId="399" priority="401" stopIfTrue="1">
      <formula>EXACT(MID(AS95,21,1),"x")</formula>
    </cfRule>
  </conditionalFormatting>
  <conditionalFormatting sqref="S95">
    <cfRule type="expression" dxfId="398" priority="398" stopIfTrue="1">
      <formula>EXACT(MID(AS95,31,1),"0")</formula>
    </cfRule>
    <cfRule type="expression" dxfId="397" priority="399" stopIfTrue="1">
      <formula>EXACT(MID(AS95,31,1),"x")</formula>
    </cfRule>
  </conditionalFormatting>
  <conditionalFormatting sqref="T95">
    <cfRule type="expression" dxfId="396" priority="396" stopIfTrue="1">
      <formula>EXACT(MID(AS95,33,1),"0")</formula>
    </cfRule>
    <cfRule type="expression" dxfId="395" priority="397" stopIfTrue="1">
      <formula>EXACT(MID(AS95,33,1),"x")</formula>
    </cfRule>
  </conditionalFormatting>
  <conditionalFormatting sqref="W95">
    <cfRule type="expression" dxfId="394" priority="394" stopIfTrue="1">
      <formula>EXACT(MID(AS95,39,1),"0")</formula>
    </cfRule>
    <cfRule type="expression" dxfId="393" priority="395" stopIfTrue="1">
      <formula>EXACT(MID(AS95,39,1),"x")</formula>
    </cfRule>
  </conditionalFormatting>
  <conditionalFormatting sqref="X95">
    <cfRule type="expression" dxfId="392" priority="392" stopIfTrue="1">
      <formula>EXACT(MID(AS95,41,1),"0")</formula>
    </cfRule>
    <cfRule type="expression" dxfId="391" priority="393" stopIfTrue="1">
      <formula>EXACT(MID(AS95,41,1),"x")</formula>
    </cfRule>
  </conditionalFormatting>
  <conditionalFormatting sqref="Y95">
    <cfRule type="expression" dxfId="390" priority="390" stopIfTrue="1">
      <formula>EXACT(MID(AS95,43,1),"0")</formula>
    </cfRule>
    <cfRule type="expression" dxfId="389" priority="391" stopIfTrue="1">
      <formula>EXACT(MID(AS95,43,1),"x")</formula>
    </cfRule>
  </conditionalFormatting>
  <conditionalFormatting sqref="Z95">
    <cfRule type="expression" dxfId="388" priority="388" stopIfTrue="1">
      <formula>EXACT(MID(AS95,45,1),"0")</formula>
    </cfRule>
    <cfRule type="expression" dxfId="387" priority="389" stopIfTrue="1">
      <formula>EXACT(MID(AS95,45,1),"x")</formula>
    </cfRule>
  </conditionalFormatting>
  <conditionalFormatting sqref="AC95">
    <cfRule type="expression" dxfId="386" priority="386" stopIfTrue="1">
      <formula>EXACT(MID(AS95,51,1),"0")</formula>
    </cfRule>
    <cfRule type="expression" dxfId="385" priority="387" stopIfTrue="1">
      <formula>EXACT(MID(AS95,51,1),"x")</formula>
    </cfRule>
  </conditionalFormatting>
  <conditionalFormatting sqref="AD95">
    <cfRule type="expression" dxfId="384" priority="384" stopIfTrue="1">
      <formula>EXACT(MID(AS95,53,1),"0")</formula>
    </cfRule>
    <cfRule type="expression" dxfId="383" priority="385" stopIfTrue="1">
      <formula>EXACT(MID(AS95,53,1),"x")</formula>
    </cfRule>
  </conditionalFormatting>
  <conditionalFormatting sqref="AE95">
    <cfRule type="expression" dxfId="382" priority="382" stopIfTrue="1">
      <formula>EXACT(MID(AS95,55,1),"0")</formula>
    </cfRule>
    <cfRule type="expression" dxfId="381" priority="383" stopIfTrue="1">
      <formula>EXACT(MID(AS95,55,1),"x")</formula>
    </cfRule>
  </conditionalFormatting>
  <conditionalFormatting sqref="AF95">
    <cfRule type="expression" dxfId="380" priority="380" stopIfTrue="1">
      <formula>EXACT(MID(AS95,57,1),"0")</formula>
    </cfRule>
    <cfRule type="expression" dxfId="379" priority="381" stopIfTrue="1">
      <formula>EXACT(MID(AS95,57,1),"x")</formula>
    </cfRule>
  </conditionalFormatting>
  <conditionalFormatting sqref="AG95">
    <cfRule type="expression" dxfId="378" priority="378" stopIfTrue="1">
      <formula>EXACT(MID(AS95,59,1),"0")</formula>
    </cfRule>
    <cfRule type="expression" dxfId="377" priority="379" stopIfTrue="1">
      <formula>EXACT(MID(AS95,59,1),"x")</formula>
    </cfRule>
  </conditionalFormatting>
  <conditionalFormatting sqref="AH95">
    <cfRule type="expression" dxfId="376" priority="376" stopIfTrue="1">
      <formula>EXACT(MID(AS95,61,1),"0")</formula>
    </cfRule>
    <cfRule type="expression" dxfId="375" priority="377" stopIfTrue="1">
      <formula>EXACT(MID(AS95,61,1),"x")</formula>
    </cfRule>
  </conditionalFormatting>
  <conditionalFormatting sqref="AO95">
    <cfRule type="expression" dxfId="374" priority="374" stopIfTrue="1">
      <formula>EXACT(MID(AS95,75,1),"0")</formula>
    </cfRule>
    <cfRule type="expression" dxfId="373" priority="375" stopIfTrue="1">
      <formula>EXACT(MID(AS95,75,1),"x")</formula>
    </cfRule>
  </conditionalFormatting>
  <conditionalFormatting sqref="AP95">
    <cfRule type="expression" dxfId="372" priority="372" stopIfTrue="1">
      <formula>EXACT(MID(AS95,77,1),"0")</formula>
    </cfRule>
    <cfRule type="expression" dxfId="371" priority="373" stopIfTrue="1">
      <formula>EXACT(MID(AS95,77,1),"x")</formula>
    </cfRule>
  </conditionalFormatting>
  <conditionalFormatting sqref="AQ95">
    <cfRule type="expression" dxfId="370" priority="370" stopIfTrue="1">
      <formula>EXACT(MID(AS95,79,1),"0")</formula>
    </cfRule>
    <cfRule type="expression" dxfId="369" priority="371" stopIfTrue="1">
      <formula>EXACT(MID(AS95,79,1),"x")</formula>
    </cfRule>
  </conditionalFormatting>
  <conditionalFormatting sqref="AR95">
    <cfRule type="expression" dxfId="368" priority="368" stopIfTrue="1">
      <formula>EXACT(MID(AS95,81,1),"0")</formula>
    </cfRule>
    <cfRule type="expression" dxfId="367" priority="369" stopIfTrue="1">
      <formula>EXACT(MID(AS95,81,1),"x")</formula>
    </cfRule>
  </conditionalFormatting>
  <conditionalFormatting sqref="A95">
    <cfRule type="expression" dxfId="366" priority="365" stopIfTrue="1">
      <formula>EXACT(AT95,"4")</formula>
    </cfRule>
    <cfRule type="expression" dxfId="365" priority="366" stopIfTrue="1">
      <formula>EXACT(AT95,"2")</formula>
    </cfRule>
    <cfRule type="expression" dxfId="364" priority="367" stopIfTrue="1">
      <formula>EXACT(AT95,"1")</formula>
    </cfRule>
  </conditionalFormatting>
  <conditionalFormatting sqref="G95">
    <cfRule type="expression" dxfId="363" priority="363" stopIfTrue="1">
      <formula>EXACT(MID(AS95,7,1),"0")</formula>
    </cfRule>
    <cfRule type="expression" dxfId="362" priority="364" stopIfTrue="1">
      <formula>EXACT(MID(AS95,7,1),"x")</formula>
    </cfRule>
  </conditionalFormatting>
  <conditionalFormatting sqref="H95">
    <cfRule type="expression" dxfId="361" priority="361" stopIfTrue="1">
      <formula>EXACT(MID(AS95,9,1),"0")</formula>
    </cfRule>
    <cfRule type="expression" dxfId="360" priority="362" stopIfTrue="1">
      <formula>EXACT(MID(AS95,9,1),"x")</formula>
    </cfRule>
  </conditionalFormatting>
  <conditionalFormatting sqref="O95">
    <cfRule type="expression" dxfId="359" priority="359" stopIfTrue="1">
      <formula>EXACT(MID(AS95,23,1),"0")</formula>
    </cfRule>
    <cfRule type="expression" dxfId="358" priority="360" stopIfTrue="1">
      <formula>EXACT(MID(AS95,23,1),"x")</formula>
    </cfRule>
  </conditionalFormatting>
  <conditionalFormatting sqref="P95">
    <cfRule type="expression" dxfId="357" priority="357" stopIfTrue="1">
      <formula>EXACT(MID(AS95,25,1),"0")</formula>
    </cfRule>
    <cfRule type="expression" dxfId="356" priority="358" stopIfTrue="1">
      <formula>EXACT(MID(AS95,25,1),"x")</formula>
    </cfRule>
  </conditionalFormatting>
  <conditionalFormatting sqref="Q95">
    <cfRule type="expression" dxfId="355" priority="355" stopIfTrue="1">
      <formula>EXACT(MID(AS95,27,1),"0")</formula>
    </cfRule>
    <cfRule type="expression" dxfId="354" priority="356" stopIfTrue="1">
      <formula>EXACT(MID(AS95,27,1),"x")</formula>
    </cfRule>
  </conditionalFormatting>
  <conditionalFormatting sqref="R95">
    <cfRule type="expression" dxfId="353" priority="353" stopIfTrue="1">
      <formula>EXACT(MID(AS95,29,1),"0")</formula>
    </cfRule>
    <cfRule type="expression" dxfId="352" priority="354" stopIfTrue="1">
      <formula>EXACT(MID(AS95,29,1),"x")</formula>
    </cfRule>
  </conditionalFormatting>
  <conditionalFormatting sqref="U95">
    <cfRule type="expression" dxfId="351" priority="351" stopIfTrue="1">
      <formula>EXACT(MID(AS95,35,1),"0")</formula>
    </cfRule>
    <cfRule type="expression" dxfId="350" priority="352" stopIfTrue="1">
      <formula>EXACT(MID(AS95,35,1),"x")</formula>
    </cfRule>
  </conditionalFormatting>
  <conditionalFormatting sqref="V95">
    <cfRule type="expression" dxfId="349" priority="349" stopIfTrue="1">
      <formula>EXACT(MID(AS95,37,1),"0")</formula>
    </cfRule>
    <cfRule type="expression" dxfId="348" priority="350" stopIfTrue="1">
      <formula>EXACT(MID(AS95,37,1),"x")</formula>
    </cfRule>
  </conditionalFormatting>
  <conditionalFormatting sqref="AA95">
    <cfRule type="expression" dxfId="347" priority="347" stopIfTrue="1">
      <formula>EXACT(MID(AS95,47,1),"0")</formula>
    </cfRule>
    <cfRule type="expression" dxfId="346" priority="348" stopIfTrue="1">
      <formula>EXACT(MID(AS95,47,1),"x")</formula>
    </cfRule>
  </conditionalFormatting>
  <conditionalFormatting sqref="AB95">
    <cfRule type="expression" dxfId="345" priority="345" stopIfTrue="1">
      <formula>EXACT(MID(AS95,49,1),"0")</formula>
    </cfRule>
    <cfRule type="expression" dxfId="344" priority="346" stopIfTrue="1">
      <formula>EXACT(MID(AS95,49,1),"x")</formula>
    </cfRule>
  </conditionalFormatting>
  <conditionalFormatting sqref="AI95">
    <cfRule type="expression" dxfId="343" priority="343" stopIfTrue="1">
      <formula>EXACT(MID(AS95,63,1),"0")</formula>
    </cfRule>
    <cfRule type="expression" dxfId="342" priority="344" stopIfTrue="1">
      <formula>EXACT(MID(AS95,63,1),"x")</formula>
    </cfRule>
  </conditionalFormatting>
  <conditionalFormatting sqref="AJ95">
    <cfRule type="expression" dxfId="341" priority="341" stopIfTrue="1">
      <formula>EXACT(MID(AS95,65,1),"0")</formula>
    </cfRule>
    <cfRule type="expression" dxfId="340" priority="342" stopIfTrue="1">
      <formula>EXACT(MID(AS95,65,1),"x")</formula>
    </cfRule>
  </conditionalFormatting>
  <conditionalFormatting sqref="AK95">
    <cfRule type="expression" dxfId="339" priority="339" stopIfTrue="1">
      <formula>EXACT(MID(AS95,67,1),"0")</formula>
    </cfRule>
    <cfRule type="expression" dxfId="338" priority="340" stopIfTrue="1">
      <formula>EXACT(MID(AS95,67,1),"x")</formula>
    </cfRule>
  </conditionalFormatting>
  <conditionalFormatting sqref="AL95">
    <cfRule type="expression" dxfId="337" priority="337" stopIfTrue="1">
      <formula>EXACT(MID(AS95,69,1),"0")</formula>
    </cfRule>
    <cfRule type="expression" dxfId="336" priority="338" stopIfTrue="1">
      <formula>EXACT(MID(AS95,69,1),"x")</formula>
    </cfRule>
  </conditionalFormatting>
  <conditionalFormatting sqref="AM95">
    <cfRule type="expression" dxfId="335" priority="335" stopIfTrue="1">
      <formula>EXACT(MID(AS95,71,1),"0")</formula>
    </cfRule>
    <cfRule type="expression" dxfId="334" priority="336" stopIfTrue="1">
      <formula>EXACT(MID(AS95,71,1),"x")</formula>
    </cfRule>
  </conditionalFormatting>
  <conditionalFormatting sqref="AN95">
    <cfRule type="expression" dxfId="333" priority="333" stopIfTrue="1">
      <formula>EXACT(MID(AS95,73,1),"0")</formula>
    </cfRule>
    <cfRule type="expression" dxfId="332" priority="334" stopIfTrue="1">
      <formula>EXACT(MID(AS95,73,1),"x")</formula>
    </cfRule>
  </conditionalFormatting>
  <conditionalFormatting sqref="E96">
    <cfRule type="expression" dxfId="331" priority="331" stopIfTrue="1">
      <formula>EXACT(MID(AS96,3,1),"0")</formula>
    </cfRule>
    <cfRule type="expression" dxfId="330" priority="332" stopIfTrue="1">
      <formula>EXACT(MID(AS96,3,1),"x")</formula>
    </cfRule>
  </conditionalFormatting>
  <conditionalFormatting sqref="F96">
    <cfRule type="expression" dxfId="329" priority="329" stopIfTrue="1">
      <formula>EXACT(MID(AS96,5,1),"0")</formula>
    </cfRule>
    <cfRule type="expression" dxfId="328" priority="330" stopIfTrue="1">
      <formula>EXACT(MID(AS96,5,1),"x")</formula>
    </cfRule>
  </conditionalFormatting>
  <conditionalFormatting sqref="I96">
    <cfRule type="expression" dxfId="327" priority="327" stopIfTrue="1">
      <formula>EXACT(MID(AS96,11,1),"0")</formula>
    </cfRule>
    <cfRule type="expression" dxfId="326" priority="328" stopIfTrue="1">
      <formula>EXACT(MID(AS96,11,1),"x")</formula>
    </cfRule>
  </conditionalFormatting>
  <conditionalFormatting sqref="J96">
    <cfRule type="expression" dxfId="325" priority="325" stopIfTrue="1">
      <formula>EXACT(MID(AS96,13,1),"0")</formula>
    </cfRule>
    <cfRule type="expression" dxfId="324" priority="326" stopIfTrue="1">
      <formula>EXACT(MID(AS96,13,1),"x")</formula>
    </cfRule>
  </conditionalFormatting>
  <conditionalFormatting sqref="K96">
    <cfRule type="expression" dxfId="323" priority="323" stopIfTrue="1">
      <formula>EXACT(MID(AS96,15,1),"0")</formula>
    </cfRule>
    <cfRule type="expression" dxfId="322" priority="324" stopIfTrue="1">
      <formula>EXACT(MID(AS96,15,1),"x")</formula>
    </cfRule>
  </conditionalFormatting>
  <conditionalFormatting sqref="L96">
    <cfRule type="expression" dxfId="321" priority="321" stopIfTrue="1">
      <formula>EXACT(MID(AS96,17,1),"0")</formula>
    </cfRule>
    <cfRule type="expression" dxfId="320" priority="322" stopIfTrue="1">
      <formula>EXACT(MID(AS96,17,1),"x")</formula>
    </cfRule>
  </conditionalFormatting>
  <conditionalFormatting sqref="M96">
    <cfRule type="expression" dxfId="319" priority="319" stopIfTrue="1">
      <formula>EXACT(MID(AS96,19,1),"0")</formula>
    </cfRule>
    <cfRule type="expression" dxfId="318" priority="320" stopIfTrue="1">
      <formula>EXACT(MID(AS96,19,1),"x")</formula>
    </cfRule>
  </conditionalFormatting>
  <conditionalFormatting sqref="N96">
    <cfRule type="expression" dxfId="317" priority="317" stopIfTrue="1">
      <formula>EXACT(MID(AS96,21,1),"0")</formula>
    </cfRule>
    <cfRule type="expression" dxfId="316" priority="318" stopIfTrue="1">
      <formula>EXACT(MID(AS96,21,1),"x")</formula>
    </cfRule>
  </conditionalFormatting>
  <conditionalFormatting sqref="S96">
    <cfRule type="expression" dxfId="315" priority="315" stopIfTrue="1">
      <formula>EXACT(MID(AS96,31,1),"0")</formula>
    </cfRule>
    <cfRule type="expression" dxfId="314" priority="316" stopIfTrue="1">
      <formula>EXACT(MID(AS96,31,1),"x")</formula>
    </cfRule>
  </conditionalFormatting>
  <conditionalFormatting sqref="T96">
    <cfRule type="expression" dxfId="313" priority="313" stopIfTrue="1">
      <formula>EXACT(MID(AS96,33,1),"0")</formula>
    </cfRule>
    <cfRule type="expression" dxfId="312" priority="314" stopIfTrue="1">
      <formula>EXACT(MID(AS96,33,1),"x")</formula>
    </cfRule>
  </conditionalFormatting>
  <conditionalFormatting sqref="W96">
    <cfRule type="expression" dxfId="311" priority="311" stopIfTrue="1">
      <formula>EXACT(MID(AS96,39,1),"0")</formula>
    </cfRule>
    <cfRule type="expression" dxfId="310" priority="312" stopIfTrue="1">
      <formula>EXACT(MID(AS96,39,1),"x")</formula>
    </cfRule>
  </conditionalFormatting>
  <conditionalFormatting sqref="X96">
    <cfRule type="expression" dxfId="309" priority="309" stopIfTrue="1">
      <formula>EXACT(MID(AS96,41,1),"0")</formula>
    </cfRule>
    <cfRule type="expression" dxfId="308" priority="310" stopIfTrue="1">
      <formula>EXACT(MID(AS96,41,1),"x")</formula>
    </cfRule>
  </conditionalFormatting>
  <conditionalFormatting sqref="Y96">
    <cfRule type="expression" dxfId="307" priority="307" stopIfTrue="1">
      <formula>EXACT(MID(AS96,43,1),"0")</formula>
    </cfRule>
    <cfRule type="expression" dxfId="306" priority="308" stopIfTrue="1">
      <formula>EXACT(MID(AS96,43,1),"x")</formula>
    </cfRule>
  </conditionalFormatting>
  <conditionalFormatting sqref="Z96">
    <cfRule type="expression" dxfId="305" priority="305" stopIfTrue="1">
      <formula>EXACT(MID(AS96,45,1),"0")</formula>
    </cfRule>
    <cfRule type="expression" dxfId="304" priority="306" stopIfTrue="1">
      <formula>EXACT(MID(AS96,45,1),"x")</formula>
    </cfRule>
  </conditionalFormatting>
  <conditionalFormatting sqref="AC96">
    <cfRule type="expression" dxfId="303" priority="303" stopIfTrue="1">
      <formula>EXACT(MID(AS96,51,1),"0")</formula>
    </cfRule>
    <cfRule type="expression" dxfId="302" priority="304" stopIfTrue="1">
      <formula>EXACT(MID(AS96,51,1),"x")</formula>
    </cfRule>
  </conditionalFormatting>
  <conditionalFormatting sqref="AD96">
    <cfRule type="expression" dxfId="301" priority="301" stopIfTrue="1">
      <formula>EXACT(MID(AS96,53,1),"0")</formula>
    </cfRule>
    <cfRule type="expression" dxfId="300" priority="302" stopIfTrue="1">
      <formula>EXACT(MID(AS96,53,1),"x")</formula>
    </cfRule>
  </conditionalFormatting>
  <conditionalFormatting sqref="AE96">
    <cfRule type="expression" dxfId="299" priority="299" stopIfTrue="1">
      <formula>EXACT(MID(AS96,55,1),"0")</formula>
    </cfRule>
    <cfRule type="expression" dxfId="298" priority="300" stopIfTrue="1">
      <formula>EXACT(MID(AS96,55,1),"x")</formula>
    </cfRule>
  </conditionalFormatting>
  <conditionalFormatting sqref="AF96">
    <cfRule type="expression" dxfId="297" priority="297" stopIfTrue="1">
      <formula>EXACT(MID(AS96,57,1),"0")</formula>
    </cfRule>
    <cfRule type="expression" dxfId="296" priority="298" stopIfTrue="1">
      <formula>EXACT(MID(AS96,57,1),"x")</formula>
    </cfRule>
  </conditionalFormatting>
  <conditionalFormatting sqref="AG96">
    <cfRule type="expression" dxfId="295" priority="295" stopIfTrue="1">
      <formula>EXACT(MID(AS96,59,1),"0")</formula>
    </cfRule>
    <cfRule type="expression" dxfId="294" priority="296" stopIfTrue="1">
      <formula>EXACT(MID(AS96,59,1),"x")</formula>
    </cfRule>
  </conditionalFormatting>
  <conditionalFormatting sqref="AH96">
    <cfRule type="expression" dxfId="293" priority="293" stopIfTrue="1">
      <formula>EXACT(MID(AS96,61,1),"0")</formula>
    </cfRule>
    <cfRule type="expression" dxfId="292" priority="294" stopIfTrue="1">
      <formula>EXACT(MID(AS96,61,1),"x")</formula>
    </cfRule>
  </conditionalFormatting>
  <conditionalFormatting sqref="AO96">
    <cfRule type="expression" dxfId="291" priority="291" stopIfTrue="1">
      <formula>EXACT(MID(AS96,75,1),"0")</formula>
    </cfRule>
    <cfRule type="expression" dxfId="290" priority="292" stopIfTrue="1">
      <formula>EXACT(MID(AS96,75,1),"x")</formula>
    </cfRule>
  </conditionalFormatting>
  <conditionalFormatting sqref="AP96">
    <cfRule type="expression" dxfId="289" priority="289" stopIfTrue="1">
      <formula>EXACT(MID(AS96,77,1),"0")</formula>
    </cfRule>
    <cfRule type="expression" dxfId="288" priority="290" stopIfTrue="1">
      <formula>EXACT(MID(AS96,77,1),"x")</formula>
    </cfRule>
  </conditionalFormatting>
  <conditionalFormatting sqref="AQ96">
    <cfRule type="expression" dxfId="287" priority="287" stopIfTrue="1">
      <formula>EXACT(MID(AS96,79,1),"0")</formula>
    </cfRule>
    <cfRule type="expression" dxfId="286" priority="288" stopIfTrue="1">
      <formula>EXACT(MID(AS96,79,1),"x")</formula>
    </cfRule>
  </conditionalFormatting>
  <conditionalFormatting sqref="AR96">
    <cfRule type="expression" dxfId="285" priority="285" stopIfTrue="1">
      <formula>EXACT(MID(AS96,81,1),"0")</formula>
    </cfRule>
    <cfRule type="expression" dxfId="284" priority="286" stopIfTrue="1">
      <formula>EXACT(MID(AS96,81,1),"x")</formula>
    </cfRule>
  </conditionalFormatting>
  <conditionalFormatting sqref="A96">
    <cfRule type="expression" dxfId="283" priority="282" stopIfTrue="1">
      <formula>EXACT(AT96,"4")</formula>
    </cfRule>
    <cfRule type="expression" dxfId="282" priority="283" stopIfTrue="1">
      <formula>EXACT(AT96,"2")</formula>
    </cfRule>
    <cfRule type="expression" dxfId="281" priority="284" stopIfTrue="1">
      <formula>EXACT(AT96,"1")</formula>
    </cfRule>
  </conditionalFormatting>
  <conditionalFormatting sqref="G96">
    <cfRule type="expression" dxfId="280" priority="280" stopIfTrue="1">
      <formula>EXACT(MID(AS96,7,1),"0")</formula>
    </cfRule>
    <cfRule type="expression" dxfId="279" priority="281" stopIfTrue="1">
      <formula>EXACT(MID(AS96,7,1),"x")</formula>
    </cfRule>
  </conditionalFormatting>
  <conditionalFormatting sqref="H96">
    <cfRule type="expression" dxfId="278" priority="278" stopIfTrue="1">
      <formula>EXACT(MID(AS96,9,1),"0")</formula>
    </cfRule>
    <cfRule type="expression" dxfId="277" priority="279" stopIfTrue="1">
      <formula>EXACT(MID(AS96,9,1),"x")</formula>
    </cfRule>
  </conditionalFormatting>
  <conditionalFormatting sqref="O96">
    <cfRule type="expression" dxfId="276" priority="276" stopIfTrue="1">
      <formula>EXACT(MID(AS96,23,1),"0")</formula>
    </cfRule>
    <cfRule type="expression" dxfId="275" priority="277" stopIfTrue="1">
      <formula>EXACT(MID(AS96,23,1),"x")</formula>
    </cfRule>
  </conditionalFormatting>
  <conditionalFormatting sqref="P96">
    <cfRule type="expression" dxfId="274" priority="274" stopIfTrue="1">
      <formula>EXACT(MID(AS96,25,1),"0")</formula>
    </cfRule>
    <cfRule type="expression" dxfId="273" priority="275" stopIfTrue="1">
      <formula>EXACT(MID(AS96,25,1),"x")</formula>
    </cfRule>
  </conditionalFormatting>
  <conditionalFormatting sqref="Q96">
    <cfRule type="expression" dxfId="272" priority="272" stopIfTrue="1">
      <formula>EXACT(MID(AS96,27,1),"0")</formula>
    </cfRule>
    <cfRule type="expression" dxfId="271" priority="273" stopIfTrue="1">
      <formula>EXACT(MID(AS96,27,1),"x")</formula>
    </cfRule>
  </conditionalFormatting>
  <conditionalFormatting sqref="R96">
    <cfRule type="expression" dxfId="270" priority="270" stopIfTrue="1">
      <formula>EXACT(MID(AS96,29,1),"0")</formula>
    </cfRule>
    <cfRule type="expression" dxfId="269" priority="271" stopIfTrue="1">
      <formula>EXACT(MID(AS96,29,1),"x")</formula>
    </cfRule>
  </conditionalFormatting>
  <conditionalFormatting sqref="U96">
    <cfRule type="expression" dxfId="268" priority="268" stopIfTrue="1">
      <formula>EXACT(MID(AS96,35,1),"0")</formula>
    </cfRule>
    <cfRule type="expression" dxfId="267" priority="269" stopIfTrue="1">
      <formula>EXACT(MID(AS96,35,1),"x")</formula>
    </cfRule>
  </conditionalFormatting>
  <conditionalFormatting sqref="V96">
    <cfRule type="expression" dxfId="266" priority="266" stopIfTrue="1">
      <formula>EXACT(MID(AS96,37,1),"0")</formula>
    </cfRule>
    <cfRule type="expression" dxfId="265" priority="267" stopIfTrue="1">
      <formula>EXACT(MID(AS96,37,1),"x")</formula>
    </cfRule>
  </conditionalFormatting>
  <conditionalFormatting sqref="AA96">
    <cfRule type="expression" dxfId="264" priority="264" stopIfTrue="1">
      <formula>EXACT(MID(AS96,47,1),"0")</formula>
    </cfRule>
    <cfRule type="expression" dxfId="263" priority="265" stopIfTrue="1">
      <formula>EXACT(MID(AS96,47,1),"x")</formula>
    </cfRule>
  </conditionalFormatting>
  <conditionalFormatting sqref="AB96">
    <cfRule type="expression" dxfId="262" priority="262" stopIfTrue="1">
      <formula>EXACT(MID(AS96,49,1),"0")</formula>
    </cfRule>
    <cfRule type="expression" dxfId="261" priority="263" stopIfTrue="1">
      <formula>EXACT(MID(AS96,49,1),"x")</formula>
    </cfRule>
  </conditionalFormatting>
  <conditionalFormatting sqref="AI96">
    <cfRule type="expression" dxfId="260" priority="260" stopIfTrue="1">
      <formula>EXACT(MID(AS96,63,1),"0")</formula>
    </cfRule>
    <cfRule type="expression" dxfId="259" priority="261" stopIfTrue="1">
      <formula>EXACT(MID(AS96,63,1),"x")</formula>
    </cfRule>
  </conditionalFormatting>
  <conditionalFormatting sqref="AJ96">
    <cfRule type="expression" dxfId="258" priority="258" stopIfTrue="1">
      <formula>EXACT(MID(AS96,65,1),"0")</formula>
    </cfRule>
    <cfRule type="expression" dxfId="257" priority="259" stopIfTrue="1">
      <formula>EXACT(MID(AS96,65,1),"x")</formula>
    </cfRule>
  </conditionalFormatting>
  <conditionalFormatting sqref="AK96">
    <cfRule type="expression" dxfId="256" priority="256" stopIfTrue="1">
      <formula>EXACT(MID(AS96,67,1),"0")</formula>
    </cfRule>
    <cfRule type="expression" dxfId="255" priority="257" stopIfTrue="1">
      <formula>EXACT(MID(AS96,67,1),"x")</formula>
    </cfRule>
  </conditionalFormatting>
  <conditionalFormatting sqref="AL96">
    <cfRule type="expression" dxfId="254" priority="254" stopIfTrue="1">
      <formula>EXACT(MID(AS96,69,1),"0")</formula>
    </cfRule>
    <cfRule type="expression" dxfId="253" priority="255" stopIfTrue="1">
      <formula>EXACT(MID(AS96,69,1),"x")</formula>
    </cfRule>
  </conditionalFormatting>
  <conditionalFormatting sqref="AM96">
    <cfRule type="expression" dxfId="252" priority="252" stopIfTrue="1">
      <formula>EXACT(MID(AS96,71,1),"0")</formula>
    </cfRule>
    <cfRule type="expression" dxfId="251" priority="253" stopIfTrue="1">
      <formula>EXACT(MID(AS96,71,1),"x")</formula>
    </cfRule>
  </conditionalFormatting>
  <conditionalFormatting sqref="AN96">
    <cfRule type="expression" dxfId="250" priority="250" stopIfTrue="1">
      <formula>EXACT(MID(AS96,73,1),"0")</formula>
    </cfRule>
    <cfRule type="expression" dxfId="249" priority="251" stopIfTrue="1">
      <formula>EXACT(MID(AS96,73,1),"x")</formula>
    </cfRule>
  </conditionalFormatting>
  <conditionalFormatting sqref="E97">
    <cfRule type="expression" dxfId="248" priority="248" stopIfTrue="1">
      <formula>EXACT(MID(AS97,3,1),"0")</formula>
    </cfRule>
    <cfRule type="expression" dxfId="247" priority="249" stopIfTrue="1">
      <formula>EXACT(MID(AS97,3,1),"x")</formula>
    </cfRule>
  </conditionalFormatting>
  <conditionalFormatting sqref="F97">
    <cfRule type="expression" dxfId="246" priority="246" stopIfTrue="1">
      <formula>EXACT(MID(AS97,5,1),"0")</formula>
    </cfRule>
    <cfRule type="expression" dxfId="245" priority="247" stopIfTrue="1">
      <formula>EXACT(MID(AS97,5,1),"x")</formula>
    </cfRule>
  </conditionalFormatting>
  <conditionalFormatting sqref="I97">
    <cfRule type="expression" dxfId="244" priority="244" stopIfTrue="1">
      <formula>EXACT(MID(AS97,11,1),"0")</formula>
    </cfRule>
    <cfRule type="expression" dxfId="243" priority="245" stopIfTrue="1">
      <formula>EXACT(MID(AS97,11,1),"x")</formula>
    </cfRule>
  </conditionalFormatting>
  <conditionalFormatting sqref="J97">
    <cfRule type="expression" dxfId="242" priority="242" stopIfTrue="1">
      <formula>EXACT(MID(AS97,13,1),"0")</formula>
    </cfRule>
    <cfRule type="expression" dxfId="241" priority="243" stopIfTrue="1">
      <formula>EXACT(MID(AS97,13,1),"x")</formula>
    </cfRule>
  </conditionalFormatting>
  <conditionalFormatting sqref="K97">
    <cfRule type="expression" dxfId="240" priority="240" stopIfTrue="1">
      <formula>EXACT(MID(AS97,15,1),"0")</formula>
    </cfRule>
    <cfRule type="expression" dxfId="239" priority="241" stopIfTrue="1">
      <formula>EXACT(MID(AS97,15,1),"x")</formula>
    </cfRule>
  </conditionalFormatting>
  <conditionalFormatting sqref="L97">
    <cfRule type="expression" dxfId="238" priority="238" stopIfTrue="1">
      <formula>EXACT(MID(AS97,17,1),"0")</formula>
    </cfRule>
    <cfRule type="expression" dxfId="237" priority="239" stopIfTrue="1">
      <formula>EXACT(MID(AS97,17,1),"x")</formula>
    </cfRule>
  </conditionalFormatting>
  <conditionalFormatting sqref="M97">
    <cfRule type="expression" dxfId="236" priority="236" stopIfTrue="1">
      <formula>EXACT(MID(AS97,19,1),"0")</formula>
    </cfRule>
    <cfRule type="expression" dxfId="235" priority="237" stopIfTrue="1">
      <formula>EXACT(MID(AS97,19,1),"x")</formula>
    </cfRule>
  </conditionalFormatting>
  <conditionalFormatting sqref="N97">
    <cfRule type="expression" dxfId="234" priority="234" stopIfTrue="1">
      <formula>EXACT(MID(AS97,21,1),"0")</formula>
    </cfRule>
    <cfRule type="expression" dxfId="233" priority="235" stopIfTrue="1">
      <formula>EXACT(MID(AS97,21,1),"x")</formula>
    </cfRule>
  </conditionalFormatting>
  <conditionalFormatting sqref="S97">
    <cfRule type="expression" dxfId="232" priority="232" stopIfTrue="1">
      <formula>EXACT(MID(AS97,31,1),"0")</formula>
    </cfRule>
    <cfRule type="expression" dxfId="231" priority="233" stopIfTrue="1">
      <formula>EXACT(MID(AS97,31,1),"x")</formula>
    </cfRule>
  </conditionalFormatting>
  <conditionalFormatting sqref="T97">
    <cfRule type="expression" dxfId="230" priority="230" stopIfTrue="1">
      <formula>EXACT(MID(AS97,33,1),"0")</formula>
    </cfRule>
    <cfRule type="expression" dxfId="229" priority="231" stopIfTrue="1">
      <formula>EXACT(MID(AS97,33,1),"x")</formula>
    </cfRule>
  </conditionalFormatting>
  <conditionalFormatting sqref="W97">
    <cfRule type="expression" dxfId="228" priority="228" stopIfTrue="1">
      <formula>EXACT(MID(AS97,39,1),"0")</formula>
    </cfRule>
    <cfRule type="expression" dxfId="227" priority="229" stopIfTrue="1">
      <formula>EXACT(MID(AS97,39,1),"x")</formula>
    </cfRule>
  </conditionalFormatting>
  <conditionalFormatting sqref="X97">
    <cfRule type="expression" dxfId="226" priority="226" stopIfTrue="1">
      <formula>EXACT(MID(AS97,41,1),"0")</formula>
    </cfRule>
    <cfRule type="expression" dxfId="225" priority="227" stopIfTrue="1">
      <formula>EXACT(MID(AS97,41,1),"x")</formula>
    </cfRule>
  </conditionalFormatting>
  <conditionalFormatting sqref="Y97">
    <cfRule type="expression" dxfId="224" priority="224" stopIfTrue="1">
      <formula>EXACT(MID(AS97,43,1),"0")</formula>
    </cfRule>
    <cfRule type="expression" dxfId="223" priority="225" stopIfTrue="1">
      <formula>EXACT(MID(AS97,43,1),"x")</formula>
    </cfRule>
  </conditionalFormatting>
  <conditionalFormatting sqref="Z97">
    <cfRule type="expression" dxfId="222" priority="222" stopIfTrue="1">
      <formula>EXACT(MID(AS97,45,1),"0")</formula>
    </cfRule>
    <cfRule type="expression" dxfId="221" priority="223" stopIfTrue="1">
      <formula>EXACT(MID(AS97,45,1),"x")</formula>
    </cfRule>
  </conditionalFormatting>
  <conditionalFormatting sqref="AC97">
    <cfRule type="expression" dxfId="220" priority="220" stopIfTrue="1">
      <formula>EXACT(MID(AS97,51,1),"0")</formula>
    </cfRule>
    <cfRule type="expression" dxfId="219" priority="221" stopIfTrue="1">
      <formula>EXACT(MID(AS97,51,1),"x")</formula>
    </cfRule>
  </conditionalFormatting>
  <conditionalFormatting sqref="AD97">
    <cfRule type="expression" dxfId="218" priority="218" stopIfTrue="1">
      <formula>EXACT(MID(AS97,53,1),"0")</formula>
    </cfRule>
    <cfRule type="expression" dxfId="217" priority="219" stopIfTrue="1">
      <formula>EXACT(MID(AS97,53,1),"x")</formula>
    </cfRule>
  </conditionalFormatting>
  <conditionalFormatting sqref="AE97">
    <cfRule type="expression" dxfId="216" priority="216" stopIfTrue="1">
      <formula>EXACT(MID(AS97,55,1),"0")</formula>
    </cfRule>
    <cfRule type="expression" dxfId="215" priority="217" stopIfTrue="1">
      <formula>EXACT(MID(AS97,55,1),"x")</formula>
    </cfRule>
  </conditionalFormatting>
  <conditionalFormatting sqref="AF97">
    <cfRule type="expression" dxfId="214" priority="214" stopIfTrue="1">
      <formula>EXACT(MID(AS97,57,1),"0")</formula>
    </cfRule>
    <cfRule type="expression" dxfId="213" priority="215" stopIfTrue="1">
      <formula>EXACT(MID(AS97,57,1),"x")</formula>
    </cfRule>
  </conditionalFormatting>
  <conditionalFormatting sqref="AG97">
    <cfRule type="expression" dxfId="212" priority="212" stopIfTrue="1">
      <formula>EXACT(MID(AS97,59,1),"0")</formula>
    </cfRule>
    <cfRule type="expression" dxfId="211" priority="213" stopIfTrue="1">
      <formula>EXACT(MID(AS97,59,1),"x")</formula>
    </cfRule>
  </conditionalFormatting>
  <conditionalFormatting sqref="AH97">
    <cfRule type="expression" dxfId="210" priority="210" stopIfTrue="1">
      <formula>EXACT(MID(AS97,61,1),"0")</formula>
    </cfRule>
    <cfRule type="expression" dxfId="209" priority="211" stopIfTrue="1">
      <formula>EXACT(MID(AS97,61,1),"x")</formula>
    </cfRule>
  </conditionalFormatting>
  <conditionalFormatting sqref="AO97">
    <cfRule type="expression" dxfId="208" priority="208" stopIfTrue="1">
      <formula>EXACT(MID(AS97,75,1),"0")</formula>
    </cfRule>
    <cfRule type="expression" dxfId="207" priority="209" stopIfTrue="1">
      <formula>EXACT(MID(AS97,75,1),"x")</formula>
    </cfRule>
  </conditionalFormatting>
  <conditionalFormatting sqref="AP97">
    <cfRule type="expression" dxfId="206" priority="206" stopIfTrue="1">
      <formula>EXACT(MID(AS97,77,1),"0")</formula>
    </cfRule>
    <cfRule type="expression" dxfId="205" priority="207" stopIfTrue="1">
      <formula>EXACT(MID(AS97,77,1),"x")</formula>
    </cfRule>
  </conditionalFormatting>
  <conditionalFormatting sqref="AQ97">
    <cfRule type="expression" dxfId="204" priority="204" stopIfTrue="1">
      <formula>EXACT(MID(AS97,79,1),"0")</formula>
    </cfRule>
    <cfRule type="expression" dxfId="203" priority="205" stopIfTrue="1">
      <formula>EXACT(MID(AS97,79,1),"x")</formula>
    </cfRule>
  </conditionalFormatting>
  <conditionalFormatting sqref="AR97">
    <cfRule type="expression" dxfId="202" priority="202" stopIfTrue="1">
      <formula>EXACT(MID(AS97,81,1),"0")</formula>
    </cfRule>
    <cfRule type="expression" dxfId="201" priority="203" stopIfTrue="1">
      <formula>EXACT(MID(AS97,81,1),"x")</formula>
    </cfRule>
  </conditionalFormatting>
  <conditionalFormatting sqref="A97">
    <cfRule type="expression" dxfId="200" priority="199" stopIfTrue="1">
      <formula>EXACT(AT97,"4")</formula>
    </cfRule>
    <cfRule type="expression" dxfId="199" priority="200" stopIfTrue="1">
      <formula>EXACT(AT97,"2")</formula>
    </cfRule>
    <cfRule type="expression" dxfId="198" priority="201" stopIfTrue="1">
      <formula>EXACT(AT97,"1")</formula>
    </cfRule>
  </conditionalFormatting>
  <conditionalFormatting sqref="G97">
    <cfRule type="expression" dxfId="197" priority="197" stopIfTrue="1">
      <formula>EXACT(MID(AS97,7,1),"0")</formula>
    </cfRule>
    <cfRule type="expression" dxfId="196" priority="198" stopIfTrue="1">
      <formula>EXACT(MID(AS97,7,1),"x")</formula>
    </cfRule>
  </conditionalFormatting>
  <conditionalFormatting sqref="H97">
    <cfRule type="expression" dxfId="195" priority="195" stopIfTrue="1">
      <formula>EXACT(MID(AS97,9,1),"0")</formula>
    </cfRule>
    <cfRule type="expression" dxfId="194" priority="196" stopIfTrue="1">
      <formula>EXACT(MID(AS97,9,1),"x")</formula>
    </cfRule>
  </conditionalFormatting>
  <conditionalFormatting sqref="O97">
    <cfRule type="expression" dxfId="193" priority="193" stopIfTrue="1">
      <formula>EXACT(MID(AS97,23,1),"0")</formula>
    </cfRule>
    <cfRule type="expression" dxfId="192" priority="194" stopIfTrue="1">
      <formula>EXACT(MID(AS97,23,1),"x")</formula>
    </cfRule>
  </conditionalFormatting>
  <conditionalFormatting sqref="P97">
    <cfRule type="expression" dxfId="191" priority="191" stopIfTrue="1">
      <formula>EXACT(MID(AS97,25,1),"0")</formula>
    </cfRule>
    <cfRule type="expression" dxfId="190" priority="192" stopIfTrue="1">
      <formula>EXACT(MID(AS97,25,1),"x")</formula>
    </cfRule>
  </conditionalFormatting>
  <conditionalFormatting sqref="Q97">
    <cfRule type="expression" dxfId="189" priority="189" stopIfTrue="1">
      <formula>EXACT(MID(AS97,27,1),"0")</formula>
    </cfRule>
    <cfRule type="expression" dxfId="188" priority="190" stopIfTrue="1">
      <formula>EXACT(MID(AS97,27,1),"x")</formula>
    </cfRule>
  </conditionalFormatting>
  <conditionalFormatting sqref="R97">
    <cfRule type="expression" dxfId="187" priority="187" stopIfTrue="1">
      <formula>EXACT(MID(AS97,29,1),"0")</formula>
    </cfRule>
    <cfRule type="expression" dxfId="186" priority="188" stopIfTrue="1">
      <formula>EXACT(MID(AS97,29,1),"x")</formula>
    </cfRule>
  </conditionalFormatting>
  <conditionalFormatting sqref="U97">
    <cfRule type="expression" dxfId="185" priority="185" stopIfTrue="1">
      <formula>EXACT(MID(AS97,35,1),"0")</formula>
    </cfRule>
    <cfRule type="expression" dxfId="184" priority="186" stopIfTrue="1">
      <formula>EXACT(MID(AS97,35,1),"x")</formula>
    </cfRule>
  </conditionalFormatting>
  <conditionalFormatting sqref="V97">
    <cfRule type="expression" dxfId="183" priority="183" stopIfTrue="1">
      <formula>EXACT(MID(AS97,37,1),"0")</formula>
    </cfRule>
    <cfRule type="expression" dxfId="182" priority="184" stopIfTrue="1">
      <formula>EXACT(MID(AS97,37,1),"x")</formula>
    </cfRule>
  </conditionalFormatting>
  <conditionalFormatting sqref="AA97">
    <cfRule type="expression" dxfId="181" priority="181" stopIfTrue="1">
      <formula>EXACT(MID(AS97,47,1),"0")</formula>
    </cfRule>
    <cfRule type="expression" dxfId="180" priority="182" stopIfTrue="1">
      <formula>EXACT(MID(AS97,47,1),"x")</formula>
    </cfRule>
  </conditionalFormatting>
  <conditionalFormatting sqref="AB97">
    <cfRule type="expression" dxfId="179" priority="179" stopIfTrue="1">
      <formula>EXACT(MID(AS97,49,1),"0")</formula>
    </cfRule>
    <cfRule type="expression" dxfId="178" priority="180" stopIfTrue="1">
      <formula>EXACT(MID(AS97,49,1),"x")</formula>
    </cfRule>
  </conditionalFormatting>
  <conditionalFormatting sqref="AI97">
    <cfRule type="expression" dxfId="177" priority="177" stopIfTrue="1">
      <formula>EXACT(MID(AS97,63,1),"0")</formula>
    </cfRule>
    <cfRule type="expression" dxfId="176" priority="178" stopIfTrue="1">
      <formula>EXACT(MID(AS97,63,1),"x")</formula>
    </cfRule>
  </conditionalFormatting>
  <conditionalFormatting sqref="AJ97">
    <cfRule type="expression" dxfId="175" priority="175" stopIfTrue="1">
      <formula>EXACT(MID(AS97,65,1),"0")</formula>
    </cfRule>
    <cfRule type="expression" dxfId="174" priority="176" stopIfTrue="1">
      <formula>EXACT(MID(AS97,65,1),"x")</formula>
    </cfRule>
  </conditionalFormatting>
  <conditionalFormatting sqref="AK97">
    <cfRule type="expression" dxfId="173" priority="173" stopIfTrue="1">
      <formula>EXACT(MID(AS97,67,1),"0")</formula>
    </cfRule>
    <cfRule type="expression" dxfId="172" priority="174" stopIfTrue="1">
      <formula>EXACT(MID(AS97,67,1),"x")</formula>
    </cfRule>
  </conditionalFormatting>
  <conditionalFormatting sqref="AL97">
    <cfRule type="expression" dxfId="171" priority="171" stopIfTrue="1">
      <formula>EXACT(MID(AS97,69,1),"0")</formula>
    </cfRule>
    <cfRule type="expression" dxfId="170" priority="172" stopIfTrue="1">
      <formula>EXACT(MID(AS97,69,1),"x")</formula>
    </cfRule>
  </conditionalFormatting>
  <conditionalFormatting sqref="AM97">
    <cfRule type="expression" dxfId="169" priority="169" stopIfTrue="1">
      <formula>EXACT(MID(AS97,71,1),"0")</formula>
    </cfRule>
    <cfRule type="expression" dxfId="168" priority="170" stopIfTrue="1">
      <formula>EXACT(MID(AS97,71,1),"x")</formula>
    </cfRule>
  </conditionalFormatting>
  <conditionalFormatting sqref="AN97">
    <cfRule type="expression" dxfId="167" priority="167" stopIfTrue="1">
      <formula>EXACT(MID(AS97,73,1),"0")</formula>
    </cfRule>
    <cfRule type="expression" dxfId="166" priority="168" stopIfTrue="1">
      <formula>EXACT(MID(AS97,73,1),"x")</formula>
    </cfRule>
  </conditionalFormatting>
  <conditionalFormatting sqref="E98">
    <cfRule type="expression" dxfId="165" priority="165" stopIfTrue="1">
      <formula>EXACT(MID(AS98,3,1),"0")</formula>
    </cfRule>
    <cfRule type="expression" dxfId="164" priority="166" stopIfTrue="1">
      <formula>EXACT(MID(AS98,3,1),"x")</formula>
    </cfRule>
  </conditionalFormatting>
  <conditionalFormatting sqref="F98">
    <cfRule type="expression" dxfId="163" priority="163" stopIfTrue="1">
      <formula>EXACT(MID(AS98,5,1),"0")</formula>
    </cfRule>
    <cfRule type="expression" dxfId="162" priority="164" stopIfTrue="1">
      <formula>EXACT(MID(AS98,5,1),"x")</formula>
    </cfRule>
  </conditionalFormatting>
  <conditionalFormatting sqref="I98">
    <cfRule type="expression" dxfId="161" priority="161" stopIfTrue="1">
      <formula>EXACT(MID(AS98,11,1),"0")</formula>
    </cfRule>
    <cfRule type="expression" dxfId="160" priority="162" stopIfTrue="1">
      <formula>EXACT(MID(AS98,11,1),"x")</formula>
    </cfRule>
  </conditionalFormatting>
  <conditionalFormatting sqref="J98">
    <cfRule type="expression" dxfId="159" priority="159" stopIfTrue="1">
      <formula>EXACT(MID(AS98,13,1),"0")</formula>
    </cfRule>
    <cfRule type="expression" dxfId="158" priority="160" stopIfTrue="1">
      <formula>EXACT(MID(AS98,13,1),"x")</formula>
    </cfRule>
  </conditionalFormatting>
  <conditionalFormatting sqref="K98">
    <cfRule type="expression" dxfId="157" priority="157" stopIfTrue="1">
      <formula>EXACT(MID(AS98,15,1),"0")</formula>
    </cfRule>
    <cfRule type="expression" dxfId="156" priority="158" stopIfTrue="1">
      <formula>EXACT(MID(AS98,15,1),"x")</formula>
    </cfRule>
  </conditionalFormatting>
  <conditionalFormatting sqref="L98">
    <cfRule type="expression" dxfId="155" priority="155" stopIfTrue="1">
      <formula>EXACT(MID(AS98,17,1),"0")</formula>
    </cfRule>
    <cfRule type="expression" dxfId="154" priority="156" stopIfTrue="1">
      <formula>EXACT(MID(AS98,17,1),"x")</formula>
    </cfRule>
  </conditionalFormatting>
  <conditionalFormatting sqref="M98">
    <cfRule type="expression" dxfId="153" priority="153" stopIfTrue="1">
      <formula>EXACT(MID(AS98,19,1),"0")</formula>
    </cfRule>
    <cfRule type="expression" dxfId="152" priority="154" stopIfTrue="1">
      <formula>EXACT(MID(AS98,19,1),"x")</formula>
    </cfRule>
  </conditionalFormatting>
  <conditionalFormatting sqref="N98">
    <cfRule type="expression" dxfId="151" priority="151" stopIfTrue="1">
      <formula>EXACT(MID(AS98,21,1),"0")</formula>
    </cfRule>
    <cfRule type="expression" dxfId="150" priority="152" stopIfTrue="1">
      <formula>EXACT(MID(AS98,21,1),"x")</formula>
    </cfRule>
  </conditionalFormatting>
  <conditionalFormatting sqref="S98">
    <cfRule type="expression" dxfId="149" priority="149" stopIfTrue="1">
      <formula>EXACT(MID(AS98,31,1),"0")</formula>
    </cfRule>
    <cfRule type="expression" dxfId="148" priority="150" stopIfTrue="1">
      <formula>EXACT(MID(AS98,31,1),"x")</formula>
    </cfRule>
  </conditionalFormatting>
  <conditionalFormatting sqref="T98">
    <cfRule type="expression" dxfId="147" priority="147" stopIfTrue="1">
      <formula>EXACT(MID(AS98,33,1),"0")</formula>
    </cfRule>
    <cfRule type="expression" dxfId="146" priority="148" stopIfTrue="1">
      <formula>EXACT(MID(AS98,33,1),"x")</formula>
    </cfRule>
  </conditionalFormatting>
  <conditionalFormatting sqref="W98">
    <cfRule type="expression" dxfId="145" priority="145" stopIfTrue="1">
      <formula>EXACT(MID(AS98,39,1),"0")</formula>
    </cfRule>
    <cfRule type="expression" dxfId="144" priority="146" stopIfTrue="1">
      <formula>EXACT(MID(AS98,39,1),"x")</formula>
    </cfRule>
  </conditionalFormatting>
  <conditionalFormatting sqref="X98">
    <cfRule type="expression" dxfId="143" priority="143" stopIfTrue="1">
      <formula>EXACT(MID(AS98,41,1),"0")</formula>
    </cfRule>
    <cfRule type="expression" dxfId="142" priority="144" stopIfTrue="1">
      <formula>EXACT(MID(AS98,41,1),"x")</formula>
    </cfRule>
  </conditionalFormatting>
  <conditionalFormatting sqref="Y98">
    <cfRule type="expression" dxfId="141" priority="141" stopIfTrue="1">
      <formula>EXACT(MID(AS98,43,1),"0")</formula>
    </cfRule>
    <cfRule type="expression" dxfId="140" priority="142" stopIfTrue="1">
      <formula>EXACT(MID(AS98,43,1),"x")</formula>
    </cfRule>
  </conditionalFormatting>
  <conditionalFormatting sqref="Z98">
    <cfRule type="expression" dxfId="139" priority="139" stopIfTrue="1">
      <formula>EXACT(MID(AS98,45,1),"0")</formula>
    </cfRule>
    <cfRule type="expression" dxfId="138" priority="140" stopIfTrue="1">
      <formula>EXACT(MID(AS98,45,1),"x")</formula>
    </cfRule>
  </conditionalFormatting>
  <conditionalFormatting sqref="AC98">
    <cfRule type="expression" dxfId="137" priority="137" stopIfTrue="1">
      <formula>EXACT(MID(AS98,51,1),"0")</formula>
    </cfRule>
    <cfRule type="expression" dxfId="136" priority="138" stopIfTrue="1">
      <formula>EXACT(MID(AS98,51,1),"x")</formula>
    </cfRule>
  </conditionalFormatting>
  <conditionalFormatting sqref="AD98">
    <cfRule type="expression" dxfId="135" priority="135" stopIfTrue="1">
      <formula>EXACT(MID(AS98,53,1),"0")</formula>
    </cfRule>
    <cfRule type="expression" dxfId="134" priority="136" stopIfTrue="1">
      <formula>EXACT(MID(AS98,53,1),"x")</formula>
    </cfRule>
  </conditionalFormatting>
  <conditionalFormatting sqref="AE98">
    <cfRule type="expression" dxfId="133" priority="133" stopIfTrue="1">
      <formula>EXACT(MID(AS98,55,1),"0")</formula>
    </cfRule>
    <cfRule type="expression" dxfId="132" priority="134" stopIfTrue="1">
      <formula>EXACT(MID(AS98,55,1),"x")</formula>
    </cfRule>
  </conditionalFormatting>
  <conditionalFormatting sqref="AF98">
    <cfRule type="expression" dxfId="131" priority="131" stopIfTrue="1">
      <formula>EXACT(MID(AS98,57,1),"0")</formula>
    </cfRule>
    <cfRule type="expression" dxfId="130" priority="132" stopIfTrue="1">
      <formula>EXACT(MID(AS98,57,1),"x")</formula>
    </cfRule>
  </conditionalFormatting>
  <conditionalFormatting sqref="AG98">
    <cfRule type="expression" dxfId="129" priority="129" stopIfTrue="1">
      <formula>EXACT(MID(AS98,59,1),"0")</formula>
    </cfRule>
    <cfRule type="expression" dxfId="128" priority="130" stopIfTrue="1">
      <formula>EXACT(MID(AS98,59,1),"x")</formula>
    </cfRule>
  </conditionalFormatting>
  <conditionalFormatting sqref="AH98">
    <cfRule type="expression" dxfId="127" priority="127" stopIfTrue="1">
      <formula>EXACT(MID(AS98,61,1),"0")</formula>
    </cfRule>
    <cfRule type="expression" dxfId="126" priority="128" stopIfTrue="1">
      <formula>EXACT(MID(AS98,61,1),"x")</formula>
    </cfRule>
  </conditionalFormatting>
  <conditionalFormatting sqref="AO98">
    <cfRule type="expression" dxfId="125" priority="125" stopIfTrue="1">
      <formula>EXACT(MID(AS98,75,1),"0")</formula>
    </cfRule>
    <cfRule type="expression" dxfId="124" priority="126" stopIfTrue="1">
      <formula>EXACT(MID(AS98,75,1),"x")</formula>
    </cfRule>
  </conditionalFormatting>
  <conditionalFormatting sqref="AP98">
    <cfRule type="expression" dxfId="123" priority="123" stopIfTrue="1">
      <formula>EXACT(MID(AS98,77,1),"0")</formula>
    </cfRule>
    <cfRule type="expression" dxfId="122" priority="124" stopIfTrue="1">
      <formula>EXACT(MID(AS98,77,1),"x")</formula>
    </cfRule>
  </conditionalFormatting>
  <conditionalFormatting sqref="AQ98">
    <cfRule type="expression" dxfId="121" priority="121" stopIfTrue="1">
      <formula>EXACT(MID(AS98,79,1),"0")</formula>
    </cfRule>
    <cfRule type="expression" dxfId="120" priority="122" stopIfTrue="1">
      <formula>EXACT(MID(AS98,79,1),"x")</formula>
    </cfRule>
  </conditionalFormatting>
  <conditionalFormatting sqref="AR98">
    <cfRule type="expression" dxfId="119" priority="119" stopIfTrue="1">
      <formula>EXACT(MID(AS98,81,1),"0")</formula>
    </cfRule>
    <cfRule type="expression" dxfId="118" priority="120" stopIfTrue="1">
      <formula>EXACT(MID(AS98,81,1),"x")</formula>
    </cfRule>
  </conditionalFormatting>
  <conditionalFormatting sqref="A98">
    <cfRule type="expression" dxfId="117" priority="116" stopIfTrue="1">
      <formula>EXACT(AT98,"4")</formula>
    </cfRule>
    <cfRule type="expression" dxfId="116" priority="117" stopIfTrue="1">
      <formula>EXACT(AT98,"2")</formula>
    </cfRule>
    <cfRule type="expression" dxfId="115" priority="118" stopIfTrue="1">
      <formula>EXACT(AT98,"1")</formula>
    </cfRule>
  </conditionalFormatting>
  <conditionalFormatting sqref="G98">
    <cfRule type="expression" dxfId="114" priority="114" stopIfTrue="1">
      <formula>EXACT(MID(AS98,7,1),"0")</formula>
    </cfRule>
    <cfRule type="expression" dxfId="113" priority="115" stopIfTrue="1">
      <formula>EXACT(MID(AS98,7,1),"x")</formula>
    </cfRule>
  </conditionalFormatting>
  <conditionalFormatting sqref="H98">
    <cfRule type="expression" dxfId="112" priority="112" stopIfTrue="1">
      <formula>EXACT(MID(AS98,9,1),"0")</formula>
    </cfRule>
    <cfRule type="expression" dxfId="111" priority="113" stopIfTrue="1">
      <formula>EXACT(MID(AS98,9,1),"x")</formula>
    </cfRule>
  </conditionalFormatting>
  <conditionalFormatting sqref="O98">
    <cfRule type="expression" dxfId="110" priority="110" stopIfTrue="1">
      <formula>EXACT(MID(AS98,23,1),"0")</formula>
    </cfRule>
    <cfRule type="expression" dxfId="109" priority="111" stopIfTrue="1">
      <formula>EXACT(MID(AS98,23,1),"x")</formula>
    </cfRule>
  </conditionalFormatting>
  <conditionalFormatting sqref="P98">
    <cfRule type="expression" dxfId="108" priority="108" stopIfTrue="1">
      <formula>EXACT(MID(AS98,25,1),"0")</formula>
    </cfRule>
    <cfRule type="expression" dxfId="107" priority="109" stopIfTrue="1">
      <formula>EXACT(MID(AS98,25,1),"x")</formula>
    </cfRule>
  </conditionalFormatting>
  <conditionalFormatting sqref="Q98">
    <cfRule type="expression" dxfId="106" priority="106" stopIfTrue="1">
      <formula>EXACT(MID(AS98,27,1),"0")</formula>
    </cfRule>
    <cfRule type="expression" dxfId="105" priority="107" stopIfTrue="1">
      <formula>EXACT(MID(AS98,27,1),"x")</formula>
    </cfRule>
  </conditionalFormatting>
  <conditionalFormatting sqref="R98">
    <cfRule type="expression" dxfId="104" priority="104" stopIfTrue="1">
      <formula>EXACT(MID(AS98,29,1),"0")</formula>
    </cfRule>
    <cfRule type="expression" dxfId="103" priority="105" stopIfTrue="1">
      <formula>EXACT(MID(AS98,29,1),"x")</formula>
    </cfRule>
  </conditionalFormatting>
  <conditionalFormatting sqref="U98">
    <cfRule type="expression" dxfId="102" priority="102" stopIfTrue="1">
      <formula>EXACT(MID(AS98,35,1),"0")</formula>
    </cfRule>
    <cfRule type="expression" dxfId="101" priority="103" stopIfTrue="1">
      <formula>EXACT(MID(AS98,35,1),"x")</formula>
    </cfRule>
  </conditionalFormatting>
  <conditionalFormatting sqref="V98">
    <cfRule type="expression" dxfId="100" priority="100" stopIfTrue="1">
      <formula>EXACT(MID(AS98,37,1),"0")</formula>
    </cfRule>
    <cfRule type="expression" dxfId="99" priority="101" stopIfTrue="1">
      <formula>EXACT(MID(AS98,37,1),"x")</formula>
    </cfRule>
  </conditionalFormatting>
  <conditionalFormatting sqref="AA98">
    <cfRule type="expression" dxfId="98" priority="98" stopIfTrue="1">
      <formula>EXACT(MID(AS98,47,1),"0")</formula>
    </cfRule>
    <cfRule type="expression" dxfId="97" priority="99" stopIfTrue="1">
      <formula>EXACT(MID(AS98,47,1),"x")</formula>
    </cfRule>
  </conditionalFormatting>
  <conditionalFormatting sqref="AB98">
    <cfRule type="expression" dxfId="96" priority="96" stopIfTrue="1">
      <formula>EXACT(MID(AS98,49,1),"0")</formula>
    </cfRule>
    <cfRule type="expression" dxfId="95" priority="97" stopIfTrue="1">
      <formula>EXACT(MID(AS98,49,1),"x")</formula>
    </cfRule>
  </conditionalFormatting>
  <conditionalFormatting sqref="AI98">
    <cfRule type="expression" dxfId="94" priority="94" stopIfTrue="1">
      <formula>EXACT(MID(AS98,63,1),"0")</formula>
    </cfRule>
    <cfRule type="expression" dxfId="93" priority="95" stopIfTrue="1">
      <formula>EXACT(MID(AS98,63,1),"x")</formula>
    </cfRule>
  </conditionalFormatting>
  <conditionalFormatting sqref="AJ98">
    <cfRule type="expression" dxfId="92" priority="92" stopIfTrue="1">
      <formula>EXACT(MID(AS98,65,1),"0")</formula>
    </cfRule>
    <cfRule type="expression" dxfId="91" priority="93" stopIfTrue="1">
      <formula>EXACT(MID(AS98,65,1),"x")</formula>
    </cfRule>
  </conditionalFormatting>
  <conditionalFormatting sqref="AK98">
    <cfRule type="expression" dxfId="90" priority="90" stopIfTrue="1">
      <formula>EXACT(MID(AS98,67,1),"0")</formula>
    </cfRule>
    <cfRule type="expression" dxfId="89" priority="91" stopIfTrue="1">
      <formula>EXACT(MID(AS98,67,1),"x")</formula>
    </cfRule>
  </conditionalFormatting>
  <conditionalFormatting sqref="AL98">
    <cfRule type="expression" dxfId="88" priority="88" stopIfTrue="1">
      <formula>EXACT(MID(AS98,69,1),"0")</formula>
    </cfRule>
    <cfRule type="expression" dxfId="87" priority="89" stopIfTrue="1">
      <formula>EXACT(MID(AS98,69,1),"x")</formula>
    </cfRule>
  </conditionalFormatting>
  <conditionalFormatting sqref="AM98">
    <cfRule type="expression" dxfId="86" priority="86" stopIfTrue="1">
      <formula>EXACT(MID(AS98,71,1),"0")</formula>
    </cfRule>
    <cfRule type="expression" dxfId="85" priority="87" stopIfTrue="1">
      <formula>EXACT(MID(AS98,71,1),"x")</formula>
    </cfRule>
  </conditionalFormatting>
  <conditionalFormatting sqref="AN98">
    <cfRule type="expression" dxfId="84" priority="84" stopIfTrue="1">
      <formula>EXACT(MID(AS98,73,1),"0")</formula>
    </cfRule>
    <cfRule type="expression" dxfId="83" priority="85" stopIfTrue="1">
      <formula>EXACT(MID(AS98,73,1),"x")</formula>
    </cfRule>
  </conditionalFormatting>
  <conditionalFormatting sqref="E99">
    <cfRule type="expression" dxfId="82" priority="82" stopIfTrue="1">
      <formula>EXACT(MID(AS99,3,1),"0")</formula>
    </cfRule>
    <cfRule type="expression" dxfId="81" priority="83" stopIfTrue="1">
      <formula>EXACT(MID(AS99,3,1),"x")</formula>
    </cfRule>
  </conditionalFormatting>
  <conditionalFormatting sqref="F99">
    <cfRule type="expression" dxfId="80" priority="80" stopIfTrue="1">
      <formula>EXACT(MID(AS99,5,1),"0")</formula>
    </cfRule>
    <cfRule type="expression" dxfId="79" priority="81" stopIfTrue="1">
      <formula>EXACT(MID(AS99,5,1),"x")</formula>
    </cfRule>
  </conditionalFormatting>
  <conditionalFormatting sqref="I99">
    <cfRule type="expression" dxfId="78" priority="78" stopIfTrue="1">
      <formula>EXACT(MID(AS99,11,1),"0")</formula>
    </cfRule>
    <cfRule type="expression" dxfId="77" priority="79" stopIfTrue="1">
      <formula>EXACT(MID(AS99,11,1),"x")</formula>
    </cfRule>
  </conditionalFormatting>
  <conditionalFormatting sqref="J99">
    <cfRule type="expression" dxfId="76" priority="76" stopIfTrue="1">
      <formula>EXACT(MID(AS99,13,1),"0")</formula>
    </cfRule>
    <cfRule type="expression" dxfId="75" priority="77" stopIfTrue="1">
      <formula>EXACT(MID(AS99,13,1),"x")</formula>
    </cfRule>
  </conditionalFormatting>
  <conditionalFormatting sqref="K99">
    <cfRule type="expression" dxfId="74" priority="74" stopIfTrue="1">
      <formula>EXACT(MID(AS99,15,1),"0")</formula>
    </cfRule>
    <cfRule type="expression" dxfId="73" priority="75" stopIfTrue="1">
      <formula>EXACT(MID(AS99,15,1),"x")</formula>
    </cfRule>
  </conditionalFormatting>
  <conditionalFormatting sqref="L99">
    <cfRule type="expression" dxfId="72" priority="72" stopIfTrue="1">
      <formula>EXACT(MID(AS99,17,1),"0")</formula>
    </cfRule>
    <cfRule type="expression" dxfId="71" priority="73" stopIfTrue="1">
      <formula>EXACT(MID(AS99,17,1),"x")</formula>
    </cfRule>
  </conditionalFormatting>
  <conditionalFormatting sqref="M99">
    <cfRule type="expression" dxfId="70" priority="70" stopIfTrue="1">
      <formula>EXACT(MID(AS99,19,1),"0")</formula>
    </cfRule>
    <cfRule type="expression" dxfId="69" priority="71" stopIfTrue="1">
      <formula>EXACT(MID(AS99,19,1),"x")</formula>
    </cfRule>
  </conditionalFormatting>
  <conditionalFormatting sqref="N99">
    <cfRule type="expression" dxfId="68" priority="68" stopIfTrue="1">
      <formula>EXACT(MID(AS99,21,1),"0")</formula>
    </cfRule>
    <cfRule type="expression" dxfId="67" priority="69" stopIfTrue="1">
      <formula>EXACT(MID(AS99,21,1),"x")</formula>
    </cfRule>
  </conditionalFormatting>
  <conditionalFormatting sqref="S99">
    <cfRule type="expression" dxfId="66" priority="66" stopIfTrue="1">
      <formula>EXACT(MID(AS99,31,1),"0")</formula>
    </cfRule>
    <cfRule type="expression" dxfId="65" priority="67" stopIfTrue="1">
      <formula>EXACT(MID(AS99,31,1),"x")</formula>
    </cfRule>
  </conditionalFormatting>
  <conditionalFormatting sqref="T99">
    <cfRule type="expression" dxfId="64" priority="64" stopIfTrue="1">
      <formula>EXACT(MID(AS99,33,1),"0")</formula>
    </cfRule>
    <cfRule type="expression" dxfId="63" priority="65" stopIfTrue="1">
      <formula>EXACT(MID(AS99,33,1),"x")</formula>
    </cfRule>
  </conditionalFormatting>
  <conditionalFormatting sqref="W99">
    <cfRule type="expression" dxfId="62" priority="62" stopIfTrue="1">
      <formula>EXACT(MID(AS99,39,1),"0")</formula>
    </cfRule>
    <cfRule type="expression" dxfId="61" priority="63" stopIfTrue="1">
      <formula>EXACT(MID(AS99,39,1),"x")</formula>
    </cfRule>
  </conditionalFormatting>
  <conditionalFormatting sqref="X99">
    <cfRule type="expression" dxfId="60" priority="60" stopIfTrue="1">
      <formula>EXACT(MID(AS99,41,1),"0")</formula>
    </cfRule>
    <cfRule type="expression" dxfId="59" priority="61" stopIfTrue="1">
      <formula>EXACT(MID(AS99,41,1),"x")</formula>
    </cfRule>
  </conditionalFormatting>
  <conditionalFormatting sqref="Y99">
    <cfRule type="expression" dxfId="58" priority="58" stopIfTrue="1">
      <formula>EXACT(MID(AS99,43,1),"0")</formula>
    </cfRule>
    <cfRule type="expression" dxfId="57" priority="59" stopIfTrue="1">
      <formula>EXACT(MID(AS99,43,1),"x")</formula>
    </cfRule>
  </conditionalFormatting>
  <conditionalFormatting sqref="Z99">
    <cfRule type="expression" dxfId="56" priority="56" stopIfTrue="1">
      <formula>EXACT(MID(AS99,45,1),"0")</formula>
    </cfRule>
    <cfRule type="expression" dxfId="55" priority="57" stopIfTrue="1">
      <formula>EXACT(MID(AS99,45,1),"x")</formula>
    </cfRule>
  </conditionalFormatting>
  <conditionalFormatting sqref="AC99">
    <cfRule type="expression" dxfId="54" priority="54" stopIfTrue="1">
      <formula>EXACT(MID(AS99,51,1),"0")</formula>
    </cfRule>
    <cfRule type="expression" dxfId="53" priority="55" stopIfTrue="1">
      <formula>EXACT(MID(AS99,51,1),"x")</formula>
    </cfRule>
  </conditionalFormatting>
  <conditionalFormatting sqref="AD99">
    <cfRule type="expression" dxfId="52" priority="52" stopIfTrue="1">
      <formula>EXACT(MID(AS99,53,1),"0")</formula>
    </cfRule>
    <cfRule type="expression" dxfId="51" priority="53" stopIfTrue="1">
      <formula>EXACT(MID(AS99,53,1),"x")</formula>
    </cfRule>
  </conditionalFormatting>
  <conditionalFormatting sqref="AE99">
    <cfRule type="expression" dxfId="50" priority="50" stopIfTrue="1">
      <formula>EXACT(MID(AS99,55,1),"0")</formula>
    </cfRule>
    <cfRule type="expression" dxfId="49" priority="51" stopIfTrue="1">
      <formula>EXACT(MID(AS99,55,1),"x")</formula>
    </cfRule>
  </conditionalFormatting>
  <conditionalFormatting sqref="AF99">
    <cfRule type="expression" dxfId="48" priority="48" stopIfTrue="1">
      <formula>EXACT(MID(AS99,57,1),"0")</formula>
    </cfRule>
    <cfRule type="expression" dxfId="47" priority="49" stopIfTrue="1">
      <formula>EXACT(MID(AS99,57,1),"x")</formula>
    </cfRule>
  </conditionalFormatting>
  <conditionalFormatting sqref="AG99">
    <cfRule type="expression" dxfId="46" priority="46" stopIfTrue="1">
      <formula>EXACT(MID(AS99,59,1),"0")</formula>
    </cfRule>
    <cfRule type="expression" dxfId="45" priority="47" stopIfTrue="1">
      <formula>EXACT(MID(AS99,59,1),"x")</formula>
    </cfRule>
  </conditionalFormatting>
  <conditionalFormatting sqref="AH99">
    <cfRule type="expression" dxfId="44" priority="44" stopIfTrue="1">
      <formula>EXACT(MID(AS99,61,1),"0")</formula>
    </cfRule>
    <cfRule type="expression" dxfId="43" priority="45" stopIfTrue="1">
      <formula>EXACT(MID(AS99,61,1),"x")</formula>
    </cfRule>
  </conditionalFormatting>
  <conditionalFormatting sqref="AO99">
    <cfRule type="expression" dxfId="42" priority="42" stopIfTrue="1">
      <formula>EXACT(MID(AS99,75,1),"0")</formula>
    </cfRule>
    <cfRule type="expression" dxfId="41" priority="43" stopIfTrue="1">
      <formula>EXACT(MID(AS99,75,1),"x")</formula>
    </cfRule>
  </conditionalFormatting>
  <conditionalFormatting sqref="AP99">
    <cfRule type="expression" dxfId="40" priority="40" stopIfTrue="1">
      <formula>EXACT(MID(AS99,77,1),"0")</formula>
    </cfRule>
    <cfRule type="expression" dxfId="39" priority="41" stopIfTrue="1">
      <formula>EXACT(MID(AS99,77,1),"x")</formula>
    </cfRule>
  </conditionalFormatting>
  <conditionalFormatting sqref="AQ99">
    <cfRule type="expression" dxfId="38" priority="38" stopIfTrue="1">
      <formula>EXACT(MID(AS99,79,1),"0")</formula>
    </cfRule>
    <cfRule type="expression" dxfId="37" priority="39" stopIfTrue="1">
      <formula>EXACT(MID(AS99,79,1),"x")</formula>
    </cfRule>
  </conditionalFormatting>
  <conditionalFormatting sqref="AR99">
    <cfRule type="expression" dxfId="36" priority="36" stopIfTrue="1">
      <formula>EXACT(MID(AS99,81,1),"0")</formula>
    </cfRule>
    <cfRule type="expression" dxfId="35" priority="37" stopIfTrue="1">
      <formula>EXACT(MID(AS99,81,1),"x")</formula>
    </cfRule>
  </conditionalFormatting>
  <conditionalFormatting sqref="A99">
    <cfRule type="expression" dxfId="34" priority="33" stopIfTrue="1">
      <formula>EXACT(AT99,"4")</formula>
    </cfRule>
    <cfRule type="expression" dxfId="33" priority="34" stopIfTrue="1">
      <formula>EXACT(AT99,"2")</formula>
    </cfRule>
    <cfRule type="expression" dxfId="32" priority="35" stopIfTrue="1">
      <formula>EXACT(AT99,"1")</formula>
    </cfRule>
  </conditionalFormatting>
  <conditionalFormatting sqref="G99">
    <cfRule type="expression" dxfId="31" priority="31" stopIfTrue="1">
      <formula>EXACT(MID(AS99,7,1),"0")</formula>
    </cfRule>
    <cfRule type="expression" dxfId="30" priority="32" stopIfTrue="1">
      <formula>EXACT(MID(AS99,7,1),"x")</formula>
    </cfRule>
  </conditionalFormatting>
  <conditionalFormatting sqref="H99">
    <cfRule type="expression" dxfId="29" priority="29" stopIfTrue="1">
      <formula>EXACT(MID(AS99,9,1),"0")</formula>
    </cfRule>
    <cfRule type="expression" dxfId="28" priority="30" stopIfTrue="1">
      <formula>EXACT(MID(AS99,9,1),"x")</formula>
    </cfRule>
  </conditionalFormatting>
  <conditionalFormatting sqref="O99">
    <cfRule type="expression" dxfId="27" priority="27" stopIfTrue="1">
      <formula>EXACT(MID(AS99,23,1),"0")</formula>
    </cfRule>
    <cfRule type="expression" dxfId="26" priority="28" stopIfTrue="1">
      <formula>EXACT(MID(AS99,23,1),"x")</formula>
    </cfRule>
  </conditionalFormatting>
  <conditionalFormatting sqref="P99">
    <cfRule type="expression" dxfId="25" priority="25" stopIfTrue="1">
      <formula>EXACT(MID(AS99,25,1),"0")</formula>
    </cfRule>
    <cfRule type="expression" dxfId="24" priority="26" stopIfTrue="1">
      <formula>EXACT(MID(AS99,25,1),"x")</formula>
    </cfRule>
  </conditionalFormatting>
  <conditionalFormatting sqref="Q99">
    <cfRule type="expression" dxfId="23" priority="23" stopIfTrue="1">
      <formula>EXACT(MID(AS99,27,1),"0")</formula>
    </cfRule>
    <cfRule type="expression" dxfId="22" priority="24" stopIfTrue="1">
      <formula>EXACT(MID(AS99,27,1),"x")</formula>
    </cfRule>
  </conditionalFormatting>
  <conditionalFormatting sqref="R99">
    <cfRule type="expression" dxfId="21" priority="21" stopIfTrue="1">
      <formula>EXACT(MID(AS99,29,1),"0")</formula>
    </cfRule>
    <cfRule type="expression" dxfId="20" priority="22" stopIfTrue="1">
      <formula>EXACT(MID(AS99,29,1),"x")</formula>
    </cfRule>
  </conditionalFormatting>
  <conditionalFormatting sqref="U99">
    <cfRule type="expression" dxfId="19" priority="19" stopIfTrue="1">
      <formula>EXACT(MID(AS99,35,1),"0")</formula>
    </cfRule>
    <cfRule type="expression" dxfId="18" priority="20" stopIfTrue="1">
      <formula>EXACT(MID(AS99,35,1),"x")</formula>
    </cfRule>
  </conditionalFormatting>
  <conditionalFormatting sqref="V99">
    <cfRule type="expression" dxfId="17" priority="17" stopIfTrue="1">
      <formula>EXACT(MID(AS99,37,1),"0")</formula>
    </cfRule>
    <cfRule type="expression" dxfId="16" priority="18" stopIfTrue="1">
      <formula>EXACT(MID(AS99,37,1),"x")</formula>
    </cfRule>
  </conditionalFormatting>
  <conditionalFormatting sqref="AA99">
    <cfRule type="expression" dxfId="15" priority="15" stopIfTrue="1">
      <formula>EXACT(MID(AS99,47,1),"0")</formula>
    </cfRule>
    <cfRule type="expression" dxfId="14" priority="16" stopIfTrue="1">
      <formula>EXACT(MID(AS99,47,1),"x")</formula>
    </cfRule>
  </conditionalFormatting>
  <conditionalFormatting sqref="AB99">
    <cfRule type="expression" dxfId="13" priority="13" stopIfTrue="1">
      <formula>EXACT(MID(AS99,49,1),"0")</formula>
    </cfRule>
    <cfRule type="expression" dxfId="12" priority="14" stopIfTrue="1">
      <formula>EXACT(MID(AS99,49,1),"x")</formula>
    </cfRule>
  </conditionalFormatting>
  <conditionalFormatting sqref="AI99">
    <cfRule type="expression" dxfId="11" priority="11" stopIfTrue="1">
      <formula>EXACT(MID(AS99,63,1),"0")</formula>
    </cfRule>
    <cfRule type="expression" dxfId="10" priority="12" stopIfTrue="1">
      <formula>EXACT(MID(AS99,63,1),"x")</formula>
    </cfRule>
  </conditionalFormatting>
  <conditionalFormatting sqref="AJ99">
    <cfRule type="expression" dxfId="9" priority="9" stopIfTrue="1">
      <formula>EXACT(MID(AS99,65,1),"0")</formula>
    </cfRule>
    <cfRule type="expression" dxfId="8" priority="10" stopIfTrue="1">
      <formula>EXACT(MID(AS99,65,1),"x")</formula>
    </cfRule>
  </conditionalFormatting>
  <conditionalFormatting sqref="AK99">
    <cfRule type="expression" dxfId="7" priority="7" stopIfTrue="1">
      <formula>EXACT(MID(AS99,67,1),"0")</formula>
    </cfRule>
    <cfRule type="expression" dxfId="6" priority="8" stopIfTrue="1">
      <formula>EXACT(MID(AS99,67,1),"x")</formula>
    </cfRule>
  </conditionalFormatting>
  <conditionalFormatting sqref="AL99">
    <cfRule type="expression" dxfId="5" priority="5" stopIfTrue="1">
      <formula>EXACT(MID(AS99,69,1),"0")</formula>
    </cfRule>
    <cfRule type="expression" dxfId="4" priority="6" stopIfTrue="1">
      <formula>EXACT(MID(AS99,69,1),"x")</formula>
    </cfRule>
  </conditionalFormatting>
  <conditionalFormatting sqref="AM99">
    <cfRule type="expression" dxfId="3" priority="3" stopIfTrue="1">
      <formula>EXACT(MID(AS99,71,1),"0")</formula>
    </cfRule>
    <cfRule type="expression" dxfId="2" priority="4" stopIfTrue="1">
      <formula>EXACT(MID(AS99,71,1),"x")</formula>
    </cfRule>
  </conditionalFormatting>
  <conditionalFormatting sqref="AN99">
    <cfRule type="expression" dxfId="1" priority="1" stopIfTrue="1">
      <formula>EXACT(MID(AS99,73,1),"0")</formula>
    </cfRule>
    <cfRule type="expression" dxfId="0" priority="2" stopIfTrue="1">
      <formula>EXACT(MID(AS99,73,1),"x")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  <vt:lpstr>0503387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Москалькова Людмила Алексеевна</cp:lastModifiedBy>
  <dcterms:created xsi:type="dcterms:W3CDTF">2009-02-09T10:54:54Z</dcterms:created>
  <dcterms:modified xsi:type="dcterms:W3CDTF">2018-09-17T12:15:22Z</dcterms:modified>
</cp:coreProperties>
</file>