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77" i="1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185"/>
  <c r="AM185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Y181"/>
  <c r="V181"/>
  <c r="U181"/>
  <c r="T181"/>
  <c r="AN180"/>
  <c r="AM180"/>
  <c r="Y180"/>
  <c r="V180"/>
  <c r="U180"/>
  <c r="T180"/>
  <c r="Y179"/>
  <c r="V179"/>
  <c r="U179"/>
  <c r="T179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Y174"/>
  <c r="V174"/>
  <c r="U174"/>
  <c r="T174"/>
  <c r="Y173"/>
  <c r="V173"/>
  <c r="U173"/>
  <c r="T173"/>
  <c r="Y172"/>
  <c r="V172"/>
  <c r="U172"/>
  <c r="T172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Y166"/>
  <c r="V166"/>
  <c r="U166"/>
  <c r="T166"/>
  <c r="AN165"/>
  <c r="AM165"/>
  <c r="Y165"/>
  <c r="V165"/>
  <c r="U165"/>
  <c r="T165"/>
  <c r="Y164"/>
  <c r="V164"/>
  <c r="U164"/>
  <c r="T164"/>
  <c r="AN163"/>
  <c r="AM163"/>
  <c r="Y163"/>
  <c r="V163"/>
  <c r="U163"/>
  <c r="T163"/>
  <c r="Y162"/>
  <c r="V162"/>
  <c r="U162"/>
  <c r="T162"/>
  <c r="Y161"/>
  <c r="V161"/>
  <c r="U161"/>
  <c r="T161"/>
  <c r="Y160"/>
  <c r="V160"/>
  <c r="U160"/>
  <c r="T160"/>
  <c r="Y159"/>
  <c r="V159"/>
  <c r="U159"/>
  <c r="T159"/>
  <c r="AN158"/>
  <c r="AM158"/>
  <c r="Y158"/>
  <c r="V158"/>
  <c r="U158"/>
  <c r="T158"/>
  <c r="Y157"/>
  <c r="V157"/>
  <c r="U157"/>
  <c r="T157"/>
  <c r="Y156"/>
  <c r="V156"/>
  <c r="U156"/>
  <c r="T156"/>
  <c r="Y155"/>
  <c r="V155"/>
  <c r="U155"/>
  <c r="T155"/>
  <c r="Y154"/>
  <c r="V154"/>
  <c r="U154"/>
  <c r="T154"/>
  <c r="AN153"/>
  <c r="AM153"/>
  <c r="Y153"/>
  <c r="V153"/>
  <c r="U153"/>
  <c r="T153"/>
  <c r="Y152"/>
  <c r="V152"/>
  <c r="U152"/>
  <c r="T152"/>
  <c r="Y151"/>
  <c r="V151"/>
  <c r="U151"/>
  <c r="T151"/>
  <c r="AN150"/>
  <c r="AM150"/>
  <c r="Y150"/>
  <c r="V150"/>
  <c r="U150"/>
  <c r="T150"/>
  <c r="Y149"/>
  <c r="V149"/>
  <c r="U149"/>
  <c r="T149"/>
  <c r="Y148"/>
  <c r="V148"/>
  <c r="U148"/>
  <c r="T148"/>
  <c r="Y147"/>
  <c r="V147"/>
  <c r="U147"/>
  <c r="T147"/>
  <c r="AN146"/>
  <c r="AM146"/>
  <c r="Y146"/>
  <c r="V146"/>
  <c r="U146"/>
  <c r="T146"/>
  <c r="Y145"/>
  <c r="V145"/>
  <c r="U145"/>
  <c r="T145"/>
  <c r="Y144"/>
  <c r="V144"/>
  <c r="U144"/>
  <c r="T144"/>
  <c r="AN143"/>
  <c r="AM143"/>
  <c r="Y143"/>
  <c r="V143"/>
  <c r="U143"/>
  <c r="T143"/>
  <c r="Y142"/>
  <c r="V142"/>
  <c r="U142"/>
  <c r="T142"/>
  <c r="Y141"/>
  <c r="V141"/>
  <c r="U141"/>
  <c r="T141"/>
  <c r="Y140"/>
  <c r="V140"/>
  <c r="U140"/>
  <c r="T140"/>
  <c r="AN139"/>
  <c r="AM139"/>
  <c r="Y139"/>
  <c r="V139"/>
  <c r="U139"/>
  <c r="T139"/>
  <c r="Y138"/>
  <c r="V138"/>
  <c r="U138"/>
  <c r="T138"/>
  <c r="AN137"/>
  <c r="AM137"/>
  <c r="Y137"/>
  <c r="V137"/>
  <c r="U137"/>
  <c r="T137"/>
  <c r="Y136"/>
  <c r="V136"/>
  <c r="U136"/>
  <c r="T136"/>
  <c r="Y135"/>
  <c r="V135"/>
  <c r="U135"/>
  <c r="T135"/>
  <c r="AN134"/>
  <c r="AM134"/>
  <c r="Y134"/>
  <c r="V134"/>
  <c r="U134"/>
  <c r="T134"/>
  <c r="Y133"/>
  <c r="V133"/>
  <c r="U133"/>
  <c r="T133"/>
  <c r="Y132"/>
  <c r="V132"/>
  <c r="U132"/>
  <c r="T132"/>
  <c r="Y131"/>
  <c r="V131"/>
  <c r="U131"/>
  <c r="T131"/>
  <c r="Y130"/>
  <c r="V130"/>
  <c r="U130"/>
  <c r="T130"/>
  <c r="AN129"/>
  <c r="AM129"/>
  <c r="Y129"/>
  <c r="V129"/>
  <c r="U129"/>
  <c r="T129"/>
  <c r="Y128"/>
  <c r="V128"/>
  <c r="U128"/>
  <c r="T128"/>
  <c r="Y127"/>
  <c r="V127"/>
  <c r="U127"/>
  <c r="T127"/>
  <c r="Y126"/>
  <c r="V126"/>
  <c r="U126"/>
  <c r="T126"/>
  <c r="AN125"/>
  <c r="AM125"/>
  <c r="Y125"/>
  <c r="V125"/>
  <c r="U125"/>
  <c r="T125"/>
  <c r="Y124"/>
  <c r="V124"/>
  <c r="U124"/>
  <c r="T124"/>
  <c r="Y123"/>
  <c r="V123"/>
  <c r="U123"/>
  <c r="T123"/>
  <c r="AN122"/>
  <c r="AM122"/>
  <c r="Y122"/>
  <c r="V122"/>
  <c r="U122"/>
  <c r="T122"/>
  <c r="Y121"/>
  <c r="V121"/>
  <c r="U121"/>
  <c r="T121"/>
  <c r="Y120"/>
  <c r="V120"/>
  <c r="U120"/>
  <c r="T120"/>
  <c r="Y119"/>
  <c r="V119"/>
  <c r="U119"/>
  <c r="T119"/>
  <c r="Y118"/>
  <c r="V118"/>
  <c r="U118"/>
  <c r="T118"/>
  <c r="AN117"/>
  <c r="AM117"/>
  <c r="Y117"/>
  <c r="V117"/>
  <c r="U117"/>
  <c r="T117"/>
  <c r="Y116"/>
  <c r="V116"/>
  <c r="U116"/>
  <c r="T116"/>
  <c r="Y115"/>
  <c r="V115"/>
  <c r="U115"/>
  <c r="T115"/>
  <c r="Y114"/>
  <c r="V114"/>
  <c r="U114"/>
  <c r="T114"/>
  <c r="AN113"/>
  <c r="AM113"/>
  <c r="Y113"/>
  <c r="V113"/>
  <c r="U113"/>
  <c r="T113"/>
  <c r="Y112"/>
  <c r="V112"/>
  <c r="U112"/>
  <c r="T112"/>
  <c r="AN111"/>
  <c r="AM111"/>
  <c r="Y111"/>
  <c r="V111"/>
  <c r="U111"/>
  <c r="T111"/>
  <c r="Y110"/>
  <c r="V110"/>
  <c r="U110"/>
  <c r="T110"/>
  <c r="Y109"/>
  <c r="V109"/>
  <c r="U109"/>
  <c r="T109"/>
  <c r="Y108"/>
  <c r="V108"/>
  <c r="U108"/>
  <c r="T108"/>
  <c r="Y107"/>
  <c r="V107"/>
  <c r="U107"/>
  <c r="T107"/>
  <c r="AN106"/>
  <c r="AM106"/>
  <c r="Y106"/>
  <c r="V106"/>
  <c r="U106"/>
  <c r="T106"/>
  <c r="AN105"/>
  <c r="AM105"/>
  <c r="Y105"/>
  <c r="V105"/>
  <c r="U105"/>
  <c r="T105"/>
  <c r="Y104"/>
  <c r="V104"/>
  <c r="U104"/>
  <c r="T104"/>
  <c r="AN103"/>
  <c r="AM103"/>
  <c r="Y103"/>
  <c r="V103"/>
  <c r="U103"/>
  <c r="T103"/>
  <c r="Y102"/>
  <c r="V102"/>
  <c r="U102"/>
  <c r="T102"/>
  <c r="Y101"/>
  <c r="V101"/>
  <c r="U101"/>
  <c r="T101"/>
  <c r="AN100"/>
  <c r="AM100"/>
  <c r="Y100"/>
  <c r="V100"/>
  <c r="U100"/>
  <c r="T100"/>
  <c r="Y99"/>
  <c r="V99"/>
  <c r="U99"/>
  <c r="T99"/>
  <c r="Y98"/>
  <c r="V98"/>
  <c r="U98"/>
  <c r="T98"/>
  <c r="Y97"/>
  <c r="V97"/>
  <c r="U97"/>
  <c r="T97"/>
  <c r="AN96"/>
  <c r="AM96"/>
  <c r="Y96"/>
  <c r="V96"/>
  <c r="U96"/>
  <c r="T96"/>
  <c r="Y95"/>
  <c r="V95"/>
  <c r="U95"/>
  <c r="T95"/>
  <c r="Y94"/>
  <c r="V94"/>
  <c r="U94"/>
  <c r="T94"/>
  <c r="AN93"/>
  <c r="AM93"/>
  <c r="Y93"/>
  <c r="V93"/>
  <c r="U93"/>
  <c r="T93"/>
  <c r="Y92"/>
  <c r="V92"/>
  <c r="U92"/>
  <c r="T92"/>
  <c r="Y91"/>
  <c r="V91"/>
  <c r="U91"/>
  <c r="T91"/>
  <c r="AN90"/>
  <c r="AM90"/>
  <c r="Y90"/>
  <c r="V90"/>
  <c r="U90"/>
  <c r="T90"/>
  <c r="Y89"/>
  <c r="V89"/>
  <c r="U89"/>
  <c r="T89"/>
  <c r="Y88"/>
  <c r="V88"/>
  <c r="U88"/>
  <c r="T88"/>
  <c r="Y87"/>
  <c r="V87"/>
  <c r="U87"/>
  <c r="T87"/>
  <c r="Y86"/>
  <c r="V86"/>
  <c r="U86"/>
  <c r="T86"/>
  <c r="AM208"/>
  <c r="V208"/>
  <c r="U208"/>
  <c r="T208"/>
  <c r="AM207"/>
  <c r="V207"/>
  <c r="U207"/>
  <c r="T207"/>
  <c r="AM206"/>
  <c r="V206"/>
  <c r="U206"/>
  <c r="T206"/>
  <c r="AM205"/>
  <c r="V205"/>
  <c r="U205"/>
  <c r="T205"/>
  <c r="AM212"/>
  <c r="V212"/>
  <c r="U212"/>
  <c r="T212"/>
  <c r="AM211"/>
  <c r="V211"/>
  <c r="U211"/>
  <c r="T211"/>
  <c r="AM210"/>
  <c r="V210"/>
  <c r="U210"/>
  <c r="T210"/>
  <c r="AM209"/>
  <c r="V209"/>
  <c r="U209"/>
  <c r="T209"/>
  <c r="T197"/>
  <c r="U197"/>
  <c r="V197"/>
  <c r="AM197"/>
  <c r="T198"/>
  <c r="U198"/>
  <c r="V198"/>
  <c r="AM198"/>
  <c r="T200"/>
  <c r="U200"/>
  <c r="V200"/>
  <c r="AM200"/>
  <c r="T201"/>
  <c r="U201"/>
  <c r="V201"/>
  <c r="AM201"/>
</calcChain>
</file>

<file path=xl/sharedStrings.xml><?xml version="1.0" encoding="utf-8"?>
<sst xmlns="http://schemas.openxmlformats.org/spreadsheetml/2006/main" count="864" uniqueCount="376">
  <si>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</si>
  <si>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</si>
  <si>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</si>
  <si>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</si>
  <si>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</si>
  <si>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</si>
  <si>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</si>
  <si>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</si>
  <si>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</si>
  <si>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</si>
  <si>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</si>
  <si>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</si>
  <si>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</si>
  <si>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</si>
  <si>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</si>
  <si>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</si>
  <si>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</si>
  <si>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</si>
  <si>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</si>
  <si>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</si>
  <si>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</si>
  <si>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</si>
  <si>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</si>
  <si>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</si>
  <si>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</si>
  <si>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</si>
  <si>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</si>
  <si>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</si>
  <si>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</si>
  <si>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</si>
  <si>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</si>
  <si>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</si>
  <si>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</si>
  <si>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</si>
  <si>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</si>
  <si>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</si>
  <si>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</si>
  <si>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</si>
  <si>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</si>
  <si>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</si>
  <si>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</si>
  <si>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</si>
  <si>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</si>
  <si>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</si>
  <si>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</si>
  <si>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</si>
  <si>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</si>
  <si>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</si>
  <si>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</si>
  <si>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</si>
  <si>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</si>
  <si>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</si>
  <si>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</si>
  <si>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</si>
  <si>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</si>
  <si>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</si>
  <si>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</si>
  <si>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</si>
  <si>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</si>
  <si>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</si>
  <si>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</si>
  <si>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</si>
  <si>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</si>
  <si>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</si>
  <si>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городского поселения</t>
  </si>
  <si>
    <t>01 августа 2016 г.</t>
  </si>
  <si>
    <t>79902071</t>
  </si>
  <si>
    <t>Х</t>
  </si>
  <si>
    <t>5302011110</t>
  </si>
  <si>
    <t>МЕСЯЦ</t>
  </si>
  <si>
    <t>3</t>
  </si>
  <si>
    <t>01.08.2016</t>
  </si>
  <si>
    <t>906</t>
  </si>
  <si>
    <t>49608101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</si>
  <si>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</si>
  <si>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</si>
  <si>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</si>
  <si>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</si>
  <si>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</si>
  <si>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</si>
  <si>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</si>
  <si>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</si>
  <si>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</si>
  <si>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</si>
  <si>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</si>
  <si>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</si>
  <si>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</si>
  <si>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</si>
  <si>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</si>
  <si>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</si>
  <si>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</si>
  <si>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</si>
  <si>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</si>
  <si>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</si>
  <si>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</si>
  <si>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</si>
  <si>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</si>
  <si>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</si>
  <si>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</si>
  <si>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</si>
  <si>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</si>
  <si>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</si>
  <si>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</si>
  <si>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</si>
  <si>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</si>
  <si>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</si>
  <si>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</si>
  <si>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</si>
  <si>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</si>
  <si>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</si>
  <si>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</si>
  <si>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</si>
  <si>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</si>
  <si>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</si>
  <si>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Иные бюджетные ассигнования</t>
  </si>
  <si>
    <t>800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</si>
  <si>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</si>
  <si>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</si>
  <si>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</si>
  <si>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</si>
  <si>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</si>
  <si>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</si>
  <si>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</si>
  <si>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</si>
  <si>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</si>
  <si>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</si>
  <si>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</si>
  <si>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</si>
  <si>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</si>
  <si>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</si>
  <si>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</si>
  <si>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</si>
  <si>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i3_00001130000000000850</t>
  </si>
  <si>
    <t>Уплата прочих налогов, сборов</t>
  </si>
  <si>
    <t>852</t>
  </si>
  <si>
    <t>Уплата иных платежей</t>
  </si>
  <si>
    <t>853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</si>
  <si>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</si>
  <si>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</si>
  <si>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</si>
  <si>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</si>
  <si>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</si>
  <si>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</si>
  <si>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</si>
  <si>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</si>
  <si>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</si>
  <si>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</si>
  <si>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</si>
  <si>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</si>
  <si>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</si>
  <si>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</si>
  <si>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</si>
  <si>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</si>
  <si>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</si>
  <si>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</si>
  <si>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</si>
  <si>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</si>
  <si>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</si>
  <si>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</si>
  <si>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</si>
  <si>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</si>
  <si>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</si>
  <si>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</si>
  <si>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</si>
  <si>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</si>
  <si>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</si>
  <si>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</si>
  <si>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</si>
  <si>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</si>
  <si>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</si>
  <si>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</si>
  <si>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</si>
  <si>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</si>
  <si>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</si>
  <si>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</si>
  <si>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</si>
  <si>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</si>
  <si>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</si>
  <si>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</si>
  <si>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</si>
  <si>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</si>
  <si>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</si>
  <si>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</si>
  <si>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</si>
  <si>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</si>
  <si>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</si>
  <si>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</si>
  <si>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</si>
  <si>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</si>
  <si>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</si>
  <si>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</si>
  <si>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</si>
  <si>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</si>
  <si>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</si>
  <si>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</si>
  <si>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</si>
  <si>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</si>
  <si>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</si>
  <si>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</si>
  <si>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</si>
  <si>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</si>
  <si>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</si>
  <si>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</si>
  <si>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</si>
  <si>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</si>
  <si>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</si>
  <si>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</si>
  <si>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</si>
  <si>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</si>
  <si>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</si>
  <si>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</si>
  <si>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</si>
  <si>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</si>
  <si>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</si>
  <si>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</si>
  <si>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</si>
  <si>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</si>
  <si>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Социальное обеспечение и иные выплаты населению</t>
  </si>
  <si>
    <t>300</t>
  </si>
  <si>
    <t>i3_00008010000000000300</t>
  </si>
  <si>
    <t>Иные выплаты населению</t>
  </si>
  <si>
    <t>360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</si>
  <si>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</si>
  <si>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</si>
  <si>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</si>
  <si>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</si>
  <si>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</si>
  <si>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</si>
  <si>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</si>
  <si>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</si>
  <si>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</si>
  <si>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</si>
  <si>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</si>
  <si>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</si>
  <si>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</si>
  <si>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</si>
  <si>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</si>
  <si>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</si>
  <si>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</si>
  <si>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</si>
  <si>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</si>
  <si>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</si>
  <si>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</si>
  <si>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</si>
  <si>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</si>
  <si>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</si>
  <si>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</si>
  <si>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</si>
  <si>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</si>
  <si>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</si>
  <si>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</si>
  <si>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</si>
  <si>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</si>
  <si>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</si>
  <si>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</si>
  <si>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</si>
  <si>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</si>
  <si>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</si>
  <si>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</si>
  <si>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</si>
  <si>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</si>
  <si>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</si>
  <si>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</si>
  <si>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</si>
  <si>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</si>
  <si>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</si>
  <si>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</si>
  <si>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</si>
  <si>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</si>
  <si>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</si>
  <si>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</si>
  <si>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</si>
  <si>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</si>
  <si>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</si>
  <si>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</si>
  <si>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</si>
  <si>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</si>
  <si>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</si>
  <si>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</si>
  <si>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</si>
  <si>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</si>
  <si>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</si>
  <si>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</si>
  <si>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</si>
  <si>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</si>
  <si>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</si>
  <si>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</si>
  <si>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</si>
  <si>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</si>
  <si>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</si>
  <si>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</si>
  <si>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</si>
  <si>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</si>
  <si>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</si>
  <si>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</si>
  <si>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</si>
  <si>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</si>
  <si>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</si>
  <si>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</si>
  <si>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</si>
  <si>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</si>
  <si>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</si>
  <si>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</si>
  <si>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</si>
  <si>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</si>
  <si>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</si>
  <si>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</si>
  <si>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</si>
  <si>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</si>
  <si>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</si>
  <si>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</si>
  <si>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</si>
  <si>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</si>
  <si>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</si>
  <si>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</si>
  <si>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</si>
  <si>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</si>
  <si>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</si>
  <si>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</si>
  <si>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</si>
  <si>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</si>
  <si>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</si>
  <si>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</si>
  <si>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</si>
  <si>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</si>
  <si>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</si>
  <si>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</si>
  <si>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</si>
  <si>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</si>
  <si>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</si>
  <si>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</si>
  <si>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</si>
  <si>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</si>
  <si>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</si>
  <si>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</si>
  <si>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</si>
  <si>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</si>
  <si>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</si>
  <si>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</si>
  <si>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</si>
  <si>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</si>
  <si>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</si>
  <si>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</si>
  <si>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</si>
  <si>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</si>
  <si>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</si>
  <si>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</si>
  <si>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</si>
  <si>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</si>
  <si>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</si>
  <si>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</si>
  <si>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</si>
  <si>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</si>
  <si>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</si>
  <si>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</si>
  <si>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</si>
  <si>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</si>
  <si>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</si>
  <si>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</si>
  <si>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</si>
  <si>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городских поселений</t>
  </si>
  <si>
    <t>00020202999130000151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</si>
  <si>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</si>
  <si>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</si>
  <si>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</si>
  <si>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</si>
  <si>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</si>
  <si>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</si>
  <si>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</si>
  <si>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</si>
  <si>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</si>
  <si>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</si>
  <si>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</si>
  <si>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</si>
  <si>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</si>
  <si>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Комитет финансов Администрации Валдайского муниципального раойна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</si>
</sst>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9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9" fillId="36" borderId="48" xfId="36" applyNumberFormat="1" applyFont="1" applyFill="1" applyBorder="1" applyAlignment="1" applyProtection="1">
      <alignment horizontal="left" vertical="top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213"/>
  <sheetViews>
    <sheetView tabSelected="1" topLeftCell="C1" workbookViewId="0">
      <selection activeCell="I10" sqref="I10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23"/>
      <c r="S1" s="123"/>
      <c r="T1" s="51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"/>
      <c r="AG1" s="1"/>
      <c r="AH1" s="1"/>
      <c r="AI1" s="1"/>
      <c r="AJ1" s="1"/>
      <c r="AK1" s="1"/>
      <c r="AL1" s="1"/>
      <c r="AM1" s="30" t="s">
        <v>72</v>
      </c>
      <c r="AN1" s="30"/>
    </row>
    <row r="2" spans="1:40" ht="16.5" thickBot="1">
      <c r="A2" s="3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23"/>
      <c r="S2" s="4" t="s">
        <v>1</v>
      </c>
      <c r="T2" s="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  <c r="AG2" s="1"/>
      <c r="AH2" s="1"/>
      <c r="AJ2" s="1"/>
      <c r="AK2" s="1"/>
      <c r="AM2" s="30" t="s">
        <v>70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0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0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3" t="s">
        <v>65</v>
      </c>
      <c r="K4" s="263"/>
      <c r="L4" s="15"/>
      <c r="N4" s="16"/>
      <c r="O4" s="16"/>
      <c r="R4" s="121" t="s">
        <v>42</v>
      </c>
      <c r="S4" s="162">
        <v>42583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1"/>
      <c r="AM4" s="30" t="s">
        <v>71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1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1"/>
      <c r="AM5" s="30" t="s">
        <v>69</v>
      </c>
      <c r="AN5" s="30"/>
    </row>
    <row r="6" spans="1:40">
      <c r="A6" s="23"/>
      <c r="B6" s="266" t="s">
        <v>30</v>
      </c>
      <c r="C6" s="266"/>
      <c r="D6" s="266"/>
      <c r="E6" s="266"/>
      <c r="F6" s="266"/>
      <c r="G6" s="264" t="s">
        <v>375</v>
      </c>
      <c r="H6" s="264"/>
      <c r="I6" s="264"/>
      <c r="J6" s="264"/>
      <c r="K6" s="264"/>
      <c r="L6" s="264"/>
      <c r="M6" s="264"/>
      <c r="N6" s="264"/>
      <c r="O6" s="264"/>
      <c r="P6" s="264"/>
      <c r="Q6" s="5"/>
      <c r="R6" s="121" t="s">
        <v>43</v>
      </c>
      <c r="S6" s="136" t="s">
        <v>66</v>
      </c>
      <c r="T6" s="23"/>
      <c r="U6" s="131"/>
      <c r="V6" s="131"/>
      <c r="W6" s="131"/>
      <c r="X6" s="131"/>
      <c r="Y6" s="131"/>
      <c r="Z6" s="5"/>
      <c r="AA6" s="5"/>
      <c r="AB6" s="5"/>
      <c r="AC6" s="5"/>
      <c r="AD6" s="5"/>
      <c r="AE6" s="5"/>
      <c r="AF6" s="5"/>
      <c r="AG6" s="5"/>
      <c r="AH6" s="5"/>
      <c r="AK6" s="121"/>
      <c r="AM6" s="30"/>
      <c r="AN6" s="30"/>
    </row>
    <row r="7" spans="1:40">
      <c r="A7" s="23"/>
      <c r="B7" s="266" t="s">
        <v>31</v>
      </c>
      <c r="C7" s="266"/>
      <c r="D7" s="266"/>
      <c r="E7" s="266"/>
      <c r="F7" s="266"/>
      <c r="G7" s="265" t="s">
        <v>64</v>
      </c>
      <c r="H7" s="265"/>
      <c r="I7" s="265"/>
      <c r="J7" s="265"/>
      <c r="K7" s="265"/>
      <c r="L7" s="265"/>
      <c r="M7" s="265"/>
      <c r="N7" s="265"/>
      <c r="O7" s="265"/>
      <c r="P7" s="265"/>
      <c r="Q7" s="5"/>
      <c r="R7" s="121" t="s">
        <v>44</v>
      </c>
      <c r="S7" s="137" t="s">
        <v>73</v>
      </c>
      <c r="T7" s="23"/>
      <c r="U7" s="131"/>
      <c r="V7" s="131"/>
      <c r="W7" s="131"/>
      <c r="X7" s="131"/>
      <c r="Y7" s="131"/>
      <c r="Z7" s="5"/>
      <c r="AA7" s="5"/>
      <c r="AB7" s="5"/>
      <c r="AC7" s="5"/>
      <c r="AD7" s="5"/>
      <c r="AE7" s="5"/>
      <c r="AF7" s="5"/>
      <c r="AG7" s="5"/>
      <c r="AH7" s="5"/>
      <c r="AK7" s="121"/>
      <c r="AM7" s="30"/>
    </row>
    <row r="8" spans="1:40">
      <c r="A8" s="23"/>
      <c r="B8" s="267" t="s">
        <v>47</v>
      </c>
      <c r="C8" s="267"/>
      <c r="D8" s="267"/>
      <c r="E8" s="267"/>
      <c r="F8" s="267"/>
      <c r="G8" s="267"/>
      <c r="H8" s="20"/>
      <c r="I8" s="20"/>
      <c r="J8" s="20"/>
      <c r="K8" s="20"/>
      <c r="L8" s="20"/>
      <c r="M8" s="20"/>
      <c r="N8" s="20"/>
      <c r="O8" s="20"/>
      <c r="P8" s="20"/>
      <c r="Q8" s="20"/>
      <c r="R8" s="121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1"/>
      <c r="AM8" s="30" t="s">
        <v>70</v>
      </c>
    </row>
    <row r="9" spans="1:40" ht="15.75" thickBot="1">
      <c r="A9" s="23"/>
      <c r="B9" s="267" t="s">
        <v>3</v>
      </c>
      <c r="C9" s="267"/>
      <c r="D9" s="267"/>
      <c r="E9" s="267"/>
      <c r="F9" s="26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1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1"/>
      <c r="AM9" s="30"/>
    </row>
    <row r="10" spans="1:40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1"/>
      <c r="S10" s="141"/>
      <c r="T10" s="23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K10" s="121"/>
      <c r="AM10" s="30"/>
    </row>
    <row r="11" spans="1:40">
      <c r="A11" s="140" t="s">
        <v>48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68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0" t="s">
        <v>5</v>
      </c>
      <c r="B13" s="249" t="s">
        <v>6</v>
      </c>
      <c r="C13" s="238" t="s">
        <v>7</v>
      </c>
      <c r="D13" s="239"/>
      <c r="E13" s="239"/>
      <c r="F13" s="240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52" t="s">
        <v>5</v>
      </c>
      <c r="U13" s="249" t="s">
        <v>6</v>
      </c>
      <c r="V13" s="238" t="s">
        <v>7</v>
      </c>
      <c r="W13" s="239"/>
      <c r="X13" s="239"/>
      <c r="Y13" s="240"/>
      <c r="Z13" s="247" t="s">
        <v>9</v>
      </c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30"/>
    </row>
    <row r="14" spans="1:40" ht="15" customHeight="1">
      <c r="A14" s="243"/>
      <c r="B14" s="250"/>
      <c r="C14" s="241"/>
      <c r="D14" s="242"/>
      <c r="E14" s="242"/>
      <c r="F14" s="243"/>
      <c r="G14" s="229" t="s">
        <v>34</v>
      </c>
      <c r="H14" s="229" t="s">
        <v>35</v>
      </c>
      <c r="I14" s="229" t="s">
        <v>32</v>
      </c>
      <c r="J14" s="229" t="s">
        <v>36</v>
      </c>
      <c r="K14" s="229" t="s">
        <v>10</v>
      </c>
      <c r="L14" s="234" t="s">
        <v>46</v>
      </c>
      <c r="M14" s="234" t="s">
        <v>11</v>
      </c>
      <c r="N14" s="234" t="s">
        <v>56</v>
      </c>
      <c r="O14" s="234" t="s">
        <v>57</v>
      </c>
      <c r="P14" s="234" t="s">
        <v>12</v>
      </c>
      <c r="Q14" s="234" t="s">
        <v>58</v>
      </c>
      <c r="R14" s="234" t="s">
        <v>59</v>
      </c>
      <c r="S14" s="236" t="s">
        <v>13</v>
      </c>
      <c r="T14" s="253"/>
      <c r="U14" s="250"/>
      <c r="V14" s="241"/>
      <c r="W14" s="242"/>
      <c r="X14" s="242"/>
      <c r="Y14" s="243"/>
      <c r="Z14" s="229" t="s">
        <v>34</v>
      </c>
      <c r="AA14" s="229" t="s">
        <v>35</v>
      </c>
      <c r="AB14" s="229" t="s">
        <v>32</v>
      </c>
      <c r="AC14" s="229" t="s">
        <v>36</v>
      </c>
      <c r="AD14" s="229" t="s">
        <v>10</v>
      </c>
      <c r="AE14" s="234" t="s">
        <v>46</v>
      </c>
      <c r="AF14" s="234" t="s">
        <v>11</v>
      </c>
      <c r="AG14" s="234" t="s">
        <v>56</v>
      </c>
      <c r="AH14" s="234" t="s">
        <v>57</v>
      </c>
      <c r="AI14" s="234" t="s">
        <v>12</v>
      </c>
      <c r="AJ14" s="234" t="s">
        <v>58</v>
      </c>
      <c r="AK14" s="234" t="s">
        <v>59</v>
      </c>
      <c r="AL14" s="236" t="s">
        <v>13</v>
      </c>
      <c r="AM14" s="30"/>
    </row>
    <row r="15" spans="1:40" ht="123.75" customHeight="1">
      <c r="A15" s="246"/>
      <c r="B15" s="251"/>
      <c r="C15" s="244"/>
      <c r="D15" s="245"/>
      <c r="E15" s="245"/>
      <c r="F15" s="246"/>
      <c r="G15" s="230"/>
      <c r="H15" s="230"/>
      <c r="I15" s="230"/>
      <c r="J15" s="230"/>
      <c r="K15" s="230"/>
      <c r="L15" s="235"/>
      <c r="M15" s="235"/>
      <c r="N15" s="235"/>
      <c r="O15" s="235"/>
      <c r="P15" s="235"/>
      <c r="Q15" s="235"/>
      <c r="R15" s="235"/>
      <c r="S15" s="237"/>
      <c r="T15" s="254"/>
      <c r="U15" s="251"/>
      <c r="V15" s="244"/>
      <c r="W15" s="245"/>
      <c r="X15" s="245"/>
      <c r="Y15" s="246"/>
      <c r="Z15" s="230"/>
      <c r="AA15" s="230"/>
      <c r="AB15" s="230"/>
      <c r="AC15" s="230"/>
      <c r="AD15" s="230"/>
      <c r="AE15" s="235"/>
      <c r="AF15" s="235"/>
      <c r="AG15" s="235"/>
      <c r="AH15" s="235"/>
      <c r="AI15" s="235"/>
      <c r="AJ15" s="235"/>
      <c r="AK15" s="235"/>
      <c r="AL15" s="237"/>
    </row>
    <row r="16" spans="1:40" s="60" customFormat="1" ht="12" thickBot="1">
      <c r="A16" s="46">
        <v>1</v>
      </c>
      <c r="B16" s="47">
        <v>2</v>
      </c>
      <c r="C16" s="203">
        <v>3</v>
      </c>
      <c r="D16" s="204"/>
      <c r="E16" s="204"/>
      <c r="F16" s="2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3">
        <v>3</v>
      </c>
      <c r="W16" s="204"/>
      <c r="X16" s="204"/>
      <c r="Y16" s="2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06" t="s">
        <v>67</v>
      </c>
      <c r="D17" s="207"/>
      <c r="E17" s="207"/>
      <c r="F17" s="208"/>
      <c r="G17" s="58">
        <v>116318586.43000001</v>
      </c>
      <c r="H17" s="58">
        <v>0</v>
      </c>
      <c r="I17" s="58">
        <v>116318586.43000001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116318586.43000001</v>
      </c>
      <c r="R17" s="58">
        <v>0</v>
      </c>
      <c r="S17" s="58">
        <v>0</v>
      </c>
      <c r="T17" s="56" t="s">
        <v>51</v>
      </c>
      <c r="U17" s="57" t="s">
        <v>14</v>
      </c>
      <c r="V17" s="206" t="s">
        <v>15</v>
      </c>
      <c r="W17" s="207"/>
      <c r="X17" s="207"/>
      <c r="Y17" s="208"/>
      <c r="Z17" s="132">
        <v>71099704.040000007</v>
      </c>
      <c r="AA17" s="58">
        <v>0</v>
      </c>
      <c r="AB17" s="58">
        <v>71099704.040000007</v>
      </c>
      <c r="AC17" s="58">
        <v>64171.040000000001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71163875.079999998</v>
      </c>
      <c r="AK17" s="124">
        <v>0</v>
      </c>
      <c r="AL17" s="59">
        <v>0</v>
      </c>
    </row>
    <row r="18" spans="1:40" s="104" customFormat="1" ht="11.25">
      <c r="A18" s="153" t="s">
        <v>257</v>
      </c>
      <c r="B18" s="105" t="s">
        <v>14</v>
      </c>
      <c r="C18" s="185" t="s">
        <v>258</v>
      </c>
      <c r="D18" s="185"/>
      <c r="E18" s="185"/>
      <c r="F18" s="185"/>
      <c r="G18" s="106">
        <v>46398023.789999999</v>
      </c>
      <c r="H18" s="106"/>
      <c r="I18" s="106">
        <v>46398023.789999999</v>
      </c>
      <c r="J18" s="106"/>
      <c r="K18" s="106"/>
      <c r="L18" s="106"/>
      <c r="M18" s="106"/>
      <c r="N18" s="106"/>
      <c r="O18" s="106"/>
      <c r="P18" s="106"/>
      <c r="Q18" s="106">
        <v>46398023.789999999</v>
      </c>
      <c r="R18" s="106"/>
      <c r="S18" s="106"/>
      <c r="T18" s="109" t="str">
        <f t="shared" ref="T18:T77" si="0">""&amp;A18</f>
        <v>НАЛОГОВЫЕ И НЕНАЛОГОВЫЕ ДОХОДЫ</v>
      </c>
      <c r="U18" s="105" t="str">
        <f t="shared" ref="U18:U77" si="1">""&amp;B18</f>
        <v>010</v>
      </c>
      <c r="V18" s="185" t="str">
        <f t="shared" ref="V18:V77" si="2">""&amp;C18</f>
        <v>00010000000000000000</v>
      </c>
      <c r="W18" s="185"/>
      <c r="X18" s="185"/>
      <c r="Y18" s="185"/>
      <c r="Z18" s="106">
        <v>27444762.789999999</v>
      </c>
      <c r="AA18" s="106"/>
      <c r="AB18" s="106">
        <v>27444762.789999999</v>
      </c>
      <c r="AC18" s="106"/>
      <c r="AD18" s="106"/>
      <c r="AE18" s="106"/>
      <c r="AF18" s="106"/>
      <c r="AG18" s="106"/>
      <c r="AH18" s="106"/>
      <c r="AI18" s="106"/>
      <c r="AJ18" s="106">
        <v>27444762.789999999</v>
      </c>
      <c r="AK18" s="125"/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3" t="s">
        <v>259</v>
      </c>
      <c r="B19" s="105" t="s">
        <v>14</v>
      </c>
      <c r="C19" s="185" t="s">
        <v>260</v>
      </c>
      <c r="D19" s="185"/>
      <c r="E19" s="185"/>
      <c r="F19" s="185"/>
      <c r="G19" s="106">
        <v>22813000</v>
      </c>
      <c r="H19" s="106"/>
      <c r="I19" s="106">
        <v>22813000</v>
      </c>
      <c r="J19" s="106"/>
      <c r="K19" s="106"/>
      <c r="L19" s="106"/>
      <c r="M19" s="106"/>
      <c r="N19" s="106"/>
      <c r="O19" s="106"/>
      <c r="P19" s="106"/>
      <c r="Q19" s="106">
        <v>22813000</v>
      </c>
      <c r="R19" s="106"/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5" t="str">
        <f t="shared" si="2"/>
        <v>00010100000000000000</v>
      </c>
      <c r="W19" s="185"/>
      <c r="X19" s="185"/>
      <c r="Y19" s="185"/>
      <c r="Z19" s="106">
        <v>12516769.26</v>
      </c>
      <c r="AA19" s="106"/>
      <c r="AB19" s="106">
        <v>12516769.26</v>
      </c>
      <c r="AC19" s="106"/>
      <c r="AD19" s="106"/>
      <c r="AE19" s="106"/>
      <c r="AF19" s="106"/>
      <c r="AG19" s="106"/>
      <c r="AH19" s="106"/>
      <c r="AI19" s="106"/>
      <c r="AJ19" s="106">
        <v>12516769.26</v>
      </c>
      <c r="AK19" s="125"/>
      <c r="AL19" s="107"/>
      <c r="AM19" s="108" t="str">
        <f t="shared" si="3"/>
        <v>00010100000000000000</v>
      </c>
      <c r="AN19" s="103"/>
    </row>
    <row r="20" spans="1:40" s="104" customFormat="1" ht="11.25">
      <c r="A20" s="153" t="s">
        <v>261</v>
      </c>
      <c r="B20" s="105" t="s">
        <v>14</v>
      </c>
      <c r="C20" s="185" t="s">
        <v>262</v>
      </c>
      <c r="D20" s="185"/>
      <c r="E20" s="185"/>
      <c r="F20" s="185"/>
      <c r="G20" s="106">
        <v>22813000</v>
      </c>
      <c r="H20" s="106"/>
      <c r="I20" s="106">
        <v>22813000</v>
      </c>
      <c r="J20" s="106"/>
      <c r="K20" s="106"/>
      <c r="L20" s="106"/>
      <c r="M20" s="106"/>
      <c r="N20" s="106"/>
      <c r="O20" s="106"/>
      <c r="P20" s="106"/>
      <c r="Q20" s="106">
        <v>22813000</v>
      </c>
      <c r="R20" s="106"/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5" t="str">
        <f t="shared" si="2"/>
        <v>00010102000010000110</v>
      </c>
      <c r="W20" s="185"/>
      <c r="X20" s="185"/>
      <c r="Y20" s="185"/>
      <c r="Z20" s="106">
        <v>12516769.26</v>
      </c>
      <c r="AA20" s="106"/>
      <c r="AB20" s="106">
        <v>12516769.26</v>
      </c>
      <c r="AC20" s="106"/>
      <c r="AD20" s="106"/>
      <c r="AE20" s="106"/>
      <c r="AF20" s="106"/>
      <c r="AG20" s="106"/>
      <c r="AH20" s="106"/>
      <c r="AI20" s="106"/>
      <c r="AJ20" s="106">
        <v>12516769.26</v>
      </c>
      <c r="AK20" s="125"/>
      <c r="AL20" s="107"/>
      <c r="AM20" s="108" t="str">
        <f t="shared" si="3"/>
        <v>00010102000010000110</v>
      </c>
      <c r="AN20" s="103"/>
    </row>
    <row r="21" spans="1:40" s="104" customFormat="1" ht="58.5">
      <c r="A21" s="152" t="s">
        <v>263</v>
      </c>
      <c r="B21" s="100" t="s">
        <v>14</v>
      </c>
      <c r="C21" s="179" t="s">
        <v>264</v>
      </c>
      <c r="D21" s="180"/>
      <c r="E21" s="180"/>
      <c r="F21" s="181"/>
      <c r="G21" s="106">
        <v>22613000</v>
      </c>
      <c r="H21" s="101"/>
      <c r="I21" s="106">
        <v>22613000</v>
      </c>
      <c r="J21" s="101"/>
      <c r="K21" s="84"/>
      <c r="L21" s="84"/>
      <c r="M21" s="84"/>
      <c r="N21" s="84"/>
      <c r="O21" s="84"/>
      <c r="P21" s="84"/>
      <c r="Q21" s="84">
        <v>22613000</v>
      </c>
      <c r="R21" s="84"/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2" t="str">
        <f t="shared" si="2"/>
        <v>00010102010010000110</v>
      </c>
      <c r="W21" s="183"/>
      <c r="X21" s="183"/>
      <c r="Y21" s="184"/>
      <c r="Z21" s="106">
        <v>12419237.6</v>
      </c>
      <c r="AA21" s="101"/>
      <c r="AB21" s="106">
        <v>12419237.6</v>
      </c>
      <c r="AC21" s="101"/>
      <c r="AD21" s="84"/>
      <c r="AE21" s="84"/>
      <c r="AF21" s="84"/>
      <c r="AG21" s="84"/>
      <c r="AH21" s="84"/>
      <c r="AI21" s="84"/>
      <c r="AJ21" s="84">
        <v>12419237.6</v>
      </c>
      <c r="AK21" s="85"/>
      <c r="AL21" s="86"/>
      <c r="AM21" s="102" t="str">
        <f t="shared" si="3"/>
        <v>00010102010010000110</v>
      </c>
      <c r="AN21" s="103"/>
    </row>
    <row r="22" spans="1:40" s="104" customFormat="1" ht="87.75">
      <c r="A22" s="152" t="s">
        <v>265</v>
      </c>
      <c r="B22" s="100" t="s">
        <v>14</v>
      </c>
      <c r="C22" s="179" t="s">
        <v>266</v>
      </c>
      <c r="D22" s="180"/>
      <c r="E22" s="180"/>
      <c r="F22" s="181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/>
      <c r="Q22" s="84">
        <v>100000</v>
      </c>
      <c r="R22" s="84"/>
      <c r="S22" s="84"/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2" t="str">
        <f t="shared" si="2"/>
        <v>00010102020010000110</v>
      </c>
      <c r="W22" s="183"/>
      <c r="X22" s="183"/>
      <c r="Y22" s="184"/>
      <c r="Z22" s="106">
        <v>58322.61</v>
      </c>
      <c r="AA22" s="101"/>
      <c r="AB22" s="106">
        <v>58322.61</v>
      </c>
      <c r="AC22" s="101"/>
      <c r="AD22" s="84"/>
      <c r="AE22" s="84"/>
      <c r="AF22" s="84"/>
      <c r="AG22" s="84"/>
      <c r="AH22" s="84"/>
      <c r="AI22" s="84"/>
      <c r="AJ22" s="84">
        <v>58322.61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2" t="s">
        <v>267</v>
      </c>
      <c r="B23" s="100" t="s">
        <v>14</v>
      </c>
      <c r="C23" s="179" t="s">
        <v>268</v>
      </c>
      <c r="D23" s="180"/>
      <c r="E23" s="180"/>
      <c r="F23" s="181"/>
      <c r="G23" s="106">
        <v>100000</v>
      </c>
      <c r="H23" s="101"/>
      <c r="I23" s="106">
        <v>100000</v>
      </c>
      <c r="J23" s="101"/>
      <c r="K23" s="84"/>
      <c r="L23" s="84"/>
      <c r="M23" s="84"/>
      <c r="N23" s="84"/>
      <c r="O23" s="84"/>
      <c r="P23" s="84"/>
      <c r="Q23" s="84">
        <v>100000</v>
      </c>
      <c r="R23" s="84"/>
      <c r="S23" s="84"/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2" t="str">
        <f t="shared" si="2"/>
        <v>00010102030010000110</v>
      </c>
      <c r="W23" s="183"/>
      <c r="X23" s="183"/>
      <c r="Y23" s="184"/>
      <c r="Z23" s="106">
        <v>39209.050000000003</v>
      </c>
      <c r="AA23" s="101"/>
      <c r="AB23" s="106">
        <v>39209.050000000003</v>
      </c>
      <c r="AC23" s="101"/>
      <c r="AD23" s="84"/>
      <c r="AE23" s="84"/>
      <c r="AF23" s="84"/>
      <c r="AG23" s="84"/>
      <c r="AH23" s="84"/>
      <c r="AI23" s="84"/>
      <c r="AJ23" s="84">
        <v>39209.050000000003</v>
      </c>
      <c r="AK23" s="85"/>
      <c r="AL23" s="86"/>
      <c r="AM23" s="102" t="str">
        <f t="shared" si="3"/>
        <v>00010102030010000110</v>
      </c>
      <c r="AN23" s="103"/>
    </row>
    <row r="24" spans="1:40" s="104" customFormat="1" ht="29.25">
      <c r="A24" s="153" t="s">
        <v>269</v>
      </c>
      <c r="B24" s="105" t="s">
        <v>14</v>
      </c>
      <c r="C24" s="185" t="s">
        <v>270</v>
      </c>
      <c r="D24" s="185"/>
      <c r="E24" s="185"/>
      <c r="F24" s="185"/>
      <c r="G24" s="106">
        <v>2564000</v>
      </c>
      <c r="H24" s="106"/>
      <c r="I24" s="106">
        <v>2564000</v>
      </c>
      <c r="J24" s="106"/>
      <c r="K24" s="106"/>
      <c r="L24" s="106"/>
      <c r="M24" s="106"/>
      <c r="N24" s="106"/>
      <c r="O24" s="106"/>
      <c r="P24" s="106"/>
      <c r="Q24" s="106">
        <v>2564000</v>
      </c>
      <c r="R24" s="106"/>
      <c r="S24" s="106"/>
      <c r="T24" s="109" t="str">
        <f t="shared" si="0"/>
        <v>НАЛОГИ НА ТОВАРЫ (РАБОТЫ, УСЛУГИ), РЕАЛИЗУЕМЫЕ НА ТЕРРИТОРИИ РОССИЙСКОЙ ФЕДЕРАЦИИ</v>
      </c>
      <c r="U24" s="105" t="str">
        <f t="shared" si="1"/>
        <v>010</v>
      </c>
      <c r="V24" s="185" t="str">
        <f t="shared" si="2"/>
        <v>00010300000000000000</v>
      </c>
      <c r="W24" s="185"/>
      <c r="X24" s="185"/>
      <c r="Y24" s="185"/>
      <c r="Z24" s="106">
        <v>1783496.52</v>
      </c>
      <c r="AA24" s="106"/>
      <c r="AB24" s="106">
        <v>1783496.52</v>
      </c>
      <c r="AC24" s="106"/>
      <c r="AD24" s="106"/>
      <c r="AE24" s="106"/>
      <c r="AF24" s="106"/>
      <c r="AG24" s="106"/>
      <c r="AH24" s="106"/>
      <c r="AI24" s="106"/>
      <c r="AJ24" s="106">
        <v>1783496.52</v>
      </c>
      <c r="AK24" s="125"/>
      <c r="AL24" s="107"/>
      <c r="AM24" s="108" t="str">
        <f t="shared" si="3"/>
        <v>00010300000000000000</v>
      </c>
      <c r="AN24" s="103"/>
    </row>
    <row r="25" spans="1:40" s="104" customFormat="1" ht="19.5">
      <c r="A25" s="153" t="s">
        <v>271</v>
      </c>
      <c r="B25" s="105" t="s">
        <v>14</v>
      </c>
      <c r="C25" s="185" t="s">
        <v>272</v>
      </c>
      <c r="D25" s="185"/>
      <c r="E25" s="185"/>
      <c r="F25" s="185"/>
      <c r="G25" s="106">
        <v>2564000</v>
      </c>
      <c r="H25" s="106"/>
      <c r="I25" s="106">
        <v>2564000</v>
      </c>
      <c r="J25" s="106"/>
      <c r="K25" s="106"/>
      <c r="L25" s="106"/>
      <c r="M25" s="106"/>
      <c r="N25" s="106"/>
      <c r="O25" s="106"/>
      <c r="P25" s="106"/>
      <c r="Q25" s="106">
        <v>2564000</v>
      </c>
      <c r="R25" s="106"/>
      <c r="S25" s="106"/>
      <c r="T25" s="109" t="str">
        <f t="shared" si="0"/>
        <v>Акцизы по подакцизным товарам (продукции), производимым на территории Российской Федерации</v>
      </c>
      <c r="U25" s="105" t="str">
        <f t="shared" si="1"/>
        <v>010</v>
      </c>
      <c r="V25" s="185" t="str">
        <f t="shared" si="2"/>
        <v>00010302000010000110</v>
      </c>
      <c r="W25" s="185"/>
      <c r="X25" s="185"/>
      <c r="Y25" s="185"/>
      <c r="Z25" s="106">
        <v>1783496.52</v>
      </c>
      <c r="AA25" s="106"/>
      <c r="AB25" s="106">
        <v>1783496.52</v>
      </c>
      <c r="AC25" s="106"/>
      <c r="AD25" s="106"/>
      <c r="AE25" s="106"/>
      <c r="AF25" s="106"/>
      <c r="AG25" s="106"/>
      <c r="AH25" s="106"/>
      <c r="AI25" s="106"/>
      <c r="AJ25" s="106">
        <v>1783496.52</v>
      </c>
      <c r="AK25" s="125"/>
      <c r="AL25" s="107"/>
      <c r="AM25" s="108" t="str">
        <f t="shared" si="3"/>
        <v>00010302000010000110</v>
      </c>
      <c r="AN25" s="103"/>
    </row>
    <row r="26" spans="1:40" s="104" customFormat="1" ht="58.5">
      <c r="A26" s="152" t="s">
        <v>273</v>
      </c>
      <c r="B26" s="100" t="s">
        <v>14</v>
      </c>
      <c r="C26" s="179" t="s">
        <v>274</v>
      </c>
      <c r="D26" s="180"/>
      <c r="E26" s="180"/>
      <c r="F26" s="181"/>
      <c r="G26" s="106">
        <v>1027403.4</v>
      </c>
      <c r="H26" s="101"/>
      <c r="I26" s="106">
        <v>1027403.4</v>
      </c>
      <c r="J26" s="101"/>
      <c r="K26" s="84"/>
      <c r="L26" s="84"/>
      <c r="M26" s="84"/>
      <c r="N26" s="84"/>
      <c r="O26" s="84"/>
      <c r="P26" s="84"/>
      <c r="Q26" s="84">
        <v>1027403.4</v>
      </c>
      <c r="R26" s="84"/>
      <c r="S26" s="84"/>
      <c r="T26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150" t="str">
        <f t="shared" si="1"/>
        <v>010</v>
      </c>
      <c r="V26" s="182" t="str">
        <f t="shared" si="2"/>
        <v>00010302230010000110</v>
      </c>
      <c r="W26" s="183"/>
      <c r="X26" s="183"/>
      <c r="Y26" s="184"/>
      <c r="Z26" s="106">
        <v>597378.13</v>
      </c>
      <c r="AA26" s="101"/>
      <c r="AB26" s="106">
        <v>597378.13</v>
      </c>
      <c r="AC26" s="101"/>
      <c r="AD26" s="84"/>
      <c r="AE26" s="84"/>
      <c r="AF26" s="84"/>
      <c r="AG26" s="84"/>
      <c r="AH26" s="84"/>
      <c r="AI26" s="84"/>
      <c r="AJ26" s="84">
        <v>597378.13</v>
      </c>
      <c r="AK26" s="85"/>
      <c r="AL26" s="86"/>
      <c r="AM26" s="102" t="str">
        <f t="shared" si="3"/>
        <v>00010302230010000110</v>
      </c>
      <c r="AN26" s="103"/>
    </row>
    <row r="27" spans="1:40" s="104" customFormat="1" ht="68.25">
      <c r="A27" s="152" t="s">
        <v>275</v>
      </c>
      <c r="B27" s="100" t="s">
        <v>14</v>
      </c>
      <c r="C27" s="179" t="s">
        <v>276</v>
      </c>
      <c r="D27" s="180"/>
      <c r="E27" s="180"/>
      <c r="F27" s="181"/>
      <c r="G27" s="106">
        <v>14233.7</v>
      </c>
      <c r="H27" s="101"/>
      <c r="I27" s="106">
        <v>14233.7</v>
      </c>
      <c r="J27" s="101"/>
      <c r="K27" s="84"/>
      <c r="L27" s="84"/>
      <c r="M27" s="84"/>
      <c r="N27" s="84"/>
      <c r="O27" s="84"/>
      <c r="P27" s="84"/>
      <c r="Q27" s="84">
        <v>14233.7</v>
      </c>
      <c r="R27" s="84"/>
      <c r="S27" s="84"/>
      <c r="T27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2" t="str">
        <f t="shared" si="2"/>
        <v>00010302240010000110</v>
      </c>
      <c r="W27" s="183"/>
      <c r="X27" s="183"/>
      <c r="Y27" s="184"/>
      <c r="Z27" s="106">
        <v>9911.31</v>
      </c>
      <c r="AA27" s="101"/>
      <c r="AB27" s="106">
        <v>9911.31</v>
      </c>
      <c r="AC27" s="101"/>
      <c r="AD27" s="84"/>
      <c r="AE27" s="84"/>
      <c r="AF27" s="84"/>
      <c r="AG27" s="84"/>
      <c r="AH27" s="84"/>
      <c r="AI27" s="84"/>
      <c r="AJ27" s="84">
        <v>9911.31</v>
      </c>
      <c r="AK27" s="85"/>
      <c r="AL27" s="86"/>
      <c r="AM27" s="102" t="str">
        <f t="shared" si="3"/>
        <v>00010302240010000110</v>
      </c>
      <c r="AN27" s="103"/>
    </row>
    <row r="28" spans="1:40" s="104" customFormat="1" ht="58.5">
      <c r="A28" s="152" t="s">
        <v>277</v>
      </c>
      <c r="B28" s="100" t="s">
        <v>14</v>
      </c>
      <c r="C28" s="179" t="s">
        <v>278</v>
      </c>
      <c r="D28" s="180"/>
      <c r="E28" s="180"/>
      <c r="F28" s="181"/>
      <c r="G28" s="106">
        <v>1513719.9</v>
      </c>
      <c r="H28" s="101"/>
      <c r="I28" s="106">
        <v>1513719.9</v>
      </c>
      <c r="J28" s="101"/>
      <c r="K28" s="84"/>
      <c r="L28" s="84"/>
      <c r="M28" s="84"/>
      <c r="N28" s="84"/>
      <c r="O28" s="84"/>
      <c r="P28" s="84"/>
      <c r="Q28" s="84">
        <v>1513719.9</v>
      </c>
      <c r="R28" s="84"/>
      <c r="S28" s="84"/>
      <c r="T28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2" t="str">
        <f t="shared" si="2"/>
        <v>00010302250010000110</v>
      </c>
      <c r="W28" s="183"/>
      <c r="X28" s="183"/>
      <c r="Y28" s="184"/>
      <c r="Z28" s="106">
        <v>1265516.26</v>
      </c>
      <c r="AA28" s="101"/>
      <c r="AB28" s="106">
        <v>1265516.26</v>
      </c>
      <c r="AC28" s="101"/>
      <c r="AD28" s="84"/>
      <c r="AE28" s="84"/>
      <c r="AF28" s="84"/>
      <c r="AG28" s="84"/>
      <c r="AH28" s="84"/>
      <c r="AI28" s="84"/>
      <c r="AJ28" s="84">
        <v>1265516.26</v>
      </c>
      <c r="AK28" s="85"/>
      <c r="AL28" s="86"/>
      <c r="AM28" s="102" t="str">
        <f t="shared" si="3"/>
        <v>00010302250010000110</v>
      </c>
      <c r="AN28" s="103"/>
    </row>
    <row r="29" spans="1:40" s="104" customFormat="1" ht="58.5">
      <c r="A29" s="152" t="s">
        <v>279</v>
      </c>
      <c r="B29" s="100" t="s">
        <v>14</v>
      </c>
      <c r="C29" s="179" t="s">
        <v>280</v>
      </c>
      <c r="D29" s="180"/>
      <c r="E29" s="180"/>
      <c r="F29" s="181"/>
      <c r="G29" s="106">
        <v>8643</v>
      </c>
      <c r="H29" s="101"/>
      <c r="I29" s="106">
        <v>8643</v>
      </c>
      <c r="J29" s="101"/>
      <c r="K29" s="84"/>
      <c r="L29" s="84"/>
      <c r="M29" s="84"/>
      <c r="N29" s="84"/>
      <c r="O29" s="84"/>
      <c r="P29" s="84"/>
      <c r="Q29" s="84">
        <v>8643</v>
      </c>
      <c r="R29" s="84"/>
      <c r="S29" s="84"/>
      <c r="T29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2" t="str">
        <f t="shared" si="2"/>
        <v>00010302260010000110</v>
      </c>
      <c r="W29" s="183"/>
      <c r="X29" s="183"/>
      <c r="Y29" s="184"/>
      <c r="Z29" s="106">
        <v>-89309.18</v>
      </c>
      <c r="AA29" s="101"/>
      <c r="AB29" s="106">
        <v>-89309.18</v>
      </c>
      <c r="AC29" s="101"/>
      <c r="AD29" s="84"/>
      <c r="AE29" s="84"/>
      <c r="AF29" s="84"/>
      <c r="AG29" s="84"/>
      <c r="AH29" s="84"/>
      <c r="AI29" s="84"/>
      <c r="AJ29" s="84">
        <v>-89309.18</v>
      </c>
      <c r="AK29" s="85"/>
      <c r="AL29" s="86"/>
      <c r="AM29" s="102" t="str">
        <f t="shared" si="3"/>
        <v>00010302260010000110</v>
      </c>
      <c r="AN29" s="103"/>
    </row>
    <row r="30" spans="1:40" s="104" customFormat="1" ht="11.25">
      <c r="A30" s="153" t="s">
        <v>281</v>
      </c>
      <c r="B30" s="105" t="s">
        <v>14</v>
      </c>
      <c r="C30" s="185" t="s">
        <v>282</v>
      </c>
      <c r="D30" s="185"/>
      <c r="E30" s="185"/>
      <c r="F30" s="185"/>
      <c r="G30" s="106">
        <v>130000</v>
      </c>
      <c r="H30" s="106"/>
      <c r="I30" s="106">
        <v>130000</v>
      </c>
      <c r="J30" s="106"/>
      <c r="K30" s="106"/>
      <c r="L30" s="106"/>
      <c r="M30" s="106"/>
      <c r="N30" s="106"/>
      <c r="O30" s="106"/>
      <c r="P30" s="106"/>
      <c r="Q30" s="106">
        <v>130000</v>
      </c>
      <c r="R30" s="106"/>
      <c r="S30" s="106"/>
      <c r="T30" s="109" t="str">
        <f t="shared" si="0"/>
        <v>НАЛОГИ НА СОВОКУПНЫЙ ДОХОД</v>
      </c>
      <c r="U30" s="105" t="str">
        <f t="shared" si="1"/>
        <v>010</v>
      </c>
      <c r="V30" s="185" t="str">
        <f t="shared" si="2"/>
        <v>00010500000000000000</v>
      </c>
      <c r="W30" s="185"/>
      <c r="X30" s="185"/>
      <c r="Y30" s="185"/>
      <c r="Z30" s="106">
        <v>-19492.97</v>
      </c>
      <c r="AA30" s="106"/>
      <c r="AB30" s="106">
        <v>-19492.97</v>
      </c>
      <c r="AC30" s="106"/>
      <c r="AD30" s="106"/>
      <c r="AE30" s="106"/>
      <c r="AF30" s="106"/>
      <c r="AG30" s="106"/>
      <c r="AH30" s="106"/>
      <c r="AI30" s="106"/>
      <c r="AJ30" s="106">
        <v>-19492.97</v>
      </c>
      <c r="AK30" s="125"/>
      <c r="AL30" s="107"/>
      <c r="AM30" s="108" t="str">
        <f t="shared" si="3"/>
        <v>00010500000000000000</v>
      </c>
      <c r="AN30" s="103"/>
    </row>
    <row r="31" spans="1:40" s="104" customFormat="1" ht="11.25">
      <c r="A31" s="153" t="s">
        <v>283</v>
      </c>
      <c r="B31" s="105" t="s">
        <v>14</v>
      </c>
      <c r="C31" s="185" t="s">
        <v>284</v>
      </c>
      <c r="D31" s="185"/>
      <c r="E31" s="185"/>
      <c r="F31" s="185"/>
      <c r="G31" s="106">
        <v>130000</v>
      </c>
      <c r="H31" s="106"/>
      <c r="I31" s="106">
        <v>130000</v>
      </c>
      <c r="J31" s="106"/>
      <c r="K31" s="106"/>
      <c r="L31" s="106"/>
      <c r="M31" s="106"/>
      <c r="N31" s="106"/>
      <c r="O31" s="106"/>
      <c r="P31" s="106"/>
      <c r="Q31" s="106">
        <v>130000</v>
      </c>
      <c r="R31" s="106"/>
      <c r="S31" s="106"/>
      <c r="T31" s="109" t="str">
        <f t="shared" si="0"/>
        <v>Единый сельскохозяйственный налог</v>
      </c>
      <c r="U31" s="105" t="str">
        <f t="shared" si="1"/>
        <v>010</v>
      </c>
      <c r="V31" s="185" t="str">
        <f t="shared" si="2"/>
        <v>00010503000010000110</v>
      </c>
      <c r="W31" s="185"/>
      <c r="X31" s="185"/>
      <c r="Y31" s="185"/>
      <c r="Z31" s="106">
        <v>-19492.97</v>
      </c>
      <c r="AA31" s="106"/>
      <c r="AB31" s="106">
        <v>-19492.97</v>
      </c>
      <c r="AC31" s="106"/>
      <c r="AD31" s="106"/>
      <c r="AE31" s="106"/>
      <c r="AF31" s="106"/>
      <c r="AG31" s="106"/>
      <c r="AH31" s="106"/>
      <c r="AI31" s="106"/>
      <c r="AJ31" s="106">
        <v>-19492.97</v>
      </c>
      <c r="AK31" s="125"/>
      <c r="AL31" s="107"/>
      <c r="AM31" s="108" t="str">
        <f t="shared" si="3"/>
        <v>00010503000010000110</v>
      </c>
      <c r="AN31" s="103"/>
    </row>
    <row r="32" spans="1:40" s="104" customFormat="1" ht="11.25">
      <c r="A32" s="152" t="s">
        <v>283</v>
      </c>
      <c r="B32" s="100" t="s">
        <v>14</v>
      </c>
      <c r="C32" s="179" t="s">
        <v>285</v>
      </c>
      <c r="D32" s="180"/>
      <c r="E32" s="180"/>
      <c r="F32" s="181"/>
      <c r="G32" s="106">
        <v>130000</v>
      </c>
      <c r="H32" s="101"/>
      <c r="I32" s="106">
        <v>130000</v>
      </c>
      <c r="J32" s="101"/>
      <c r="K32" s="84"/>
      <c r="L32" s="84"/>
      <c r="M32" s="84"/>
      <c r="N32" s="84"/>
      <c r="O32" s="84"/>
      <c r="P32" s="84"/>
      <c r="Q32" s="84">
        <v>130000</v>
      </c>
      <c r="R32" s="84"/>
      <c r="S32" s="84"/>
      <c r="T32" s="142" t="str">
        <f t="shared" si="0"/>
        <v>Единый сельскохозяйственный налог</v>
      </c>
      <c r="U32" s="150" t="str">
        <f t="shared" si="1"/>
        <v>010</v>
      </c>
      <c r="V32" s="182" t="str">
        <f t="shared" si="2"/>
        <v>00010503010010000110</v>
      </c>
      <c r="W32" s="183"/>
      <c r="X32" s="183"/>
      <c r="Y32" s="184"/>
      <c r="Z32" s="106">
        <v>-19500.060000000001</v>
      </c>
      <c r="AA32" s="101"/>
      <c r="AB32" s="106">
        <v>-19500.060000000001</v>
      </c>
      <c r="AC32" s="101"/>
      <c r="AD32" s="84"/>
      <c r="AE32" s="84"/>
      <c r="AF32" s="84"/>
      <c r="AG32" s="84"/>
      <c r="AH32" s="84"/>
      <c r="AI32" s="84"/>
      <c r="AJ32" s="84">
        <v>-19500.060000000001</v>
      </c>
      <c r="AK32" s="85"/>
      <c r="AL32" s="86"/>
      <c r="AM32" s="102" t="str">
        <f t="shared" si="3"/>
        <v>00010503010010000110</v>
      </c>
      <c r="AN32" s="103"/>
    </row>
    <row r="33" spans="1:40" s="104" customFormat="1" ht="19.5">
      <c r="A33" s="152" t="s">
        <v>286</v>
      </c>
      <c r="B33" s="100" t="s">
        <v>14</v>
      </c>
      <c r="C33" s="179" t="s">
        <v>287</v>
      </c>
      <c r="D33" s="180"/>
      <c r="E33" s="180"/>
      <c r="F33" s="181"/>
      <c r="G33" s="106">
        <v>0</v>
      </c>
      <c r="H33" s="101"/>
      <c r="I33" s="106">
        <v>0</v>
      </c>
      <c r="J33" s="101"/>
      <c r="K33" s="84"/>
      <c r="L33" s="84"/>
      <c r="M33" s="84"/>
      <c r="N33" s="84"/>
      <c r="O33" s="84"/>
      <c r="P33" s="84"/>
      <c r="Q33" s="84">
        <v>0</v>
      </c>
      <c r="R33" s="84"/>
      <c r="S33" s="84"/>
      <c r="T33" s="142" t="str">
        <f t="shared" si="0"/>
        <v>Единый сельскохозяйственный налог (за налоговые периоды, истекшие до 1 января 2011 года)</v>
      </c>
      <c r="U33" s="150" t="str">
        <f t="shared" si="1"/>
        <v>010</v>
      </c>
      <c r="V33" s="182" t="str">
        <f t="shared" si="2"/>
        <v>00010503020010000110</v>
      </c>
      <c r="W33" s="183"/>
      <c r="X33" s="183"/>
      <c r="Y33" s="184"/>
      <c r="Z33" s="106">
        <v>7.09</v>
      </c>
      <c r="AA33" s="101"/>
      <c r="AB33" s="106">
        <v>7.09</v>
      </c>
      <c r="AC33" s="101"/>
      <c r="AD33" s="84"/>
      <c r="AE33" s="84"/>
      <c r="AF33" s="84"/>
      <c r="AG33" s="84"/>
      <c r="AH33" s="84"/>
      <c r="AI33" s="84"/>
      <c r="AJ33" s="84">
        <v>7.09</v>
      </c>
      <c r="AK33" s="85"/>
      <c r="AL33" s="86"/>
      <c r="AM33" s="102" t="str">
        <f t="shared" si="3"/>
        <v>00010503020010000110</v>
      </c>
      <c r="AN33" s="103"/>
    </row>
    <row r="34" spans="1:40" s="104" customFormat="1" ht="11.25">
      <c r="A34" s="153" t="s">
        <v>288</v>
      </c>
      <c r="B34" s="105" t="s">
        <v>14</v>
      </c>
      <c r="C34" s="185" t="s">
        <v>289</v>
      </c>
      <c r="D34" s="185"/>
      <c r="E34" s="185"/>
      <c r="F34" s="185"/>
      <c r="G34" s="106">
        <v>17532900</v>
      </c>
      <c r="H34" s="106"/>
      <c r="I34" s="106">
        <v>17532900</v>
      </c>
      <c r="J34" s="106"/>
      <c r="K34" s="106"/>
      <c r="L34" s="106"/>
      <c r="M34" s="106"/>
      <c r="N34" s="106"/>
      <c r="O34" s="106"/>
      <c r="P34" s="106"/>
      <c r="Q34" s="106">
        <v>17532900</v>
      </c>
      <c r="R34" s="106"/>
      <c r="S34" s="106"/>
      <c r="T34" s="109" t="str">
        <f t="shared" si="0"/>
        <v>НАЛОГИ НА ИМУЩЕСТВО</v>
      </c>
      <c r="U34" s="105" t="str">
        <f t="shared" si="1"/>
        <v>010</v>
      </c>
      <c r="V34" s="185" t="str">
        <f t="shared" si="2"/>
        <v>00010600000000000000</v>
      </c>
      <c r="W34" s="185"/>
      <c r="X34" s="185"/>
      <c r="Y34" s="185"/>
      <c r="Z34" s="106">
        <v>9540904.6199999992</v>
      </c>
      <c r="AA34" s="106"/>
      <c r="AB34" s="106">
        <v>9540904.6199999992</v>
      </c>
      <c r="AC34" s="106"/>
      <c r="AD34" s="106"/>
      <c r="AE34" s="106"/>
      <c r="AF34" s="106"/>
      <c r="AG34" s="106"/>
      <c r="AH34" s="106"/>
      <c r="AI34" s="106"/>
      <c r="AJ34" s="106">
        <v>9540904.6199999992</v>
      </c>
      <c r="AK34" s="125"/>
      <c r="AL34" s="107"/>
      <c r="AM34" s="108" t="str">
        <f t="shared" si="3"/>
        <v>00010600000000000000</v>
      </c>
      <c r="AN34" s="103"/>
    </row>
    <row r="35" spans="1:40" s="104" customFormat="1" ht="11.25">
      <c r="A35" s="153" t="s">
        <v>290</v>
      </c>
      <c r="B35" s="105" t="s">
        <v>14</v>
      </c>
      <c r="C35" s="185" t="s">
        <v>291</v>
      </c>
      <c r="D35" s="185"/>
      <c r="E35" s="185"/>
      <c r="F35" s="185"/>
      <c r="G35" s="106">
        <v>4060000</v>
      </c>
      <c r="H35" s="106"/>
      <c r="I35" s="106">
        <v>4060000</v>
      </c>
      <c r="J35" s="106"/>
      <c r="K35" s="106"/>
      <c r="L35" s="106"/>
      <c r="M35" s="106"/>
      <c r="N35" s="106"/>
      <c r="O35" s="106"/>
      <c r="P35" s="106"/>
      <c r="Q35" s="106">
        <v>4060000</v>
      </c>
      <c r="R35" s="106"/>
      <c r="S35" s="106"/>
      <c r="T35" s="109" t="str">
        <f t="shared" si="0"/>
        <v>Налог на имущество физических лиц</v>
      </c>
      <c r="U35" s="105" t="str">
        <f t="shared" si="1"/>
        <v>010</v>
      </c>
      <c r="V35" s="185" t="str">
        <f t="shared" si="2"/>
        <v>00010601000000000110</v>
      </c>
      <c r="W35" s="185"/>
      <c r="X35" s="185"/>
      <c r="Y35" s="185"/>
      <c r="Z35" s="106">
        <v>525641.18000000005</v>
      </c>
      <c r="AA35" s="106"/>
      <c r="AB35" s="106">
        <v>525641.18000000005</v>
      </c>
      <c r="AC35" s="106"/>
      <c r="AD35" s="106"/>
      <c r="AE35" s="106"/>
      <c r="AF35" s="106"/>
      <c r="AG35" s="106"/>
      <c r="AH35" s="106"/>
      <c r="AI35" s="106"/>
      <c r="AJ35" s="106">
        <v>525641.18000000005</v>
      </c>
      <c r="AK35" s="125"/>
      <c r="AL35" s="107"/>
      <c r="AM35" s="108" t="str">
        <f t="shared" si="3"/>
        <v>00010601000000000110</v>
      </c>
      <c r="AN35" s="103"/>
    </row>
    <row r="36" spans="1:40" s="104" customFormat="1" ht="29.25">
      <c r="A36" s="152" t="s">
        <v>292</v>
      </c>
      <c r="B36" s="100" t="s">
        <v>14</v>
      </c>
      <c r="C36" s="179" t="s">
        <v>293</v>
      </c>
      <c r="D36" s="180"/>
      <c r="E36" s="180"/>
      <c r="F36" s="181"/>
      <c r="G36" s="106">
        <v>4060000</v>
      </c>
      <c r="H36" s="101"/>
      <c r="I36" s="106">
        <v>4060000</v>
      </c>
      <c r="J36" s="101"/>
      <c r="K36" s="84"/>
      <c r="L36" s="84"/>
      <c r="M36" s="84"/>
      <c r="N36" s="84"/>
      <c r="O36" s="84"/>
      <c r="P36" s="84"/>
      <c r="Q36" s="84">
        <v>4060000</v>
      </c>
      <c r="R36" s="84"/>
      <c r="S36" s="84"/>
      <c r="T3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6" s="150" t="str">
        <f t="shared" si="1"/>
        <v>010</v>
      </c>
      <c r="V36" s="182" t="str">
        <f t="shared" si="2"/>
        <v>00010601030130000110</v>
      </c>
      <c r="W36" s="183"/>
      <c r="X36" s="183"/>
      <c r="Y36" s="184"/>
      <c r="Z36" s="106">
        <v>525641.18000000005</v>
      </c>
      <c r="AA36" s="101"/>
      <c r="AB36" s="106">
        <v>525641.18000000005</v>
      </c>
      <c r="AC36" s="101"/>
      <c r="AD36" s="84"/>
      <c r="AE36" s="84"/>
      <c r="AF36" s="84"/>
      <c r="AG36" s="84"/>
      <c r="AH36" s="84"/>
      <c r="AI36" s="84"/>
      <c r="AJ36" s="84">
        <v>525641.18000000005</v>
      </c>
      <c r="AK36" s="85"/>
      <c r="AL36" s="86"/>
      <c r="AM36" s="102" t="str">
        <f t="shared" si="3"/>
        <v>00010601030130000110</v>
      </c>
      <c r="AN36" s="103"/>
    </row>
    <row r="37" spans="1:40" s="104" customFormat="1" ht="11.25">
      <c r="A37" s="153" t="s">
        <v>294</v>
      </c>
      <c r="B37" s="105" t="s">
        <v>14</v>
      </c>
      <c r="C37" s="185" t="s">
        <v>295</v>
      </c>
      <c r="D37" s="185"/>
      <c r="E37" s="185"/>
      <c r="F37" s="185"/>
      <c r="G37" s="106">
        <v>13472900</v>
      </c>
      <c r="H37" s="106"/>
      <c r="I37" s="106">
        <v>13472900</v>
      </c>
      <c r="J37" s="106"/>
      <c r="K37" s="106"/>
      <c r="L37" s="106"/>
      <c r="M37" s="106"/>
      <c r="N37" s="106"/>
      <c r="O37" s="106"/>
      <c r="P37" s="106"/>
      <c r="Q37" s="106">
        <v>13472900</v>
      </c>
      <c r="R37" s="106"/>
      <c r="S37" s="106"/>
      <c r="T37" s="109" t="str">
        <f t="shared" si="0"/>
        <v>Земельный налог</v>
      </c>
      <c r="U37" s="105" t="str">
        <f t="shared" si="1"/>
        <v>010</v>
      </c>
      <c r="V37" s="185" t="str">
        <f t="shared" si="2"/>
        <v>00010606000000000110</v>
      </c>
      <c r="W37" s="185"/>
      <c r="X37" s="185"/>
      <c r="Y37" s="185"/>
      <c r="Z37" s="106">
        <v>9015263.4399999995</v>
      </c>
      <c r="AA37" s="106"/>
      <c r="AB37" s="106">
        <v>9015263.4399999995</v>
      </c>
      <c r="AC37" s="106"/>
      <c r="AD37" s="106"/>
      <c r="AE37" s="106"/>
      <c r="AF37" s="106"/>
      <c r="AG37" s="106"/>
      <c r="AH37" s="106"/>
      <c r="AI37" s="106"/>
      <c r="AJ37" s="106">
        <v>9015263.4399999995</v>
      </c>
      <c r="AK37" s="125"/>
      <c r="AL37" s="107"/>
      <c r="AM37" s="108" t="str">
        <f t="shared" si="3"/>
        <v>00010606000000000110</v>
      </c>
      <c r="AN37" s="103"/>
    </row>
    <row r="38" spans="1:40" s="104" customFormat="1" ht="11.25">
      <c r="A38" s="153" t="s">
        <v>296</v>
      </c>
      <c r="B38" s="105" t="s">
        <v>14</v>
      </c>
      <c r="C38" s="185" t="s">
        <v>297</v>
      </c>
      <c r="D38" s="185"/>
      <c r="E38" s="185"/>
      <c r="F38" s="185"/>
      <c r="G38" s="106">
        <v>10000000</v>
      </c>
      <c r="H38" s="106"/>
      <c r="I38" s="106">
        <v>10000000</v>
      </c>
      <c r="J38" s="106"/>
      <c r="K38" s="106"/>
      <c r="L38" s="106"/>
      <c r="M38" s="106"/>
      <c r="N38" s="106"/>
      <c r="O38" s="106"/>
      <c r="P38" s="106"/>
      <c r="Q38" s="106">
        <v>10000000</v>
      </c>
      <c r="R38" s="106"/>
      <c r="S38" s="106"/>
      <c r="T38" s="109" t="str">
        <f t="shared" si="0"/>
        <v>Земельный налог с организаций</v>
      </c>
      <c r="U38" s="105" t="str">
        <f t="shared" si="1"/>
        <v>010</v>
      </c>
      <c r="V38" s="185" t="str">
        <f t="shared" si="2"/>
        <v>00010606030000000110</v>
      </c>
      <c r="W38" s="185"/>
      <c r="X38" s="185"/>
      <c r="Y38" s="185"/>
      <c r="Z38" s="106">
        <v>8686609</v>
      </c>
      <c r="AA38" s="106"/>
      <c r="AB38" s="106">
        <v>8686609</v>
      </c>
      <c r="AC38" s="106"/>
      <c r="AD38" s="106"/>
      <c r="AE38" s="106"/>
      <c r="AF38" s="106"/>
      <c r="AG38" s="106"/>
      <c r="AH38" s="106"/>
      <c r="AI38" s="106"/>
      <c r="AJ38" s="106">
        <v>8686609</v>
      </c>
      <c r="AK38" s="125"/>
      <c r="AL38" s="107"/>
      <c r="AM38" s="108" t="str">
        <f t="shared" si="3"/>
        <v>00010606030000000110</v>
      </c>
      <c r="AN38" s="103"/>
    </row>
    <row r="39" spans="1:40" s="104" customFormat="1" ht="29.25">
      <c r="A39" s="152" t="s">
        <v>298</v>
      </c>
      <c r="B39" s="100" t="s">
        <v>14</v>
      </c>
      <c r="C39" s="179" t="s">
        <v>299</v>
      </c>
      <c r="D39" s="180"/>
      <c r="E39" s="180"/>
      <c r="F39" s="181"/>
      <c r="G39" s="106">
        <v>10000000</v>
      </c>
      <c r="H39" s="101"/>
      <c r="I39" s="106">
        <v>10000000</v>
      </c>
      <c r="J39" s="101"/>
      <c r="K39" s="84"/>
      <c r="L39" s="84"/>
      <c r="M39" s="84"/>
      <c r="N39" s="84"/>
      <c r="O39" s="84"/>
      <c r="P39" s="84"/>
      <c r="Q39" s="84">
        <v>10000000</v>
      </c>
      <c r="R39" s="84"/>
      <c r="S39" s="84"/>
      <c r="T39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9" s="150" t="str">
        <f t="shared" si="1"/>
        <v>010</v>
      </c>
      <c r="V39" s="182" t="str">
        <f t="shared" si="2"/>
        <v>00010606033130000110</v>
      </c>
      <c r="W39" s="183"/>
      <c r="X39" s="183"/>
      <c r="Y39" s="184"/>
      <c r="Z39" s="106">
        <v>8686609</v>
      </c>
      <c r="AA39" s="101"/>
      <c r="AB39" s="106">
        <v>8686609</v>
      </c>
      <c r="AC39" s="101"/>
      <c r="AD39" s="84"/>
      <c r="AE39" s="84"/>
      <c r="AF39" s="84"/>
      <c r="AG39" s="84"/>
      <c r="AH39" s="84"/>
      <c r="AI39" s="84"/>
      <c r="AJ39" s="84">
        <v>8686609</v>
      </c>
      <c r="AK39" s="85"/>
      <c r="AL39" s="86"/>
      <c r="AM39" s="102" t="str">
        <f t="shared" si="3"/>
        <v>00010606033130000110</v>
      </c>
      <c r="AN39" s="103"/>
    </row>
    <row r="40" spans="1:40" s="104" customFormat="1" ht="11.25">
      <c r="A40" s="153" t="s">
        <v>300</v>
      </c>
      <c r="B40" s="105" t="s">
        <v>14</v>
      </c>
      <c r="C40" s="185" t="s">
        <v>301</v>
      </c>
      <c r="D40" s="185"/>
      <c r="E40" s="185"/>
      <c r="F40" s="185"/>
      <c r="G40" s="106">
        <v>3472900</v>
      </c>
      <c r="H40" s="106"/>
      <c r="I40" s="106">
        <v>3472900</v>
      </c>
      <c r="J40" s="106"/>
      <c r="K40" s="106"/>
      <c r="L40" s="106"/>
      <c r="M40" s="106"/>
      <c r="N40" s="106"/>
      <c r="O40" s="106"/>
      <c r="P40" s="106"/>
      <c r="Q40" s="106">
        <v>3472900</v>
      </c>
      <c r="R40" s="106"/>
      <c r="S40" s="106"/>
      <c r="T40" s="109" t="str">
        <f t="shared" si="0"/>
        <v>Земельный налог с физических лиц</v>
      </c>
      <c r="U40" s="105" t="str">
        <f t="shared" si="1"/>
        <v>010</v>
      </c>
      <c r="V40" s="185" t="str">
        <f t="shared" si="2"/>
        <v>00010606040000000110</v>
      </c>
      <c r="W40" s="185"/>
      <c r="X40" s="185"/>
      <c r="Y40" s="185"/>
      <c r="Z40" s="106">
        <v>328654.44</v>
      </c>
      <c r="AA40" s="106"/>
      <c r="AB40" s="106">
        <v>328654.44</v>
      </c>
      <c r="AC40" s="106"/>
      <c r="AD40" s="106"/>
      <c r="AE40" s="106"/>
      <c r="AF40" s="106"/>
      <c r="AG40" s="106"/>
      <c r="AH40" s="106"/>
      <c r="AI40" s="106"/>
      <c r="AJ40" s="106">
        <v>328654.44</v>
      </c>
      <c r="AK40" s="125"/>
      <c r="AL40" s="107"/>
      <c r="AM40" s="108" t="str">
        <f t="shared" si="3"/>
        <v>00010606040000000110</v>
      </c>
      <c r="AN40" s="103"/>
    </row>
    <row r="41" spans="1:40" s="104" customFormat="1" ht="29.25">
      <c r="A41" s="152" t="s">
        <v>302</v>
      </c>
      <c r="B41" s="100" t="s">
        <v>14</v>
      </c>
      <c r="C41" s="179" t="s">
        <v>303</v>
      </c>
      <c r="D41" s="180"/>
      <c r="E41" s="180"/>
      <c r="F41" s="181"/>
      <c r="G41" s="106">
        <v>3472900</v>
      </c>
      <c r="H41" s="101"/>
      <c r="I41" s="106">
        <v>3472900</v>
      </c>
      <c r="J41" s="101"/>
      <c r="K41" s="84"/>
      <c r="L41" s="84"/>
      <c r="M41" s="84"/>
      <c r="N41" s="84"/>
      <c r="O41" s="84"/>
      <c r="P41" s="84"/>
      <c r="Q41" s="84">
        <v>3472900</v>
      </c>
      <c r="R41" s="84"/>
      <c r="S41" s="84"/>
      <c r="T4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1" s="150" t="str">
        <f t="shared" si="1"/>
        <v>010</v>
      </c>
      <c r="V41" s="182" t="str">
        <f t="shared" si="2"/>
        <v>00010606043130000110</v>
      </c>
      <c r="W41" s="183"/>
      <c r="X41" s="183"/>
      <c r="Y41" s="184"/>
      <c r="Z41" s="106">
        <v>328654.44</v>
      </c>
      <c r="AA41" s="101"/>
      <c r="AB41" s="106">
        <v>328654.44</v>
      </c>
      <c r="AC41" s="101"/>
      <c r="AD41" s="84"/>
      <c r="AE41" s="84"/>
      <c r="AF41" s="84"/>
      <c r="AG41" s="84"/>
      <c r="AH41" s="84"/>
      <c r="AI41" s="84"/>
      <c r="AJ41" s="84">
        <v>328654.44</v>
      </c>
      <c r="AK41" s="85"/>
      <c r="AL41" s="86"/>
      <c r="AM41" s="102" t="str">
        <f t="shared" si="3"/>
        <v>00010606043130000110</v>
      </c>
      <c r="AN41" s="103"/>
    </row>
    <row r="42" spans="1:40" s="104" customFormat="1" ht="29.25">
      <c r="A42" s="153" t="s">
        <v>304</v>
      </c>
      <c r="B42" s="105" t="s">
        <v>14</v>
      </c>
      <c r="C42" s="185" t="s">
        <v>305</v>
      </c>
      <c r="D42" s="185"/>
      <c r="E42" s="185"/>
      <c r="F42" s="185"/>
      <c r="G42" s="106">
        <v>1758123.79</v>
      </c>
      <c r="H42" s="106"/>
      <c r="I42" s="106">
        <v>1758123.79</v>
      </c>
      <c r="J42" s="106"/>
      <c r="K42" s="106"/>
      <c r="L42" s="106"/>
      <c r="M42" s="106"/>
      <c r="N42" s="106"/>
      <c r="O42" s="106"/>
      <c r="P42" s="106"/>
      <c r="Q42" s="106">
        <v>1758123.79</v>
      </c>
      <c r="R42" s="106"/>
      <c r="S42" s="106"/>
      <c r="T42" s="109" t="str">
        <f t="shared" si="0"/>
        <v>ДОХОДЫ ОТ ИСПОЛЬЗОВАНИЯ ИМУЩЕСТВА, НАХОДЯЩЕГОСЯ В ГОСУДАРСТВЕННОЙ И МУНИЦИПАЛЬНОЙ СОБСТВЕННОСТИ</v>
      </c>
      <c r="U42" s="105" t="str">
        <f t="shared" si="1"/>
        <v>010</v>
      </c>
      <c r="V42" s="185" t="str">
        <f t="shared" si="2"/>
        <v>00011100000000000000</v>
      </c>
      <c r="W42" s="185"/>
      <c r="X42" s="185"/>
      <c r="Y42" s="185"/>
      <c r="Z42" s="106">
        <v>2554729.35</v>
      </c>
      <c r="AA42" s="106"/>
      <c r="AB42" s="106">
        <v>2554729.35</v>
      </c>
      <c r="AC42" s="106"/>
      <c r="AD42" s="106"/>
      <c r="AE42" s="106"/>
      <c r="AF42" s="106"/>
      <c r="AG42" s="106"/>
      <c r="AH42" s="106"/>
      <c r="AI42" s="106"/>
      <c r="AJ42" s="106">
        <v>2554729.35</v>
      </c>
      <c r="AK42" s="125"/>
      <c r="AL42" s="107"/>
      <c r="AM42" s="108" t="str">
        <f t="shared" si="3"/>
        <v>00011100000000000000</v>
      </c>
      <c r="AN42" s="103"/>
    </row>
    <row r="43" spans="1:40" s="104" customFormat="1" ht="58.5">
      <c r="A43" s="153" t="s">
        <v>306</v>
      </c>
      <c r="B43" s="105" t="s">
        <v>14</v>
      </c>
      <c r="C43" s="185" t="s">
        <v>307</v>
      </c>
      <c r="D43" s="185"/>
      <c r="E43" s="185"/>
      <c r="F43" s="185"/>
      <c r="G43" s="106">
        <v>1000</v>
      </c>
      <c r="H43" s="106"/>
      <c r="I43" s="106">
        <v>1000</v>
      </c>
      <c r="J43" s="106"/>
      <c r="K43" s="106"/>
      <c r="L43" s="106"/>
      <c r="M43" s="106"/>
      <c r="N43" s="106"/>
      <c r="O43" s="106"/>
      <c r="P43" s="106"/>
      <c r="Q43" s="106">
        <v>1000</v>
      </c>
      <c r="R43" s="106"/>
      <c r="S43" s="106"/>
      <c r="T43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43" s="105" t="str">
        <f t="shared" si="1"/>
        <v>010</v>
      </c>
      <c r="V43" s="185" t="str">
        <f t="shared" si="2"/>
        <v>00011101000000000120</v>
      </c>
      <c r="W43" s="185"/>
      <c r="X43" s="185"/>
      <c r="Y43" s="185"/>
      <c r="Z43" s="106">
        <v>21449.01</v>
      </c>
      <c r="AA43" s="106"/>
      <c r="AB43" s="106">
        <v>21449.01</v>
      </c>
      <c r="AC43" s="106"/>
      <c r="AD43" s="106"/>
      <c r="AE43" s="106"/>
      <c r="AF43" s="106"/>
      <c r="AG43" s="106"/>
      <c r="AH43" s="106"/>
      <c r="AI43" s="106"/>
      <c r="AJ43" s="106">
        <v>21449.01</v>
      </c>
      <c r="AK43" s="125"/>
      <c r="AL43" s="107"/>
      <c r="AM43" s="108" t="str">
        <f t="shared" si="3"/>
        <v>00011101000000000120</v>
      </c>
      <c r="AN43" s="103"/>
    </row>
    <row r="44" spans="1:40" s="104" customFormat="1" ht="39">
      <c r="A44" s="152" t="s">
        <v>308</v>
      </c>
      <c r="B44" s="100" t="s">
        <v>14</v>
      </c>
      <c r="C44" s="179" t="s">
        <v>309</v>
      </c>
      <c r="D44" s="180"/>
      <c r="E44" s="180"/>
      <c r="F44" s="181"/>
      <c r="G44" s="106">
        <v>1000</v>
      </c>
      <c r="H44" s="101"/>
      <c r="I44" s="106">
        <v>1000</v>
      </c>
      <c r="J44" s="101"/>
      <c r="K44" s="84"/>
      <c r="L44" s="84"/>
      <c r="M44" s="84"/>
      <c r="N44" s="84"/>
      <c r="O44" s="84"/>
      <c r="P44" s="84"/>
      <c r="Q44" s="84">
        <v>1000</v>
      </c>
      <c r="R44" s="84"/>
      <c r="S44" s="84"/>
      <c r="T44" s="142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44" s="150" t="str">
        <f t="shared" si="1"/>
        <v>010</v>
      </c>
      <c r="V44" s="182" t="str">
        <f t="shared" si="2"/>
        <v>00011101050130000120</v>
      </c>
      <c r="W44" s="183"/>
      <c r="X44" s="183"/>
      <c r="Y44" s="184"/>
      <c r="Z44" s="106">
        <v>21449.01</v>
      </c>
      <c r="AA44" s="101"/>
      <c r="AB44" s="106">
        <v>21449.01</v>
      </c>
      <c r="AC44" s="101"/>
      <c r="AD44" s="84"/>
      <c r="AE44" s="84"/>
      <c r="AF44" s="84"/>
      <c r="AG44" s="84"/>
      <c r="AH44" s="84"/>
      <c r="AI44" s="84"/>
      <c r="AJ44" s="84">
        <v>21449.01</v>
      </c>
      <c r="AK44" s="85"/>
      <c r="AL44" s="86"/>
      <c r="AM44" s="102" t="str">
        <f t="shared" si="3"/>
        <v>00011101050130000120</v>
      </c>
      <c r="AN44" s="103"/>
    </row>
    <row r="45" spans="1:40" s="104" customFormat="1" ht="68.25">
      <c r="A45" s="153" t="s">
        <v>310</v>
      </c>
      <c r="B45" s="105" t="s">
        <v>14</v>
      </c>
      <c r="C45" s="185" t="s">
        <v>311</v>
      </c>
      <c r="D45" s="185"/>
      <c r="E45" s="185"/>
      <c r="F45" s="185"/>
      <c r="G45" s="106">
        <v>1700000</v>
      </c>
      <c r="H45" s="106"/>
      <c r="I45" s="106">
        <v>1700000</v>
      </c>
      <c r="J45" s="106"/>
      <c r="K45" s="106"/>
      <c r="L45" s="106"/>
      <c r="M45" s="106"/>
      <c r="N45" s="106"/>
      <c r="O45" s="106"/>
      <c r="P45" s="106"/>
      <c r="Q45" s="106">
        <v>1700000</v>
      </c>
      <c r="R45" s="106"/>
      <c r="S45" s="106"/>
      <c r="T4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5" s="105" t="str">
        <f t="shared" si="1"/>
        <v>010</v>
      </c>
      <c r="V45" s="185" t="str">
        <f t="shared" si="2"/>
        <v>00011105000000000120</v>
      </c>
      <c r="W45" s="185"/>
      <c r="X45" s="185"/>
      <c r="Y45" s="185"/>
      <c r="Z45" s="106">
        <v>1842505.94</v>
      </c>
      <c r="AA45" s="106"/>
      <c r="AB45" s="106">
        <v>1842505.94</v>
      </c>
      <c r="AC45" s="106"/>
      <c r="AD45" s="106"/>
      <c r="AE45" s="106"/>
      <c r="AF45" s="106"/>
      <c r="AG45" s="106"/>
      <c r="AH45" s="106"/>
      <c r="AI45" s="106"/>
      <c r="AJ45" s="106">
        <v>1842505.94</v>
      </c>
      <c r="AK45" s="125"/>
      <c r="AL45" s="107"/>
      <c r="AM45" s="108" t="str">
        <f t="shared" si="3"/>
        <v>00011105000000000120</v>
      </c>
      <c r="AN45" s="103"/>
    </row>
    <row r="46" spans="1:40" s="104" customFormat="1" ht="48.75">
      <c r="A46" s="153" t="s">
        <v>312</v>
      </c>
      <c r="B46" s="105" t="s">
        <v>14</v>
      </c>
      <c r="C46" s="185" t="s">
        <v>313</v>
      </c>
      <c r="D46" s="185"/>
      <c r="E46" s="185"/>
      <c r="F46" s="185"/>
      <c r="G46" s="106">
        <v>1700000</v>
      </c>
      <c r="H46" s="106"/>
      <c r="I46" s="106">
        <v>1700000</v>
      </c>
      <c r="J46" s="106"/>
      <c r="K46" s="106"/>
      <c r="L46" s="106"/>
      <c r="M46" s="106"/>
      <c r="N46" s="106"/>
      <c r="O46" s="106"/>
      <c r="P46" s="106"/>
      <c r="Q46" s="106">
        <v>1700000</v>
      </c>
      <c r="R46" s="106"/>
      <c r="S46" s="106"/>
      <c r="T4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46" s="105" t="str">
        <f t="shared" si="1"/>
        <v>010</v>
      </c>
      <c r="V46" s="185" t="str">
        <f t="shared" si="2"/>
        <v>00011105010000000120</v>
      </c>
      <c r="W46" s="185"/>
      <c r="X46" s="185"/>
      <c r="Y46" s="185"/>
      <c r="Z46" s="106">
        <v>1842505.94</v>
      </c>
      <c r="AA46" s="106"/>
      <c r="AB46" s="106">
        <v>1842505.94</v>
      </c>
      <c r="AC46" s="106"/>
      <c r="AD46" s="106"/>
      <c r="AE46" s="106"/>
      <c r="AF46" s="106"/>
      <c r="AG46" s="106"/>
      <c r="AH46" s="106"/>
      <c r="AI46" s="106"/>
      <c r="AJ46" s="106">
        <v>1842505.94</v>
      </c>
      <c r="AK46" s="125"/>
      <c r="AL46" s="107"/>
      <c r="AM46" s="108" t="str">
        <f t="shared" si="3"/>
        <v>00011105010000000120</v>
      </c>
      <c r="AN46" s="103"/>
    </row>
    <row r="47" spans="1:40" s="104" customFormat="1" ht="58.5">
      <c r="A47" s="152" t="s">
        <v>314</v>
      </c>
      <c r="B47" s="100" t="s">
        <v>14</v>
      </c>
      <c r="C47" s="179" t="s">
        <v>315</v>
      </c>
      <c r="D47" s="180"/>
      <c r="E47" s="180"/>
      <c r="F47" s="181"/>
      <c r="G47" s="106">
        <v>1700000</v>
      </c>
      <c r="H47" s="101"/>
      <c r="I47" s="106">
        <v>1700000</v>
      </c>
      <c r="J47" s="101"/>
      <c r="K47" s="84"/>
      <c r="L47" s="84"/>
      <c r="M47" s="84"/>
      <c r="N47" s="84"/>
      <c r="O47" s="84"/>
      <c r="P47" s="84"/>
      <c r="Q47" s="84">
        <v>1700000</v>
      </c>
      <c r="R47" s="84"/>
      <c r="S47" s="84"/>
      <c r="T4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47" s="150" t="str">
        <f t="shared" si="1"/>
        <v>010</v>
      </c>
      <c r="V47" s="182" t="str">
        <f t="shared" si="2"/>
        <v>00011105013130000120</v>
      </c>
      <c r="W47" s="183"/>
      <c r="X47" s="183"/>
      <c r="Y47" s="184"/>
      <c r="Z47" s="106">
        <v>1842505.94</v>
      </c>
      <c r="AA47" s="101"/>
      <c r="AB47" s="106">
        <v>1842505.94</v>
      </c>
      <c r="AC47" s="101"/>
      <c r="AD47" s="84"/>
      <c r="AE47" s="84"/>
      <c r="AF47" s="84"/>
      <c r="AG47" s="84"/>
      <c r="AH47" s="84"/>
      <c r="AI47" s="84"/>
      <c r="AJ47" s="84">
        <v>1842505.94</v>
      </c>
      <c r="AK47" s="85"/>
      <c r="AL47" s="86"/>
      <c r="AM47" s="102" t="str">
        <f t="shared" si="3"/>
        <v>00011105013130000120</v>
      </c>
      <c r="AN47" s="103"/>
    </row>
    <row r="48" spans="1:40" s="104" customFormat="1" ht="68.25">
      <c r="A48" s="153" t="s">
        <v>316</v>
      </c>
      <c r="B48" s="105" t="s">
        <v>14</v>
      </c>
      <c r="C48" s="185" t="s">
        <v>317</v>
      </c>
      <c r="D48" s="185"/>
      <c r="E48" s="185"/>
      <c r="F48" s="185"/>
      <c r="G48" s="106">
        <v>57123.79</v>
      </c>
      <c r="H48" s="106"/>
      <c r="I48" s="106">
        <v>57123.79</v>
      </c>
      <c r="J48" s="106"/>
      <c r="K48" s="106"/>
      <c r="L48" s="106"/>
      <c r="M48" s="106"/>
      <c r="N48" s="106"/>
      <c r="O48" s="106"/>
      <c r="P48" s="106"/>
      <c r="Q48" s="106">
        <v>57123.79</v>
      </c>
      <c r="R48" s="106"/>
      <c r="S48" s="106"/>
      <c r="T4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8" s="105" t="str">
        <f t="shared" si="1"/>
        <v>010</v>
      </c>
      <c r="V48" s="185" t="str">
        <f t="shared" si="2"/>
        <v>00011109000000000120</v>
      </c>
      <c r="W48" s="185"/>
      <c r="X48" s="185"/>
      <c r="Y48" s="185"/>
      <c r="Z48" s="106">
        <v>690774.4</v>
      </c>
      <c r="AA48" s="106"/>
      <c r="AB48" s="106">
        <v>690774.4</v>
      </c>
      <c r="AC48" s="106"/>
      <c r="AD48" s="106"/>
      <c r="AE48" s="106"/>
      <c r="AF48" s="106"/>
      <c r="AG48" s="106"/>
      <c r="AH48" s="106"/>
      <c r="AI48" s="106"/>
      <c r="AJ48" s="106">
        <v>690774.4</v>
      </c>
      <c r="AK48" s="125"/>
      <c r="AL48" s="107"/>
      <c r="AM48" s="108" t="str">
        <f t="shared" si="3"/>
        <v>00011109000000000120</v>
      </c>
      <c r="AN48" s="103"/>
    </row>
    <row r="49" spans="1:40" s="104" customFormat="1" ht="58.5">
      <c r="A49" s="153" t="s">
        <v>318</v>
      </c>
      <c r="B49" s="105" t="s">
        <v>14</v>
      </c>
      <c r="C49" s="185" t="s">
        <v>319</v>
      </c>
      <c r="D49" s="185"/>
      <c r="E49" s="185"/>
      <c r="F49" s="185"/>
      <c r="G49" s="106">
        <v>57123.79</v>
      </c>
      <c r="H49" s="106"/>
      <c r="I49" s="106">
        <v>57123.79</v>
      </c>
      <c r="J49" s="106"/>
      <c r="K49" s="106"/>
      <c r="L49" s="106"/>
      <c r="M49" s="106"/>
      <c r="N49" s="106"/>
      <c r="O49" s="106"/>
      <c r="P49" s="106"/>
      <c r="Q49" s="106">
        <v>57123.79</v>
      </c>
      <c r="R49" s="106"/>
      <c r="S49" s="106"/>
      <c r="T4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9" s="105" t="str">
        <f t="shared" si="1"/>
        <v>010</v>
      </c>
      <c r="V49" s="185" t="str">
        <f t="shared" si="2"/>
        <v>00011109040000000120</v>
      </c>
      <c r="W49" s="185"/>
      <c r="X49" s="185"/>
      <c r="Y49" s="185"/>
      <c r="Z49" s="106">
        <v>690774.4</v>
      </c>
      <c r="AA49" s="106"/>
      <c r="AB49" s="106">
        <v>690774.4</v>
      </c>
      <c r="AC49" s="106"/>
      <c r="AD49" s="106"/>
      <c r="AE49" s="106"/>
      <c r="AF49" s="106"/>
      <c r="AG49" s="106"/>
      <c r="AH49" s="106"/>
      <c r="AI49" s="106"/>
      <c r="AJ49" s="106">
        <v>690774.4</v>
      </c>
      <c r="AK49" s="125"/>
      <c r="AL49" s="107"/>
      <c r="AM49" s="108" t="str">
        <f t="shared" si="3"/>
        <v>00011109040000000120</v>
      </c>
      <c r="AN49" s="103"/>
    </row>
    <row r="50" spans="1:40" s="104" customFormat="1" ht="58.5">
      <c r="A50" s="152" t="s">
        <v>320</v>
      </c>
      <c r="B50" s="100" t="s">
        <v>14</v>
      </c>
      <c r="C50" s="179" t="s">
        <v>321</v>
      </c>
      <c r="D50" s="180"/>
      <c r="E50" s="180"/>
      <c r="F50" s="181"/>
      <c r="G50" s="106">
        <v>57123.79</v>
      </c>
      <c r="H50" s="101"/>
      <c r="I50" s="106">
        <v>57123.79</v>
      </c>
      <c r="J50" s="101"/>
      <c r="K50" s="84"/>
      <c r="L50" s="84"/>
      <c r="M50" s="84"/>
      <c r="N50" s="84"/>
      <c r="O50" s="84"/>
      <c r="P50" s="84"/>
      <c r="Q50" s="84">
        <v>57123.79</v>
      </c>
      <c r="R50" s="84"/>
      <c r="S50" s="84"/>
      <c r="T50" s="142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50" s="150" t="str">
        <f t="shared" si="1"/>
        <v>010</v>
      </c>
      <c r="V50" s="182" t="str">
        <f t="shared" si="2"/>
        <v>00011109045130000120</v>
      </c>
      <c r="W50" s="183"/>
      <c r="X50" s="183"/>
      <c r="Y50" s="184"/>
      <c r="Z50" s="106">
        <v>690774.4</v>
      </c>
      <c r="AA50" s="101"/>
      <c r="AB50" s="106">
        <v>690774.4</v>
      </c>
      <c r="AC50" s="101"/>
      <c r="AD50" s="84"/>
      <c r="AE50" s="84"/>
      <c r="AF50" s="84"/>
      <c r="AG50" s="84"/>
      <c r="AH50" s="84"/>
      <c r="AI50" s="84"/>
      <c r="AJ50" s="84">
        <v>690774.4</v>
      </c>
      <c r="AK50" s="85"/>
      <c r="AL50" s="86"/>
      <c r="AM50" s="102" t="str">
        <f t="shared" ref="AM50:AM77" si="4">"" &amp; C50</f>
        <v>00011109045130000120</v>
      </c>
      <c r="AN50" s="103"/>
    </row>
    <row r="51" spans="1:40" s="104" customFormat="1" ht="19.5">
      <c r="A51" s="153" t="s">
        <v>322</v>
      </c>
      <c r="B51" s="105" t="s">
        <v>14</v>
      </c>
      <c r="C51" s="185" t="s">
        <v>323</v>
      </c>
      <c r="D51" s="185"/>
      <c r="E51" s="185"/>
      <c r="F51" s="185"/>
      <c r="G51" s="106">
        <v>1600000</v>
      </c>
      <c r="H51" s="106"/>
      <c r="I51" s="106">
        <v>1600000</v>
      </c>
      <c r="J51" s="106"/>
      <c r="K51" s="106"/>
      <c r="L51" s="106"/>
      <c r="M51" s="106"/>
      <c r="N51" s="106"/>
      <c r="O51" s="106"/>
      <c r="P51" s="106"/>
      <c r="Q51" s="106">
        <v>1600000</v>
      </c>
      <c r="R51" s="106"/>
      <c r="S51" s="106"/>
      <c r="T51" s="109" t="str">
        <f t="shared" si="0"/>
        <v>ДОХОДЫ ОТ ПРОДАЖИ МАТЕРИАЛЬНЫХ И НЕМАТЕРИАЛЬНЫХ АКТИВОВ</v>
      </c>
      <c r="U51" s="105" t="str">
        <f t="shared" si="1"/>
        <v>010</v>
      </c>
      <c r="V51" s="185" t="str">
        <f t="shared" si="2"/>
        <v>00011400000000000000</v>
      </c>
      <c r="W51" s="185"/>
      <c r="X51" s="185"/>
      <c r="Y51" s="185"/>
      <c r="Z51" s="106">
        <v>1068356.01</v>
      </c>
      <c r="AA51" s="106"/>
      <c r="AB51" s="106">
        <v>1068356.01</v>
      </c>
      <c r="AC51" s="106"/>
      <c r="AD51" s="106"/>
      <c r="AE51" s="106"/>
      <c r="AF51" s="106"/>
      <c r="AG51" s="106"/>
      <c r="AH51" s="106"/>
      <c r="AI51" s="106"/>
      <c r="AJ51" s="106">
        <v>1068356.01</v>
      </c>
      <c r="AK51" s="125"/>
      <c r="AL51" s="107"/>
      <c r="AM51" s="108" t="str">
        <f t="shared" si="4"/>
        <v>00011400000000000000</v>
      </c>
      <c r="AN51" s="103"/>
    </row>
    <row r="52" spans="1:40" s="104" customFormat="1" ht="58.5">
      <c r="A52" s="153" t="s">
        <v>324</v>
      </c>
      <c r="B52" s="105" t="s">
        <v>14</v>
      </c>
      <c r="C52" s="185" t="s">
        <v>325</v>
      </c>
      <c r="D52" s="185"/>
      <c r="E52" s="185"/>
      <c r="F52" s="185"/>
      <c r="G52" s="106">
        <v>400000</v>
      </c>
      <c r="H52" s="106"/>
      <c r="I52" s="106">
        <v>400000</v>
      </c>
      <c r="J52" s="106"/>
      <c r="K52" s="106"/>
      <c r="L52" s="106"/>
      <c r="M52" s="106"/>
      <c r="N52" s="106"/>
      <c r="O52" s="106"/>
      <c r="P52" s="106"/>
      <c r="Q52" s="106">
        <v>400000</v>
      </c>
      <c r="R52" s="106"/>
      <c r="S52" s="106"/>
      <c r="T52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5" t="str">
        <f t="shared" si="2"/>
        <v>00011402000000000000</v>
      </c>
      <c r="W52" s="185"/>
      <c r="X52" s="185"/>
      <c r="Y52" s="185"/>
      <c r="Z52" s="106">
        <v>0</v>
      </c>
      <c r="AA52" s="106"/>
      <c r="AB52" s="106">
        <v>0</v>
      </c>
      <c r="AC52" s="106"/>
      <c r="AD52" s="106"/>
      <c r="AE52" s="106"/>
      <c r="AF52" s="106"/>
      <c r="AG52" s="106"/>
      <c r="AH52" s="106"/>
      <c r="AI52" s="106"/>
      <c r="AJ52" s="106">
        <v>0</v>
      </c>
      <c r="AK52" s="125"/>
      <c r="AL52" s="107"/>
      <c r="AM52" s="108" t="str">
        <f t="shared" si="4"/>
        <v>00011402000000000000</v>
      </c>
      <c r="AN52" s="103"/>
    </row>
    <row r="53" spans="1:40" s="104" customFormat="1" ht="68.25">
      <c r="A53" s="153" t="s">
        <v>326</v>
      </c>
      <c r="B53" s="105" t="s">
        <v>14</v>
      </c>
      <c r="C53" s="185" t="s">
        <v>327</v>
      </c>
      <c r="D53" s="185"/>
      <c r="E53" s="185"/>
      <c r="F53" s="185"/>
      <c r="G53" s="106">
        <v>400000</v>
      </c>
      <c r="H53" s="106"/>
      <c r="I53" s="106">
        <v>400000</v>
      </c>
      <c r="J53" s="106"/>
      <c r="K53" s="106"/>
      <c r="L53" s="106"/>
      <c r="M53" s="106"/>
      <c r="N53" s="106"/>
      <c r="O53" s="106"/>
      <c r="P53" s="106"/>
      <c r="Q53" s="106">
        <v>400000</v>
      </c>
      <c r="R53" s="106"/>
      <c r="S53" s="106"/>
      <c r="T53" s="109" t="str">
        <f t="shared" si="0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53" s="105" t="str">
        <f t="shared" si="1"/>
        <v>010</v>
      </c>
      <c r="V53" s="185" t="str">
        <f t="shared" si="2"/>
        <v>00011402050130000410</v>
      </c>
      <c r="W53" s="185"/>
      <c r="X53" s="185"/>
      <c r="Y53" s="185"/>
      <c r="Z53" s="106">
        <v>0</v>
      </c>
      <c r="AA53" s="106"/>
      <c r="AB53" s="106">
        <v>0</v>
      </c>
      <c r="AC53" s="106"/>
      <c r="AD53" s="106"/>
      <c r="AE53" s="106"/>
      <c r="AF53" s="106"/>
      <c r="AG53" s="106"/>
      <c r="AH53" s="106"/>
      <c r="AI53" s="106"/>
      <c r="AJ53" s="106">
        <v>0</v>
      </c>
      <c r="AK53" s="125"/>
      <c r="AL53" s="107"/>
      <c r="AM53" s="108" t="str">
        <f t="shared" si="4"/>
        <v>00011402050130000410</v>
      </c>
      <c r="AN53" s="103"/>
    </row>
    <row r="54" spans="1:40" s="104" customFormat="1" ht="68.25">
      <c r="A54" s="152" t="s">
        <v>328</v>
      </c>
      <c r="B54" s="100" t="s">
        <v>14</v>
      </c>
      <c r="C54" s="179" t="s">
        <v>329</v>
      </c>
      <c r="D54" s="180"/>
      <c r="E54" s="180"/>
      <c r="F54" s="181"/>
      <c r="G54" s="106">
        <v>400000</v>
      </c>
      <c r="H54" s="101"/>
      <c r="I54" s="106">
        <v>400000</v>
      </c>
      <c r="J54" s="101"/>
      <c r="K54" s="84"/>
      <c r="L54" s="84"/>
      <c r="M54" s="84"/>
      <c r="N54" s="84"/>
      <c r="O54" s="84"/>
      <c r="P54" s="84"/>
      <c r="Q54" s="84">
        <v>400000</v>
      </c>
      <c r="R54" s="84"/>
      <c r="S54" s="84"/>
      <c r="T54" s="142" t="str">
        <f t="shared" si="0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54" s="150" t="str">
        <f t="shared" si="1"/>
        <v>010</v>
      </c>
      <c r="V54" s="182" t="str">
        <f t="shared" si="2"/>
        <v>00011402052130000410</v>
      </c>
      <c r="W54" s="183"/>
      <c r="X54" s="183"/>
      <c r="Y54" s="184"/>
      <c r="Z54" s="106">
        <v>0</v>
      </c>
      <c r="AA54" s="101"/>
      <c r="AB54" s="106">
        <v>0</v>
      </c>
      <c r="AC54" s="101"/>
      <c r="AD54" s="84"/>
      <c r="AE54" s="84"/>
      <c r="AF54" s="84"/>
      <c r="AG54" s="84"/>
      <c r="AH54" s="84"/>
      <c r="AI54" s="84"/>
      <c r="AJ54" s="84">
        <v>0</v>
      </c>
      <c r="AK54" s="85"/>
      <c r="AL54" s="86"/>
      <c r="AM54" s="102" t="str">
        <f t="shared" si="4"/>
        <v>00011402052130000410</v>
      </c>
      <c r="AN54" s="103"/>
    </row>
    <row r="55" spans="1:40" s="104" customFormat="1" ht="29.25">
      <c r="A55" s="153" t="s">
        <v>330</v>
      </c>
      <c r="B55" s="105" t="s">
        <v>14</v>
      </c>
      <c r="C55" s="185" t="s">
        <v>331</v>
      </c>
      <c r="D55" s="185"/>
      <c r="E55" s="185"/>
      <c r="F55" s="185"/>
      <c r="G55" s="106">
        <v>1200000</v>
      </c>
      <c r="H55" s="106"/>
      <c r="I55" s="106">
        <v>1200000</v>
      </c>
      <c r="J55" s="106"/>
      <c r="K55" s="106"/>
      <c r="L55" s="106"/>
      <c r="M55" s="106"/>
      <c r="N55" s="106"/>
      <c r="O55" s="106"/>
      <c r="P55" s="106"/>
      <c r="Q55" s="106">
        <v>1200000</v>
      </c>
      <c r="R55" s="106"/>
      <c r="S55" s="106"/>
      <c r="T55" s="109" t="str">
        <f t="shared" si="0"/>
        <v>Доходы от продажи земельных участков, находящихся в государственной и муниципальной собственности</v>
      </c>
      <c r="U55" s="105" t="str">
        <f t="shared" si="1"/>
        <v>010</v>
      </c>
      <c r="V55" s="185" t="str">
        <f t="shared" si="2"/>
        <v>00011406000000000430</v>
      </c>
      <c r="W55" s="185"/>
      <c r="X55" s="185"/>
      <c r="Y55" s="185"/>
      <c r="Z55" s="106">
        <v>1068356.01</v>
      </c>
      <c r="AA55" s="106"/>
      <c r="AB55" s="106">
        <v>1068356.01</v>
      </c>
      <c r="AC55" s="106"/>
      <c r="AD55" s="106"/>
      <c r="AE55" s="106"/>
      <c r="AF55" s="106"/>
      <c r="AG55" s="106"/>
      <c r="AH55" s="106"/>
      <c r="AI55" s="106"/>
      <c r="AJ55" s="106">
        <v>1068356.01</v>
      </c>
      <c r="AK55" s="125"/>
      <c r="AL55" s="107"/>
      <c r="AM55" s="108" t="str">
        <f t="shared" si="4"/>
        <v>00011406000000000430</v>
      </c>
      <c r="AN55" s="103"/>
    </row>
    <row r="56" spans="1:40" s="104" customFormat="1" ht="29.25">
      <c r="A56" s="153" t="s">
        <v>332</v>
      </c>
      <c r="B56" s="105" t="s">
        <v>14</v>
      </c>
      <c r="C56" s="185" t="s">
        <v>333</v>
      </c>
      <c r="D56" s="185"/>
      <c r="E56" s="185"/>
      <c r="F56" s="185"/>
      <c r="G56" s="106">
        <v>1200000</v>
      </c>
      <c r="H56" s="106"/>
      <c r="I56" s="106">
        <v>1200000</v>
      </c>
      <c r="J56" s="106"/>
      <c r="K56" s="106"/>
      <c r="L56" s="106"/>
      <c r="M56" s="106"/>
      <c r="N56" s="106"/>
      <c r="O56" s="106"/>
      <c r="P56" s="106"/>
      <c r="Q56" s="106">
        <v>1200000</v>
      </c>
      <c r="R56" s="106"/>
      <c r="S56" s="106"/>
      <c r="T56" s="109" t="str">
        <f t="shared" si="0"/>
        <v>Доходы от продажи земельных участков, государственная собственность на которые не разграничена</v>
      </c>
      <c r="U56" s="105" t="str">
        <f t="shared" si="1"/>
        <v>010</v>
      </c>
      <c r="V56" s="185" t="str">
        <f t="shared" si="2"/>
        <v>00011406010000000430</v>
      </c>
      <c r="W56" s="185"/>
      <c r="X56" s="185"/>
      <c r="Y56" s="185"/>
      <c r="Z56" s="106">
        <v>1068356.01</v>
      </c>
      <c r="AA56" s="106"/>
      <c r="AB56" s="106">
        <v>1068356.01</v>
      </c>
      <c r="AC56" s="106"/>
      <c r="AD56" s="106"/>
      <c r="AE56" s="106"/>
      <c r="AF56" s="106"/>
      <c r="AG56" s="106"/>
      <c r="AH56" s="106"/>
      <c r="AI56" s="106"/>
      <c r="AJ56" s="106">
        <v>1068356.01</v>
      </c>
      <c r="AK56" s="125"/>
      <c r="AL56" s="107"/>
      <c r="AM56" s="108" t="str">
        <f t="shared" si="4"/>
        <v>00011406010000000430</v>
      </c>
      <c r="AN56" s="103"/>
    </row>
    <row r="57" spans="1:40" s="104" customFormat="1" ht="39">
      <c r="A57" s="152" t="s">
        <v>334</v>
      </c>
      <c r="B57" s="100" t="s">
        <v>14</v>
      </c>
      <c r="C57" s="179" t="s">
        <v>335</v>
      </c>
      <c r="D57" s="180"/>
      <c r="E57" s="180"/>
      <c r="F57" s="181"/>
      <c r="G57" s="106">
        <v>1200000</v>
      </c>
      <c r="H57" s="101"/>
      <c r="I57" s="106">
        <v>1200000</v>
      </c>
      <c r="J57" s="101"/>
      <c r="K57" s="84"/>
      <c r="L57" s="84"/>
      <c r="M57" s="84"/>
      <c r="N57" s="84"/>
      <c r="O57" s="84"/>
      <c r="P57" s="84"/>
      <c r="Q57" s="84">
        <v>1200000</v>
      </c>
      <c r="R57" s="84"/>
      <c r="S57" s="84"/>
      <c r="T57" s="142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57" s="150" t="str">
        <f t="shared" si="1"/>
        <v>010</v>
      </c>
      <c r="V57" s="182" t="str">
        <f t="shared" si="2"/>
        <v>00011406013130000430</v>
      </c>
      <c r="W57" s="183"/>
      <c r="X57" s="183"/>
      <c r="Y57" s="184"/>
      <c r="Z57" s="106">
        <v>1068356.01</v>
      </c>
      <c r="AA57" s="101"/>
      <c r="AB57" s="106">
        <v>1068356.01</v>
      </c>
      <c r="AC57" s="101"/>
      <c r="AD57" s="84"/>
      <c r="AE57" s="84"/>
      <c r="AF57" s="84"/>
      <c r="AG57" s="84"/>
      <c r="AH57" s="84"/>
      <c r="AI57" s="84"/>
      <c r="AJ57" s="84">
        <v>1068356.01</v>
      </c>
      <c r="AK57" s="85"/>
      <c r="AL57" s="86"/>
      <c r="AM57" s="102" t="str">
        <f t="shared" si="4"/>
        <v>00011406013130000430</v>
      </c>
      <c r="AN57" s="103"/>
    </row>
    <row r="58" spans="1:40" s="104" customFormat="1" ht="11.25">
      <c r="A58" s="153" t="s">
        <v>336</v>
      </c>
      <c r="B58" s="105" t="s">
        <v>14</v>
      </c>
      <c r="C58" s="185" t="s">
        <v>337</v>
      </c>
      <c r="D58" s="185"/>
      <c r="E58" s="185"/>
      <c r="F58" s="185"/>
      <c r="G58" s="106">
        <v>69920562.640000001</v>
      </c>
      <c r="H58" s="106"/>
      <c r="I58" s="106">
        <v>69920562.640000001</v>
      </c>
      <c r="J58" s="106"/>
      <c r="K58" s="106"/>
      <c r="L58" s="106"/>
      <c r="M58" s="106"/>
      <c r="N58" s="106"/>
      <c r="O58" s="106"/>
      <c r="P58" s="106"/>
      <c r="Q58" s="106">
        <v>69920562.640000001</v>
      </c>
      <c r="R58" s="106"/>
      <c r="S58" s="106"/>
      <c r="T58" s="109" t="str">
        <f t="shared" si="0"/>
        <v>БЕЗВОЗМЕЗДНЫЕ ПОСТУПЛЕНИЯ</v>
      </c>
      <c r="U58" s="105" t="str">
        <f t="shared" si="1"/>
        <v>010</v>
      </c>
      <c r="V58" s="185" t="str">
        <f t="shared" si="2"/>
        <v>00020000000000000000</v>
      </c>
      <c r="W58" s="185"/>
      <c r="X58" s="185"/>
      <c r="Y58" s="185"/>
      <c r="Z58" s="106">
        <v>43654941.25</v>
      </c>
      <c r="AA58" s="106"/>
      <c r="AB58" s="106">
        <v>43654941.25</v>
      </c>
      <c r="AC58" s="106">
        <v>64171.040000000001</v>
      </c>
      <c r="AD58" s="106"/>
      <c r="AE58" s="106"/>
      <c r="AF58" s="106"/>
      <c r="AG58" s="106"/>
      <c r="AH58" s="106"/>
      <c r="AI58" s="106"/>
      <c r="AJ58" s="106">
        <v>43719112.289999999</v>
      </c>
      <c r="AK58" s="125"/>
      <c r="AL58" s="107"/>
      <c r="AM58" s="108" t="str">
        <f t="shared" si="4"/>
        <v>00020000000000000000</v>
      </c>
      <c r="AN58" s="103"/>
    </row>
    <row r="59" spans="1:40" s="104" customFormat="1" ht="29.25">
      <c r="A59" s="153" t="s">
        <v>338</v>
      </c>
      <c r="B59" s="105" t="s">
        <v>14</v>
      </c>
      <c r="C59" s="185" t="s">
        <v>339</v>
      </c>
      <c r="D59" s="185"/>
      <c r="E59" s="185"/>
      <c r="F59" s="185"/>
      <c r="G59" s="106">
        <v>69583381.599999994</v>
      </c>
      <c r="H59" s="106"/>
      <c r="I59" s="106">
        <v>69583381.599999994</v>
      </c>
      <c r="J59" s="106"/>
      <c r="K59" s="106"/>
      <c r="L59" s="106"/>
      <c r="M59" s="106"/>
      <c r="N59" s="106"/>
      <c r="O59" s="106"/>
      <c r="P59" s="106"/>
      <c r="Q59" s="106">
        <v>69583381.599999994</v>
      </c>
      <c r="R59" s="106"/>
      <c r="S59" s="106"/>
      <c r="T59" s="109" t="str">
        <f t="shared" si="0"/>
        <v>БЕЗВОЗМЕЗДНЫЕ ПОСТУПЛЕНИЯ ОТ ДРУГИХ БЮДЖЕТОВ БЮДЖЕТНОЙ СИСТЕМЫ РОССИЙСКОЙ ФЕДЕРАЦИИ</v>
      </c>
      <c r="U59" s="105" t="str">
        <f t="shared" si="1"/>
        <v>010</v>
      </c>
      <c r="V59" s="185" t="str">
        <f t="shared" si="2"/>
        <v>00020200000000000000</v>
      </c>
      <c r="W59" s="185"/>
      <c r="X59" s="185"/>
      <c r="Y59" s="185"/>
      <c r="Z59" s="106">
        <v>43371931.25</v>
      </c>
      <c r="AA59" s="106"/>
      <c r="AB59" s="106">
        <v>43371931.25</v>
      </c>
      <c r="AC59" s="106"/>
      <c r="AD59" s="106"/>
      <c r="AE59" s="106"/>
      <c r="AF59" s="106"/>
      <c r="AG59" s="106"/>
      <c r="AH59" s="106"/>
      <c r="AI59" s="106"/>
      <c r="AJ59" s="106">
        <v>43371931.25</v>
      </c>
      <c r="AK59" s="125"/>
      <c r="AL59" s="107"/>
      <c r="AM59" s="108" t="str">
        <f t="shared" si="4"/>
        <v>00020200000000000000</v>
      </c>
      <c r="AN59" s="103"/>
    </row>
    <row r="60" spans="1:40" s="104" customFormat="1" ht="19.5">
      <c r="A60" s="153" t="s">
        <v>340</v>
      </c>
      <c r="B60" s="105" t="s">
        <v>14</v>
      </c>
      <c r="C60" s="185" t="s">
        <v>341</v>
      </c>
      <c r="D60" s="185"/>
      <c r="E60" s="185"/>
      <c r="F60" s="185"/>
      <c r="G60" s="106">
        <v>69583381.599999994</v>
      </c>
      <c r="H60" s="106"/>
      <c r="I60" s="106">
        <v>69583381.599999994</v>
      </c>
      <c r="J60" s="106"/>
      <c r="K60" s="106"/>
      <c r="L60" s="106"/>
      <c r="M60" s="106"/>
      <c r="N60" s="106"/>
      <c r="O60" s="106"/>
      <c r="P60" s="106"/>
      <c r="Q60" s="106">
        <v>69583381.599999994</v>
      </c>
      <c r="R60" s="106"/>
      <c r="S60" s="106"/>
      <c r="T60" s="109" t="str">
        <f t="shared" si="0"/>
        <v>Субсидии бюджетам бюджетной системы Российской Федерации (межбюджетные субсидии)</v>
      </c>
      <c r="U60" s="105" t="str">
        <f t="shared" si="1"/>
        <v>010</v>
      </c>
      <c r="V60" s="185" t="str">
        <f t="shared" si="2"/>
        <v>00020202000000000151</v>
      </c>
      <c r="W60" s="185"/>
      <c r="X60" s="185"/>
      <c r="Y60" s="185"/>
      <c r="Z60" s="106">
        <v>43371931.25</v>
      </c>
      <c r="AA60" s="106"/>
      <c r="AB60" s="106">
        <v>43371931.25</v>
      </c>
      <c r="AC60" s="106"/>
      <c r="AD60" s="106"/>
      <c r="AE60" s="106"/>
      <c r="AF60" s="106"/>
      <c r="AG60" s="106"/>
      <c r="AH60" s="106"/>
      <c r="AI60" s="106"/>
      <c r="AJ60" s="106">
        <v>43371931.25</v>
      </c>
      <c r="AK60" s="125"/>
      <c r="AL60" s="107"/>
      <c r="AM60" s="108" t="str">
        <f t="shared" si="4"/>
        <v>00020202000000000151</v>
      </c>
      <c r="AN60" s="103"/>
    </row>
    <row r="61" spans="1:40" s="104" customFormat="1" ht="29.25">
      <c r="A61" s="153" t="s">
        <v>342</v>
      </c>
      <c r="B61" s="105" t="s">
        <v>14</v>
      </c>
      <c r="C61" s="185" t="s">
        <v>343</v>
      </c>
      <c r="D61" s="185"/>
      <c r="E61" s="185"/>
      <c r="F61" s="185"/>
      <c r="G61" s="106">
        <v>1367000</v>
      </c>
      <c r="H61" s="106"/>
      <c r="I61" s="106">
        <v>1367000</v>
      </c>
      <c r="J61" s="106"/>
      <c r="K61" s="106"/>
      <c r="L61" s="106"/>
      <c r="M61" s="106"/>
      <c r="N61" s="106"/>
      <c r="O61" s="106"/>
      <c r="P61" s="106"/>
      <c r="Q61" s="106">
        <v>1367000</v>
      </c>
      <c r="R61" s="106"/>
      <c r="S61" s="106"/>
      <c r="T61" s="109" t="str">
        <f t="shared" si="0"/>
        <v>Субсидии бюджетам на софинансирование капитальных вложений в объекты государственной (муниципальной) собственности</v>
      </c>
      <c r="U61" s="105" t="str">
        <f t="shared" si="1"/>
        <v>010</v>
      </c>
      <c r="V61" s="185" t="str">
        <f t="shared" si="2"/>
        <v>00020202077000000151</v>
      </c>
      <c r="W61" s="185"/>
      <c r="X61" s="185"/>
      <c r="Y61" s="185"/>
      <c r="Z61" s="106">
        <v>0</v>
      </c>
      <c r="AA61" s="106"/>
      <c r="AB61" s="106">
        <v>0</v>
      </c>
      <c r="AC61" s="106"/>
      <c r="AD61" s="106"/>
      <c r="AE61" s="106"/>
      <c r="AF61" s="106"/>
      <c r="AG61" s="106"/>
      <c r="AH61" s="106"/>
      <c r="AI61" s="106"/>
      <c r="AJ61" s="106">
        <v>0</v>
      </c>
      <c r="AK61" s="125"/>
      <c r="AL61" s="107"/>
      <c r="AM61" s="108" t="str">
        <f t="shared" si="4"/>
        <v>00020202077000000151</v>
      </c>
      <c r="AN61" s="103"/>
    </row>
    <row r="62" spans="1:40" s="104" customFormat="1" ht="29.25">
      <c r="A62" s="152" t="s">
        <v>344</v>
      </c>
      <c r="B62" s="100" t="s">
        <v>14</v>
      </c>
      <c r="C62" s="179" t="s">
        <v>345</v>
      </c>
      <c r="D62" s="180"/>
      <c r="E62" s="180"/>
      <c r="F62" s="181"/>
      <c r="G62" s="106">
        <v>1367000</v>
      </c>
      <c r="H62" s="101"/>
      <c r="I62" s="106">
        <v>1367000</v>
      </c>
      <c r="J62" s="101"/>
      <c r="K62" s="84"/>
      <c r="L62" s="84"/>
      <c r="M62" s="84"/>
      <c r="N62" s="84"/>
      <c r="O62" s="84"/>
      <c r="P62" s="84"/>
      <c r="Q62" s="84">
        <v>1367000</v>
      </c>
      <c r="R62" s="84"/>
      <c r="S62" s="84"/>
      <c r="T62" s="142" t="str">
        <f t="shared" si="0"/>
        <v>Субсидии бюджетам городских поселений на софинансирование капитальных вложений в объекты муниципальной собственности</v>
      </c>
      <c r="U62" s="150" t="str">
        <f t="shared" si="1"/>
        <v>010</v>
      </c>
      <c r="V62" s="182" t="str">
        <f t="shared" si="2"/>
        <v>00020202077130000151</v>
      </c>
      <c r="W62" s="183"/>
      <c r="X62" s="183"/>
      <c r="Y62" s="184"/>
      <c r="Z62" s="106">
        <v>0</v>
      </c>
      <c r="AA62" s="101"/>
      <c r="AB62" s="106">
        <v>0</v>
      </c>
      <c r="AC62" s="101"/>
      <c r="AD62" s="84"/>
      <c r="AE62" s="84"/>
      <c r="AF62" s="84"/>
      <c r="AG62" s="84"/>
      <c r="AH62" s="84"/>
      <c r="AI62" s="84"/>
      <c r="AJ62" s="84">
        <v>0</v>
      </c>
      <c r="AK62" s="85"/>
      <c r="AL62" s="86"/>
      <c r="AM62" s="102" t="str">
        <f t="shared" si="4"/>
        <v>00020202077130000151</v>
      </c>
      <c r="AN62" s="103"/>
    </row>
    <row r="63" spans="1:40" s="104" customFormat="1" ht="87.75">
      <c r="A63" s="153" t="s">
        <v>346</v>
      </c>
      <c r="B63" s="105" t="s">
        <v>14</v>
      </c>
      <c r="C63" s="185" t="s">
        <v>347</v>
      </c>
      <c r="D63" s="185"/>
      <c r="E63" s="185"/>
      <c r="F63" s="185"/>
      <c r="G63" s="106">
        <v>26969569</v>
      </c>
      <c r="H63" s="106"/>
      <c r="I63" s="106">
        <v>26969569</v>
      </c>
      <c r="J63" s="106"/>
      <c r="K63" s="106"/>
      <c r="L63" s="106"/>
      <c r="M63" s="106"/>
      <c r="N63" s="106"/>
      <c r="O63" s="106"/>
      <c r="P63" s="106"/>
      <c r="Q63" s="106">
        <v>26969569</v>
      </c>
      <c r="R63" s="106"/>
      <c r="S63" s="106"/>
      <c r="T63" s="109" t="str">
        <f t="shared" si="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63" s="105" t="str">
        <f t="shared" si="1"/>
        <v>010</v>
      </c>
      <c r="V63" s="185" t="str">
        <f t="shared" si="2"/>
        <v>00020202088000000151</v>
      </c>
      <c r="W63" s="185"/>
      <c r="X63" s="185"/>
      <c r="Y63" s="185"/>
      <c r="Z63" s="106">
        <v>26969569</v>
      </c>
      <c r="AA63" s="106"/>
      <c r="AB63" s="106">
        <v>26969569</v>
      </c>
      <c r="AC63" s="106"/>
      <c r="AD63" s="106"/>
      <c r="AE63" s="106"/>
      <c r="AF63" s="106"/>
      <c r="AG63" s="106"/>
      <c r="AH63" s="106"/>
      <c r="AI63" s="106"/>
      <c r="AJ63" s="106">
        <v>26969569</v>
      </c>
      <c r="AK63" s="125"/>
      <c r="AL63" s="107"/>
      <c r="AM63" s="108" t="str">
        <f t="shared" si="4"/>
        <v>00020202088000000151</v>
      </c>
      <c r="AN63" s="103"/>
    </row>
    <row r="64" spans="1:40" s="104" customFormat="1" ht="78">
      <c r="A64" s="153" t="s">
        <v>348</v>
      </c>
      <c r="B64" s="105" t="s">
        <v>14</v>
      </c>
      <c r="C64" s="185" t="s">
        <v>349</v>
      </c>
      <c r="D64" s="185"/>
      <c r="E64" s="185"/>
      <c r="F64" s="185"/>
      <c r="G64" s="106">
        <v>26969569</v>
      </c>
      <c r="H64" s="106"/>
      <c r="I64" s="106">
        <v>26969569</v>
      </c>
      <c r="J64" s="106"/>
      <c r="K64" s="106"/>
      <c r="L64" s="106"/>
      <c r="M64" s="106"/>
      <c r="N64" s="106"/>
      <c r="O64" s="106"/>
      <c r="P64" s="106"/>
      <c r="Q64" s="106">
        <v>26969569</v>
      </c>
      <c r="R64" s="106"/>
      <c r="S64" s="106"/>
      <c r="T64" s="109" t="str">
        <f t="shared" si="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64" s="105" t="str">
        <f t="shared" si="1"/>
        <v>010</v>
      </c>
      <c r="V64" s="185" t="str">
        <f t="shared" si="2"/>
        <v>00020202088130000151</v>
      </c>
      <c r="W64" s="185"/>
      <c r="X64" s="185"/>
      <c r="Y64" s="185"/>
      <c r="Z64" s="106">
        <v>26969569</v>
      </c>
      <c r="AA64" s="106"/>
      <c r="AB64" s="106">
        <v>26969569</v>
      </c>
      <c r="AC64" s="106"/>
      <c r="AD64" s="106"/>
      <c r="AE64" s="106"/>
      <c r="AF64" s="106"/>
      <c r="AG64" s="106"/>
      <c r="AH64" s="106"/>
      <c r="AI64" s="106"/>
      <c r="AJ64" s="106">
        <v>26969569</v>
      </c>
      <c r="AK64" s="125"/>
      <c r="AL64" s="107"/>
      <c r="AM64" s="108" t="str">
        <f t="shared" si="4"/>
        <v>00020202088130000151</v>
      </c>
      <c r="AN64" s="103"/>
    </row>
    <row r="65" spans="1:40" s="104" customFormat="1" ht="58.5">
      <c r="A65" s="152" t="s">
        <v>350</v>
      </c>
      <c r="B65" s="100" t="s">
        <v>14</v>
      </c>
      <c r="C65" s="179" t="s">
        <v>351</v>
      </c>
      <c r="D65" s="180"/>
      <c r="E65" s="180"/>
      <c r="F65" s="181"/>
      <c r="G65" s="106">
        <v>26969569</v>
      </c>
      <c r="H65" s="101"/>
      <c r="I65" s="106">
        <v>26969569</v>
      </c>
      <c r="J65" s="101"/>
      <c r="K65" s="84"/>
      <c r="L65" s="84"/>
      <c r="M65" s="84"/>
      <c r="N65" s="84"/>
      <c r="O65" s="84"/>
      <c r="P65" s="84"/>
      <c r="Q65" s="84">
        <v>26969569</v>
      </c>
      <c r="R65" s="84"/>
      <c r="S65" s="84"/>
      <c r="T65" s="142" t="str">
        <f t="shared" si="0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65" s="150" t="str">
        <f t="shared" si="1"/>
        <v>010</v>
      </c>
      <c r="V65" s="182" t="str">
        <f t="shared" si="2"/>
        <v>00020202088130002151</v>
      </c>
      <c r="W65" s="183"/>
      <c r="X65" s="183"/>
      <c r="Y65" s="184"/>
      <c r="Z65" s="106">
        <v>26969569</v>
      </c>
      <c r="AA65" s="101"/>
      <c r="AB65" s="106">
        <v>26969569</v>
      </c>
      <c r="AC65" s="101"/>
      <c r="AD65" s="84"/>
      <c r="AE65" s="84"/>
      <c r="AF65" s="84"/>
      <c r="AG65" s="84"/>
      <c r="AH65" s="84"/>
      <c r="AI65" s="84"/>
      <c r="AJ65" s="84">
        <v>26969569</v>
      </c>
      <c r="AK65" s="85"/>
      <c r="AL65" s="86"/>
      <c r="AM65" s="102" t="str">
        <f t="shared" si="4"/>
        <v>00020202088130002151</v>
      </c>
      <c r="AN65" s="103"/>
    </row>
    <row r="66" spans="1:40" s="104" customFormat="1" ht="58.5">
      <c r="A66" s="153" t="s">
        <v>352</v>
      </c>
      <c r="B66" s="105" t="s">
        <v>14</v>
      </c>
      <c r="C66" s="185" t="s">
        <v>353</v>
      </c>
      <c r="D66" s="185"/>
      <c r="E66" s="185"/>
      <c r="F66" s="185"/>
      <c r="G66" s="106">
        <v>19246812.600000001</v>
      </c>
      <c r="H66" s="106"/>
      <c r="I66" s="106">
        <v>19246812.600000001</v>
      </c>
      <c r="J66" s="106"/>
      <c r="K66" s="106"/>
      <c r="L66" s="106"/>
      <c r="M66" s="106"/>
      <c r="N66" s="106"/>
      <c r="O66" s="106"/>
      <c r="P66" s="106"/>
      <c r="Q66" s="106">
        <v>19246812.600000001</v>
      </c>
      <c r="R66" s="106"/>
      <c r="S66" s="106"/>
      <c r="T66" s="109" t="str">
        <f t="shared" si="0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66" s="105" t="str">
        <f t="shared" si="1"/>
        <v>010</v>
      </c>
      <c r="V66" s="185" t="str">
        <f t="shared" si="2"/>
        <v>00020202089000000151</v>
      </c>
      <c r="W66" s="185"/>
      <c r="X66" s="185"/>
      <c r="Y66" s="185"/>
      <c r="Z66" s="106">
        <v>16402362.25</v>
      </c>
      <c r="AA66" s="106"/>
      <c r="AB66" s="106">
        <v>16402362.25</v>
      </c>
      <c r="AC66" s="106"/>
      <c r="AD66" s="106"/>
      <c r="AE66" s="106"/>
      <c r="AF66" s="106"/>
      <c r="AG66" s="106"/>
      <c r="AH66" s="106"/>
      <c r="AI66" s="106"/>
      <c r="AJ66" s="106">
        <v>16402362.25</v>
      </c>
      <c r="AK66" s="125"/>
      <c r="AL66" s="107"/>
      <c r="AM66" s="108" t="str">
        <f t="shared" si="4"/>
        <v>00020202089000000151</v>
      </c>
      <c r="AN66" s="103"/>
    </row>
    <row r="67" spans="1:40" s="104" customFormat="1" ht="58.5">
      <c r="A67" s="153" t="s">
        <v>354</v>
      </c>
      <c r="B67" s="105" t="s">
        <v>14</v>
      </c>
      <c r="C67" s="185" t="s">
        <v>355</v>
      </c>
      <c r="D67" s="185"/>
      <c r="E67" s="185"/>
      <c r="F67" s="185"/>
      <c r="G67" s="106">
        <v>19246812.600000001</v>
      </c>
      <c r="H67" s="106"/>
      <c r="I67" s="106">
        <v>19246812.600000001</v>
      </c>
      <c r="J67" s="106"/>
      <c r="K67" s="106"/>
      <c r="L67" s="106"/>
      <c r="M67" s="106"/>
      <c r="N67" s="106"/>
      <c r="O67" s="106"/>
      <c r="P67" s="106"/>
      <c r="Q67" s="106">
        <v>19246812.600000001</v>
      </c>
      <c r="R67" s="106"/>
      <c r="S67" s="106"/>
      <c r="T67" s="109" t="str">
        <f t="shared" si="0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67" s="105" t="str">
        <f t="shared" si="1"/>
        <v>010</v>
      </c>
      <c r="V67" s="185" t="str">
        <f t="shared" si="2"/>
        <v>00020202089130000151</v>
      </c>
      <c r="W67" s="185"/>
      <c r="X67" s="185"/>
      <c r="Y67" s="185"/>
      <c r="Z67" s="106">
        <v>16402362.25</v>
      </c>
      <c r="AA67" s="106"/>
      <c r="AB67" s="106">
        <v>16402362.25</v>
      </c>
      <c r="AC67" s="106"/>
      <c r="AD67" s="106"/>
      <c r="AE67" s="106"/>
      <c r="AF67" s="106"/>
      <c r="AG67" s="106"/>
      <c r="AH67" s="106"/>
      <c r="AI67" s="106"/>
      <c r="AJ67" s="106">
        <v>16402362.25</v>
      </c>
      <c r="AK67" s="125"/>
      <c r="AL67" s="107"/>
      <c r="AM67" s="108" t="str">
        <f t="shared" si="4"/>
        <v>00020202089130000151</v>
      </c>
      <c r="AN67" s="103"/>
    </row>
    <row r="68" spans="1:40" s="104" customFormat="1" ht="39">
      <c r="A68" s="152" t="s">
        <v>356</v>
      </c>
      <c r="B68" s="100" t="s">
        <v>14</v>
      </c>
      <c r="C68" s="179" t="s">
        <v>357</v>
      </c>
      <c r="D68" s="180"/>
      <c r="E68" s="180"/>
      <c r="F68" s="181"/>
      <c r="G68" s="106">
        <v>19246812.600000001</v>
      </c>
      <c r="H68" s="101"/>
      <c r="I68" s="106">
        <v>19246812.600000001</v>
      </c>
      <c r="J68" s="101"/>
      <c r="K68" s="84"/>
      <c r="L68" s="84"/>
      <c r="M68" s="84"/>
      <c r="N68" s="84"/>
      <c r="O68" s="84"/>
      <c r="P68" s="84"/>
      <c r="Q68" s="84">
        <v>19246812.600000001</v>
      </c>
      <c r="R68" s="84"/>
      <c r="S68" s="84"/>
      <c r="T68" s="142" t="str">
        <f t="shared" si="0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68" s="150" t="str">
        <f t="shared" si="1"/>
        <v>010</v>
      </c>
      <c r="V68" s="182" t="str">
        <f t="shared" si="2"/>
        <v>00020202089130002151</v>
      </c>
      <c r="W68" s="183"/>
      <c r="X68" s="183"/>
      <c r="Y68" s="184"/>
      <c r="Z68" s="106">
        <v>16402362.25</v>
      </c>
      <c r="AA68" s="101"/>
      <c r="AB68" s="106">
        <v>16402362.25</v>
      </c>
      <c r="AC68" s="101"/>
      <c r="AD68" s="84"/>
      <c r="AE68" s="84"/>
      <c r="AF68" s="84"/>
      <c r="AG68" s="84"/>
      <c r="AH68" s="84"/>
      <c r="AI68" s="84"/>
      <c r="AJ68" s="84">
        <v>16402362.25</v>
      </c>
      <c r="AK68" s="85"/>
      <c r="AL68" s="86"/>
      <c r="AM68" s="102" t="str">
        <f t="shared" si="4"/>
        <v>00020202089130002151</v>
      </c>
      <c r="AN68" s="103"/>
    </row>
    <row r="69" spans="1:40" s="104" customFormat="1" ht="11.25">
      <c r="A69" s="153" t="s">
        <v>358</v>
      </c>
      <c r="B69" s="105" t="s">
        <v>14</v>
      </c>
      <c r="C69" s="185" t="s">
        <v>359</v>
      </c>
      <c r="D69" s="185"/>
      <c r="E69" s="185"/>
      <c r="F69" s="185"/>
      <c r="G69" s="106">
        <v>22000000</v>
      </c>
      <c r="H69" s="106"/>
      <c r="I69" s="106">
        <v>22000000</v>
      </c>
      <c r="J69" s="106"/>
      <c r="K69" s="106"/>
      <c r="L69" s="106"/>
      <c r="M69" s="106"/>
      <c r="N69" s="106"/>
      <c r="O69" s="106"/>
      <c r="P69" s="106"/>
      <c r="Q69" s="106">
        <v>22000000</v>
      </c>
      <c r="R69" s="106"/>
      <c r="S69" s="106"/>
      <c r="T69" s="109" t="str">
        <f t="shared" si="0"/>
        <v>Прочие субсидии</v>
      </c>
      <c r="U69" s="105" t="str">
        <f t="shared" si="1"/>
        <v>010</v>
      </c>
      <c r="V69" s="185" t="str">
        <f t="shared" si="2"/>
        <v>00020202999000000151</v>
      </c>
      <c r="W69" s="185"/>
      <c r="X69" s="185"/>
      <c r="Y69" s="185"/>
      <c r="Z69" s="106">
        <v>0</v>
      </c>
      <c r="AA69" s="106"/>
      <c r="AB69" s="106">
        <v>0</v>
      </c>
      <c r="AC69" s="106"/>
      <c r="AD69" s="106"/>
      <c r="AE69" s="106"/>
      <c r="AF69" s="106"/>
      <c r="AG69" s="106"/>
      <c r="AH69" s="106"/>
      <c r="AI69" s="106"/>
      <c r="AJ69" s="106">
        <v>0</v>
      </c>
      <c r="AK69" s="125"/>
      <c r="AL69" s="107"/>
      <c r="AM69" s="108" t="str">
        <f t="shared" si="4"/>
        <v>00020202999000000151</v>
      </c>
      <c r="AN69" s="103"/>
    </row>
    <row r="70" spans="1:40" s="104" customFormat="1" ht="11.25">
      <c r="A70" s="152" t="s">
        <v>360</v>
      </c>
      <c r="B70" s="100" t="s">
        <v>14</v>
      </c>
      <c r="C70" s="179" t="s">
        <v>361</v>
      </c>
      <c r="D70" s="180"/>
      <c r="E70" s="180"/>
      <c r="F70" s="181"/>
      <c r="G70" s="106">
        <v>22000000</v>
      </c>
      <c r="H70" s="101"/>
      <c r="I70" s="106">
        <v>22000000</v>
      </c>
      <c r="J70" s="101"/>
      <c r="K70" s="84"/>
      <c r="L70" s="84"/>
      <c r="M70" s="84"/>
      <c r="N70" s="84"/>
      <c r="O70" s="84"/>
      <c r="P70" s="84"/>
      <c r="Q70" s="84">
        <v>22000000</v>
      </c>
      <c r="R70" s="84"/>
      <c r="S70" s="84"/>
      <c r="T70" s="142" t="str">
        <f t="shared" si="0"/>
        <v>Прочие субсидии бюджетам городских поселений</v>
      </c>
      <c r="U70" s="150" t="str">
        <f t="shared" si="1"/>
        <v>010</v>
      </c>
      <c r="V70" s="182" t="str">
        <f t="shared" si="2"/>
        <v>00020202999130000151</v>
      </c>
      <c r="W70" s="183"/>
      <c r="X70" s="183"/>
      <c r="Y70" s="184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>
        <v>0</v>
      </c>
      <c r="AK70" s="85"/>
      <c r="AL70" s="86"/>
      <c r="AM70" s="102" t="str">
        <f t="shared" si="4"/>
        <v>00020202999130000151</v>
      </c>
      <c r="AN70" s="103"/>
    </row>
    <row r="71" spans="1:40" s="104" customFormat="1" ht="11.25">
      <c r="A71" s="153" t="s">
        <v>362</v>
      </c>
      <c r="B71" s="105" t="s">
        <v>14</v>
      </c>
      <c r="C71" s="185" t="s">
        <v>363</v>
      </c>
      <c r="D71" s="185"/>
      <c r="E71" s="185"/>
      <c r="F71" s="185"/>
      <c r="G71" s="106">
        <v>273010</v>
      </c>
      <c r="H71" s="106"/>
      <c r="I71" s="106">
        <v>273010</v>
      </c>
      <c r="J71" s="106"/>
      <c r="K71" s="106"/>
      <c r="L71" s="106"/>
      <c r="M71" s="106"/>
      <c r="N71" s="106"/>
      <c r="O71" s="106"/>
      <c r="P71" s="106"/>
      <c r="Q71" s="106">
        <v>273010</v>
      </c>
      <c r="R71" s="106"/>
      <c r="S71" s="106"/>
      <c r="T71" s="109" t="str">
        <f t="shared" si="0"/>
        <v>ПРОЧИЕ БЕЗВОЗМЕЗДНЫЕ ПОСТУПЛЕНИЯ</v>
      </c>
      <c r="U71" s="105" t="str">
        <f t="shared" si="1"/>
        <v>010</v>
      </c>
      <c r="V71" s="185" t="str">
        <f t="shared" si="2"/>
        <v>00020700000000000000</v>
      </c>
      <c r="W71" s="185"/>
      <c r="X71" s="185"/>
      <c r="Y71" s="185"/>
      <c r="Z71" s="106">
        <v>283010</v>
      </c>
      <c r="AA71" s="106"/>
      <c r="AB71" s="106">
        <v>283010</v>
      </c>
      <c r="AC71" s="106"/>
      <c r="AD71" s="106"/>
      <c r="AE71" s="106"/>
      <c r="AF71" s="106"/>
      <c r="AG71" s="106"/>
      <c r="AH71" s="106"/>
      <c r="AI71" s="106"/>
      <c r="AJ71" s="106">
        <v>283010</v>
      </c>
      <c r="AK71" s="125"/>
      <c r="AL71" s="107"/>
      <c r="AM71" s="108" t="str">
        <f t="shared" si="4"/>
        <v>00020700000000000000</v>
      </c>
      <c r="AN71" s="103"/>
    </row>
    <row r="72" spans="1:40" s="104" customFormat="1" ht="19.5">
      <c r="A72" s="153" t="s">
        <v>364</v>
      </c>
      <c r="B72" s="105" t="s">
        <v>14</v>
      </c>
      <c r="C72" s="185" t="s">
        <v>365</v>
      </c>
      <c r="D72" s="185"/>
      <c r="E72" s="185"/>
      <c r="F72" s="185"/>
      <c r="G72" s="106">
        <v>273010</v>
      </c>
      <c r="H72" s="106"/>
      <c r="I72" s="106">
        <v>273010</v>
      </c>
      <c r="J72" s="106"/>
      <c r="K72" s="106"/>
      <c r="L72" s="106"/>
      <c r="M72" s="106"/>
      <c r="N72" s="106"/>
      <c r="O72" s="106"/>
      <c r="P72" s="106"/>
      <c r="Q72" s="106">
        <v>273010</v>
      </c>
      <c r="R72" s="106"/>
      <c r="S72" s="106"/>
      <c r="T72" s="109" t="str">
        <f t="shared" si="0"/>
        <v>Прочие безвозмездные поступления в бюджеты городских поселений</v>
      </c>
      <c r="U72" s="105" t="str">
        <f t="shared" si="1"/>
        <v>010</v>
      </c>
      <c r="V72" s="185" t="str">
        <f t="shared" si="2"/>
        <v>00020705000130000180</v>
      </c>
      <c r="W72" s="185"/>
      <c r="X72" s="185"/>
      <c r="Y72" s="185"/>
      <c r="Z72" s="106">
        <v>283010</v>
      </c>
      <c r="AA72" s="106"/>
      <c r="AB72" s="106">
        <v>283010</v>
      </c>
      <c r="AC72" s="106"/>
      <c r="AD72" s="106"/>
      <c r="AE72" s="106"/>
      <c r="AF72" s="106"/>
      <c r="AG72" s="106"/>
      <c r="AH72" s="106"/>
      <c r="AI72" s="106"/>
      <c r="AJ72" s="106">
        <v>283010</v>
      </c>
      <c r="AK72" s="125"/>
      <c r="AL72" s="107"/>
      <c r="AM72" s="108" t="str">
        <f t="shared" si="4"/>
        <v>00020705000130000180</v>
      </c>
      <c r="AN72" s="103"/>
    </row>
    <row r="73" spans="1:40" s="104" customFormat="1" ht="19.5">
      <c r="A73" s="152" t="s">
        <v>364</v>
      </c>
      <c r="B73" s="100" t="s">
        <v>14</v>
      </c>
      <c r="C73" s="179" t="s">
        <v>366</v>
      </c>
      <c r="D73" s="180"/>
      <c r="E73" s="180"/>
      <c r="F73" s="181"/>
      <c r="G73" s="106">
        <v>273010</v>
      </c>
      <c r="H73" s="101"/>
      <c r="I73" s="106">
        <v>273010</v>
      </c>
      <c r="J73" s="101"/>
      <c r="K73" s="84"/>
      <c r="L73" s="84"/>
      <c r="M73" s="84"/>
      <c r="N73" s="84"/>
      <c r="O73" s="84"/>
      <c r="P73" s="84"/>
      <c r="Q73" s="84">
        <v>273010</v>
      </c>
      <c r="R73" s="84"/>
      <c r="S73" s="84"/>
      <c r="T73" s="142" t="str">
        <f t="shared" si="0"/>
        <v>Прочие безвозмездные поступления в бюджеты городских поселений</v>
      </c>
      <c r="U73" s="150" t="str">
        <f t="shared" si="1"/>
        <v>010</v>
      </c>
      <c r="V73" s="182" t="str">
        <f t="shared" si="2"/>
        <v>00020705030130000180</v>
      </c>
      <c r="W73" s="183"/>
      <c r="X73" s="183"/>
      <c r="Y73" s="184"/>
      <c r="Z73" s="106">
        <v>283010</v>
      </c>
      <c r="AA73" s="101"/>
      <c r="AB73" s="106">
        <v>283010</v>
      </c>
      <c r="AC73" s="101"/>
      <c r="AD73" s="84"/>
      <c r="AE73" s="84"/>
      <c r="AF73" s="84"/>
      <c r="AG73" s="84"/>
      <c r="AH73" s="84"/>
      <c r="AI73" s="84"/>
      <c r="AJ73" s="84">
        <v>283010</v>
      </c>
      <c r="AK73" s="85"/>
      <c r="AL73" s="86"/>
      <c r="AM73" s="102" t="str">
        <f t="shared" si="4"/>
        <v>00020705030130000180</v>
      </c>
      <c r="AN73" s="103"/>
    </row>
    <row r="74" spans="1:40" s="104" customFormat="1" ht="68.25">
      <c r="A74" s="153" t="s">
        <v>367</v>
      </c>
      <c r="B74" s="105" t="s">
        <v>14</v>
      </c>
      <c r="C74" s="185" t="s">
        <v>368</v>
      </c>
      <c r="D74" s="185"/>
      <c r="E74" s="185"/>
      <c r="F74" s="185"/>
      <c r="G74" s="106">
        <v>64171.040000000001</v>
      </c>
      <c r="H74" s="106"/>
      <c r="I74" s="106">
        <v>64171.040000000001</v>
      </c>
      <c r="J74" s="106"/>
      <c r="K74" s="106"/>
      <c r="L74" s="106"/>
      <c r="M74" s="106"/>
      <c r="N74" s="106"/>
      <c r="O74" s="106"/>
      <c r="P74" s="106"/>
      <c r="Q74" s="106">
        <v>64171.040000000001</v>
      </c>
      <c r="R74" s="106"/>
      <c r="S74" s="106"/>
      <c r="T74" s="109" t="str">
        <f t="shared" si="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74" s="105" t="str">
        <f t="shared" si="1"/>
        <v>010</v>
      </c>
      <c r="V74" s="185" t="str">
        <f t="shared" si="2"/>
        <v>00021800000000000000</v>
      </c>
      <c r="W74" s="185"/>
      <c r="X74" s="185"/>
      <c r="Y74" s="185"/>
      <c r="Z74" s="106">
        <v>0</v>
      </c>
      <c r="AA74" s="106"/>
      <c r="AB74" s="106">
        <v>0</v>
      </c>
      <c r="AC74" s="106">
        <v>64171.040000000001</v>
      </c>
      <c r="AD74" s="106"/>
      <c r="AE74" s="106"/>
      <c r="AF74" s="106"/>
      <c r="AG74" s="106"/>
      <c r="AH74" s="106"/>
      <c r="AI74" s="106"/>
      <c r="AJ74" s="106">
        <v>64171.040000000001</v>
      </c>
      <c r="AK74" s="125"/>
      <c r="AL74" s="107"/>
      <c r="AM74" s="108" t="str">
        <f t="shared" si="4"/>
        <v>00021800000000000000</v>
      </c>
      <c r="AN74" s="103"/>
    </row>
    <row r="75" spans="1:40" s="104" customFormat="1" ht="48.75">
      <c r="A75" s="153" t="s">
        <v>369</v>
      </c>
      <c r="B75" s="105" t="s">
        <v>14</v>
      </c>
      <c r="C75" s="185" t="s">
        <v>370</v>
      </c>
      <c r="D75" s="185"/>
      <c r="E75" s="185"/>
      <c r="F75" s="185"/>
      <c r="G75" s="106">
        <v>64171.040000000001</v>
      </c>
      <c r="H75" s="106"/>
      <c r="I75" s="106">
        <v>64171.040000000001</v>
      </c>
      <c r="J75" s="106"/>
      <c r="K75" s="106"/>
      <c r="L75" s="106"/>
      <c r="M75" s="106"/>
      <c r="N75" s="106"/>
      <c r="O75" s="106"/>
      <c r="P75" s="106"/>
      <c r="Q75" s="106">
        <v>64171.040000000001</v>
      </c>
      <c r="R75" s="106"/>
      <c r="S75" s="106"/>
      <c r="T75" s="109" t="str">
        <f t="shared" si="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75" s="105" t="str">
        <f t="shared" si="1"/>
        <v>010</v>
      </c>
      <c r="V75" s="185" t="str">
        <f t="shared" si="2"/>
        <v>00021800000000000151</v>
      </c>
      <c r="W75" s="185"/>
      <c r="X75" s="185"/>
      <c r="Y75" s="185"/>
      <c r="Z75" s="106">
        <v>0</v>
      </c>
      <c r="AA75" s="106"/>
      <c r="AB75" s="106">
        <v>0</v>
      </c>
      <c r="AC75" s="106">
        <v>64171.040000000001</v>
      </c>
      <c r="AD75" s="106"/>
      <c r="AE75" s="106"/>
      <c r="AF75" s="106"/>
      <c r="AG75" s="106"/>
      <c r="AH75" s="106"/>
      <c r="AI75" s="106"/>
      <c r="AJ75" s="106">
        <v>64171.040000000001</v>
      </c>
      <c r="AK75" s="125"/>
      <c r="AL75" s="107"/>
      <c r="AM75" s="108" t="str">
        <f t="shared" si="4"/>
        <v>00021800000000000151</v>
      </c>
      <c r="AN75" s="103"/>
    </row>
    <row r="76" spans="1:40" s="104" customFormat="1" ht="48.75">
      <c r="A76" s="153" t="s">
        <v>371</v>
      </c>
      <c r="B76" s="105" t="s">
        <v>14</v>
      </c>
      <c r="C76" s="185" t="s">
        <v>372</v>
      </c>
      <c r="D76" s="185"/>
      <c r="E76" s="185"/>
      <c r="F76" s="185"/>
      <c r="G76" s="106">
        <v>64171.040000000001</v>
      </c>
      <c r="H76" s="106"/>
      <c r="I76" s="106">
        <v>64171.040000000001</v>
      </c>
      <c r="J76" s="106"/>
      <c r="K76" s="106"/>
      <c r="L76" s="106"/>
      <c r="M76" s="106"/>
      <c r="N76" s="106"/>
      <c r="O76" s="106"/>
      <c r="P76" s="106"/>
      <c r="Q76" s="106">
        <v>64171.040000000001</v>
      </c>
      <c r="R76" s="106"/>
      <c r="S76" s="106"/>
      <c r="T76" s="109" t="str">
        <f t="shared" si="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76" s="105" t="str">
        <f t="shared" si="1"/>
        <v>010</v>
      </c>
      <c r="V76" s="185" t="str">
        <f t="shared" si="2"/>
        <v>00021805000130000151</v>
      </c>
      <c r="W76" s="185"/>
      <c r="X76" s="185"/>
      <c r="Y76" s="185"/>
      <c r="Z76" s="106">
        <v>0</v>
      </c>
      <c r="AA76" s="106"/>
      <c r="AB76" s="106">
        <v>0</v>
      </c>
      <c r="AC76" s="106">
        <v>64171.040000000001</v>
      </c>
      <c r="AD76" s="106"/>
      <c r="AE76" s="106"/>
      <c r="AF76" s="106"/>
      <c r="AG76" s="106"/>
      <c r="AH76" s="106"/>
      <c r="AI76" s="106"/>
      <c r="AJ76" s="106">
        <v>64171.040000000001</v>
      </c>
      <c r="AK76" s="125"/>
      <c r="AL76" s="107"/>
      <c r="AM76" s="108" t="str">
        <f t="shared" si="4"/>
        <v>00021805000130000151</v>
      </c>
      <c r="AN76" s="103"/>
    </row>
    <row r="77" spans="1:40" s="104" customFormat="1" ht="48.75">
      <c r="A77" s="152" t="s">
        <v>373</v>
      </c>
      <c r="B77" s="100" t="s">
        <v>14</v>
      </c>
      <c r="C77" s="179" t="s">
        <v>374</v>
      </c>
      <c r="D77" s="180"/>
      <c r="E77" s="180"/>
      <c r="F77" s="181"/>
      <c r="G77" s="106">
        <v>64171.040000000001</v>
      </c>
      <c r="H77" s="101"/>
      <c r="I77" s="106">
        <v>64171.040000000001</v>
      </c>
      <c r="J77" s="101"/>
      <c r="K77" s="84"/>
      <c r="L77" s="84"/>
      <c r="M77" s="84"/>
      <c r="N77" s="84"/>
      <c r="O77" s="84"/>
      <c r="P77" s="84"/>
      <c r="Q77" s="84">
        <v>64171.040000000001</v>
      </c>
      <c r="R77" s="84"/>
      <c r="S77" s="84"/>
      <c r="T77" s="142" t="str">
        <f t="shared" si="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77" s="150" t="str">
        <f t="shared" si="1"/>
        <v>010</v>
      </c>
      <c r="V77" s="182" t="str">
        <f t="shared" si="2"/>
        <v>00021805010130000151</v>
      </c>
      <c r="W77" s="183"/>
      <c r="X77" s="183"/>
      <c r="Y77" s="184"/>
      <c r="Z77" s="106">
        <v>0</v>
      </c>
      <c r="AA77" s="101"/>
      <c r="AB77" s="106">
        <v>0</v>
      </c>
      <c r="AC77" s="101">
        <v>64171.040000000001</v>
      </c>
      <c r="AD77" s="84"/>
      <c r="AE77" s="84"/>
      <c r="AF77" s="84"/>
      <c r="AG77" s="84"/>
      <c r="AH77" s="84"/>
      <c r="AI77" s="84"/>
      <c r="AJ77" s="84">
        <v>64171.040000000001</v>
      </c>
      <c r="AK77" s="85"/>
      <c r="AL77" s="86"/>
      <c r="AM77" s="102" t="str">
        <f t="shared" si="4"/>
        <v>00021805010130000151</v>
      </c>
      <c r="AN77" s="103"/>
    </row>
    <row r="78" spans="1:40">
      <c r="A78" s="87"/>
      <c r="B78" s="88"/>
      <c r="C78" s="88"/>
      <c r="D78" s="88"/>
      <c r="E78" s="88"/>
      <c r="F78" s="89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87"/>
      <c r="U78" s="88"/>
      <c r="V78" s="88"/>
      <c r="W78" s="88"/>
      <c r="X78" s="88"/>
      <c r="Y78" s="89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52"/>
      <c r="AN78" s="52"/>
    </row>
    <row r="79" spans="1:40">
      <c r="A79" s="140" t="s">
        <v>49</v>
      </c>
      <c r="B79" s="140"/>
      <c r="C79" s="140"/>
      <c r="D79" s="140"/>
      <c r="E79" s="140"/>
      <c r="F79" s="140"/>
      <c r="G79" s="140"/>
      <c r="H79" s="140"/>
      <c r="I79" s="140"/>
      <c r="J79" s="55"/>
      <c r="K79" s="32"/>
      <c r="L79" s="32"/>
      <c r="M79" s="32"/>
      <c r="N79" s="32"/>
      <c r="O79" s="32"/>
      <c r="P79" s="32"/>
      <c r="Q79" s="32"/>
      <c r="R79" s="32"/>
      <c r="S79" s="149" t="s">
        <v>19</v>
      </c>
      <c r="T79" s="32"/>
      <c r="U79" s="32"/>
      <c r="V79" s="140"/>
      <c r="W79" s="140"/>
      <c r="X79" s="140"/>
      <c r="Y79" s="140"/>
      <c r="Z79" s="9"/>
      <c r="AA79" s="9"/>
      <c r="AB79" s="258"/>
      <c r="AC79" s="258"/>
      <c r="AD79" s="258"/>
      <c r="AE79" s="33"/>
      <c r="AF79" s="33"/>
      <c r="AG79" s="33"/>
      <c r="AH79" s="33"/>
      <c r="AI79" s="33"/>
      <c r="AK79" s="148"/>
      <c r="AL79" s="149" t="s">
        <v>60</v>
      </c>
    </row>
    <row r="80" spans="1:40" ht="6.75" customHeight="1">
      <c r="A80" s="34"/>
      <c r="B80" s="35"/>
      <c r="C80" s="34"/>
      <c r="D80" s="34"/>
      <c r="E80" s="34"/>
      <c r="F80" s="34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4"/>
      <c r="U80" s="35"/>
      <c r="V80" s="34"/>
      <c r="W80" s="34"/>
      <c r="X80" s="34"/>
      <c r="Y80" s="34"/>
      <c r="Z80" s="36"/>
      <c r="AA80" s="36"/>
      <c r="AB80" s="36"/>
      <c r="AC80" s="36"/>
      <c r="AD80" s="37"/>
      <c r="AE80" s="9"/>
      <c r="AF80" s="9"/>
      <c r="AG80" s="9"/>
      <c r="AH80" s="9"/>
      <c r="AI80" s="9"/>
      <c r="AJ80" s="9"/>
      <c r="AK80" s="9"/>
      <c r="AL80" s="9"/>
    </row>
    <row r="81" spans="1:40" ht="15" customHeight="1">
      <c r="A81" s="240" t="s">
        <v>5</v>
      </c>
      <c r="B81" s="249" t="s">
        <v>6</v>
      </c>
      <c r="C81" s="238" t="s">
        <v>16</v>
      </c>
      <c r="D81" s="239"/>
      <c r="E81" s="239"/>
      <c r="F81" s="240"/>
      <c r="G81" s="227" t="s">
        <v>8</v>
      </c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52" t="s">
        <v>5</v>
      </c>
      <c r="U81" s="249" t="s">
        <v>6</v>
      </c>
      <c r="V81" s="238" t="s">
        <v>16</v>
      </c>
      <c r="W81" s="239"/>
      <c r="X81" s="239"/>
      <c r="Y81" s="240"/>
      <c r="Z81" s="247" t="s">
        <v>9</v>
      </c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</row>
    <row r="82" spans="1:40" ht="15" customHeight="1">
      <c r="A82" s="243"/>
      <c r="B82" s="250"/>
      <c r="C82" s="241"/>
      <c r="D82" s="242"/>
      <c r="E82" s="242"/>
      <c r="F82" s="243"/>
      <c r="G82" s="229" t="s">
        <v>34</v>
      </c>
      <c r="H82" s="229" t="s">
        <v>35</v>
      </c>
      <c r="I82" s="229" t="s">
        <v>32</v>
      </c>
      <c r="J82" s="229" t="s">
        <v>36</v>
      </c>
      <c r="K82" s="229" t="s">
        <v>10</v>
      </c>
      <c r="L82" s="234" t="s">
        <v>46</v>
      </c>
      <c r="M82" s="234" t="s">
        <v>11</v>
      </c>
      <c r="N82" s="234" t="s">
        <v>56</v>
      </c>
      <c r="O82" s="234" t="s">
        <v>57</v>
      </c>
      <c r="P82" s="234" t="s">
        <v>12</v>
      </c>
      <c r="Q82" s="234" t="s">
        <v>58</v>
      </c>
      <c r="R82" s="234" t="s">
        <v>59</v>
      </c>
      <c r="S82" s="236" t="s">
        <v>13</v>
      </c>
      <c r="T82" s="253"/>
      <c r="U82" s="250"/>
      <c r="V82" s="241"/>
      <c r="W82" s="242"/>
      <c r="X82" s="242"/>
      <c r="Y82" s="243"/>
      <c r="Z82" s="229" t="s">
        <v>34</v>
      </c>
      <c r="AA82" s="229" t="s">
        <v>35</v>
      </c>
      <c r="AB82" s="229" t="s">
        <v>32</v>
      </c>
      <c r="AC82" s="229" t="s">
        <v>36</v>
      </c>
      <c r="AD82" s="229" t="s">
        <v>10</v>
      </c>
      <c r="AE82" s="234" t="s">
        <v>46</v>
      </c>
      <c r="AF82" s="234" t="s">
        <v>11</v>
      </c>
      <c r="AG82" s="234" t="s">
        <v>56</v>
      </c>
      <c r="AH82" s="234" t="s">
        <v>57</v>
      </c>
      <c r="AI82" s="234" t="s">
        <v>12</v>
      </c>
      <c r="AJ82" s="234" t="s">
        <v>58</v>
      </c>
      <c r="AK82" s="234" t="s">
        <v>59</v>
      </c>
      <c r="AL82" s="236" t="s">
        <v>13</v>
      </c>
    </row>
    <row r="83" spans="1:40" ht="124.5" customHeight="1">
      <c r="A83" s="246"/>
      <c r="B83" s="251"/>
      <c r="C83" s="244"/>
      <c r="D83" s="245"/>
      <c r="E83" s="245"/>
      <c r="F83" s="246"/>
      <c r="G83" s="230"/>
      <c r="H83" s="230"/>
      <c r="I83" s="230"/>
      <c r="J83" s="230"/>
      <c r="K83" s="230"/>
      <c r="L83" s="235"/>
      <c r="M83" s="235"/>
      <c r="N83" s="235"/>
      <c r="O83" s="235"/>
      <c r="P83" s="235"/>
      <c r="Q83" s="235"/>
      <c r="R83" s="235"/>
      <c r="S83" s="237"/>
      <c r="T83" s="254"/>
      <c r="U83" s="251"/>
      <c r="V83" s="244"/>
      <c r="W83" s="245"/>
      <c r="X83" s="245"/>
      <c r="Y83" s="246"/>
      <c r="Z83" s="230"/>
      <c r="AA83" s="230"/>
      <c r="AB83" s="230"/>
      <c r="AC83" s="230"/>
      <c r="AD83" s="230"/>
      <c r="AE83" s="235"/>
      <c r="AF83" s="235"/>
      <c r="AG83" s="235"/>
      <c r="AH83" s="235"/>
      <c r="AI83" s="235"/>
      <c r="AJ83" s="235"/>
      <c r="AK83" s="235"/>
      <c r="AL83" s="237"/>
    </row>
    <row r="84" spans="1:40" s="60" customFormat="1" ht="12" thickBot="1">
      <c r="A84" s="46">
        <v>1</v>
      </c>
      <c r="B84" s="47">
        <v>2</v>
      </c>
      <c r="C84" s="203">
        <v>3</v>
      </c>
      <c r="D84" s="204"/>
      <c r="E84" s="204"/>
      <c r="F84" s="205"/>
      <c r="G84" s="47">
        <v>4</v>
      </c>
      <c r="H84" s="47">
        <v>5</v>
      </c>
      <c r="I84" s="47">
        <v>6</v>
      </c>
      <c r="J84" s="47">
        <v>7</v>
      </c>
      <c r="K84" s="47">
        <v>8</v>
      </c>
      <c r="L84" s="47">
        <v>9</v>
      </c>
      <c r="M84" s="47">
        <v>10</v>
      </c>
      <c r="N84" s="47">
        <v>11</v>
      </c>
      <c r="O84" s="47">
        <v>12</v>
      </c>
      <c r="P84" s="47">
        <v>13</v>
      </c>
      <c r="Q84" s="47">
        <v>14</v>
      </c>
      <c r="R84" s="47">
        <v>15</v>
      </c>
      <c r="S84" s="47">
        <v>16</v>
      </c>
      <c r="T84" s="46">
        <v>1</v>
      </c>
      <c r="U84" s="47">
        <v>2</v>
      </c>
      <c r="V84" s="203">
        <v>3</v>
      </c>
      <c r="W84" s="204"/>
      <c r="X84" s="204"/>
      <c r="Y84" s="205"/>
      <c r="Z84" s="47">
        <v>17</v>
      </c>
      <c r="AA84" s="47">
        <v>18</v>
      </c>
      <c r="AB84" s="47">
        <v>19</v>
      </c>
      <c r="AC84" s="47">
        <v>20</v>
      </c>
      <c r="AD84" s="47">
        <v>21</v>
      </c>
      <c r="AE84" s="47">
        <v>22</v>
      </c>
      <c r="AF84" s="47">
        <v>23</v>
      </c>
      <c r="AG84" s="47">
        <v>24</v>
      </c>
      <c r="AH84" s="47">
        <v>25</v>
      </c>
      <c r="AI84" s="47">
        <v>26</v>
      </c>
      <c r="AJ84" s="47">
        <v>27</v>
      </c>
      <c r="AK84" s="47">
        <v>28</v>
      </c>
      <c r="AL84" s="48">
        <v>29</v>
      </c>
    </row>
    <row r="85" spans="1:40" s="60" customFormat="1" ht="23.25" customHeight="1">
      <c r="A85" s="61" t="s">
        <v>52</v>
      </c>
      <c r="B85" s="57" t="s">
        <v>17</v>
      </c>
      <c r="C85" s="224" t="s">
        <v>67</v>
      </c>
      <c r="D85" s="225"/>
      <c r="E85" s="225"/>
      <c r="F85" s="226"/>
      <c r="G85" s="62">
        <v>129933441.58</v>
      </c>
      <c r="H85" s="62">
        <v>0</v>
      </c>
      <c r="I85" s="62">
        <v>129933441.58</v>
      </c>
      <c r="J85" s="62">
        <v>300000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130233441.58</v>
      </c>
      <c r="R85" s="62">
        <v>0</v>
      </c>
      <c r="S85" s="62">
        <v>0</v>
      </c>
      <c r="T85" s="61" t="s">
        <v>52</v>
      </c>
      <c r="U85" s="57" t="s">
        <v>17</v>
      </c>
      <c r="V85" s="224" t="s">
        <v>15</v>
      </c>
      <c r="W85" s="225"/>
      <c r="X85" s="225"/>
      <c r="Y85" s="226"/>
      <c r="Z85" s="132">
        <v>60445511.939999998</v>
      </c>
      <c r="AA85" s="62">
        <v>0</v>
      </c>
      <c r="AB85" s="62">
        <v>60445511.939999998</v>
      </c>
      <c r="AC85" s="62">
        <v>225000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60670511.939999998</v>
      </c>
      <c r="AK85" s="126">
        <v>0</v>
      </c>
      <c r="AL85" s="59">
        <v>0</v>
      </c>
    </row>
    <row r="86" spans="1:40" s="104" customFormat="1" ht="11.25">
      <c r="A86" s="115" t="s">
        <v>90</v>
      </c>
      <c r="B86" s="105" t="s">
        <v>17</v>
      </c>
      <c r="C86" s="186" t="s">
        <v>91</v>
      </c>
      <c r="D86" s="187"/>
      <c r="E86" s="188"/>
      <c r="F86" s="160" t="s">
        <v>92</v>
      </c>
      <c r="G86" s="106">
        <v>1262917.43</v>
      </c>
      <c r="H86" s="106"/>
      <c r="I86" s="106">
        <v>1262917.43</v>
      </c>
      <c r="J86" s="106">
        <v>300000</v>
      </c>
      <c r="K86" s="106"/>
      <c r="L86" s="106"/>
      <c r="M86" s="106"/>
      <c r="N86" s="106"/>
      <c r="O86" s="106"/>
      <c r="P86" s="106"/>
      <c r="Q86" s="106">
        <v>1562917.43</v>
      </c>
      <c r="R86" s="106"/>
      <c r="S86" s="106"/>
      <c r="T86" s="115" t="str">
        <f t="shared" ref="T86:T149" si="5">""&amp;A86</f>
        <v>ОБЩЕГОСУДАРСТВЕННЫЕ ВОПРОСЫ</v>
      </c>
      <c r="U86" s="105" t="str">
        <f t="shared" ref="U86:U149" si="6">""&amp;B86</f>
        <v>200</v>
      </c>
      <c r="V86" s="186" t="str">
        <f t="shared" ref="V86:V149" si="7">""&amp;C86</f>
        <v>00001000000000000</v>
      </c>
      <c r="W86" s="187"/>
      <c r="X86" s="188"/>
      <c r="Y86" s="160" t="str">
        <f t="shared" ref="Y86:Y117" si="8">""&amp;F86</f>
        <v>000</v>
      </c>
      <c r="Z86" s="106">
        <v>377218.16</v>
      </c>
      <c r="AA86" s="106"/>
      <c r="AB86" s="106">
        <v>377218.16</v>
      </c>
      <c r="AC86" s="106">
        <v>225000</v>
      </c>
      <c r="AD86" s="106"/>
      <c r="AE86" s="106"/>
      <c r="AF86" s="106"/>
      <c r="AG86" s="106"/>
      <c r="AH86" s="106"/>
      <c r="AI86" s="106"/>
      <c r="AJ86" s="106">
        <v>602218.16</v>
      </c>
      <c r="AK86" s="125"/>
      <c r="AL86" s="107"/>
      <c r="AM86" s="118"/>
      <c r="AN86" s="103" t="s">
        <v>93</v>
      </c>
    </row>
    <row r="87" spans="1:40" s="104" customFormat="1" ht="39">
      <c r="A87" s="115" t="s">
        <v>94</v>
      </c>
      <c r="B87" s="105" t="s">
        <v>17</v>
      </c>
      <c r="C87" s="186" t="s">
        <v>95</v>
      </c>
      <c r="D87" s="187"/>
      <c r="E87" s="188"/>
      <c r="F87" s="160" t="s">
        <v>92</v>
      </c>
      <c r="G87" s="106">
        <v>32000</v>
      </c>
      <c r="H87" s="106"/>
      <c r="I87" s="106">
        <v>32000</v>
      </c>
      <c r="J87" s="106"/>
      <c r="K87" s="106"/>
      <c r="L87" s="106"/>
      <c r="M87" s="106"/>
      <c r="N87" s="106"/>
      <c r="O87" s="106"/>
      <c r="P87" s="106"/>
      <c r="Q87" s="106">
        <v>32000</v>
      </c>
      <c r="R87" s="106"/>
      <c r="S87" s="106"/>
      <c r="T87" s="115" t="str">
        <f t="shared" si="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87" s="105" t="str">
        <f t="shared" si="6"/>
        <v>200</v>
      </c>
      <c r="V87" s="186" t="str">
        <f t="shared" si="7"/>
        <v>00001030000000000</v>
      </c>
      <c r="W87" s="187"/>
      <c r="X87" s="188"/>
      <c r="Y87" s="160" t="str">
        <f t="shared" si="8"/>
        <v>000</v>
      </c>
      <c r="Z87" s="106">
        <v>12880</v>
      </c>
      <c r="AA87" s="106"/>
      <c r="AB87" s="106">
        <v>12880</v>
      </c>
      <c r="AC87" s="106"/>
      <c r="AD87" s="106"/>
      <c r="AE87" s="106"/>
      <c r="AF87" s="106"/>
      <c r="AG87" s="106"/>
      <c r="AH87" s="106"/>
      <c r="AI87" s="106"/>
      <c r="AJ87" s="106">
        <v>12880</v>
      </c>
      <c r="AK87" s="125"/>
      <c r="AL87" s="107"/>
      <c r="AM87" s="118"/>
      <c r="AN87" s="103" t="s">
        <v>96</v>
      </c>
    </row>
    <row r="88" spans="1:40" s="104" customFormat="1" ht="19.5">
      <c r="A88" s="115" t="s">
        <v>97</v>
      </c>
      <c r="B88" s="105" t="s">
        <v>17</v>
      </c>
      <c r="C88" s="186" t="s">
        <v>95</v>
      </c>
      <c r="D88" s="187"/>
      <c r="E88" s="188"/>
      <c r="F88" s="160" t="s">
        <v>17</v>
      </c>
      <c r="G88" s="106">
        <v>32000</v>
      </c>
      <c r="H88" s="106"/>
      <c r="I88" s="106">
        <v>32000</v>
      </c>
      <c r="J88" s="106"/>
      <c r="K88" s="106"/>
      <c r="L88" s="106"/>
      <c r="M88" s="106"/>
      <c r="N88" s="106"/>
      <c r="O88" s="106"/>
      <c r="P88" s="106"/>
      <c r="Q88" s="106">
        <v>32000</v>
      </c>
      <c r="R88" s="106"/>
      <c r="S88" s="106"/>
      <c r="T88" s="115" t="str">
        <f t="shared" si="5"/>
        <v>Закупка товаров, работ и услуг для обеспечения государственных (муниципальных) нужд</v>
      </c>
      <c r="U88" s="105" t="str">
        <f t="shared" si="6"/>
        <v>200</v>
      </c>
      <c r="V88" s="186" t="str">
        <f t="shared" si="7"/>
        <v>00001030000000000</v>
      </c>
      <c r="W88" s="187"/>
      <c r="X88" s="188"/>
      <c r="Y88" s="160" t="str">
        <f t="shared" si="8"/>
        <v>200</v>
      </c>
      <c r="Z88" s="106">
        <v>12880</v>
      </c>
      <c r="AA88" s="106"/>
      <c r="AB88" s="106">
        <v>12880</v>
      </c>
      <c r="AC88" s="106"/>
      <c r="AD88" s="106"/>
      <c r="AE88" s="106"/>
      <c r="AF88" s="106"/>
      <c r="AG88" s="106"/>
      <c r="AH88" s="106"/>
      <c r="AI88" s="106"/>
      <c r="AJ88" s="106">
        <v>12880</v>
      </c>
      <c r="AK88" s="125"/>
      <c r="AL88" s="107"/>
      <c r="AM88" s="118"/>
      <c r="AN88" s="103" t="s">
        <v>98</v>
      </c>
    </row>
    <row r="89" spans="1:40" s="104" customFormat="1" ht="29.25">
      <c r="A89" s="115" t="s">
        <v>99</v>
      </c>
      <c r="B89" s="105" t="s">
        <v>17</v>
      </c>
      <c r="C89" s="186" t="s">
        <v>95</v>
      </c>
      <c r="D89" s="187"/>
      <c r="E89" s="188"/>
      <c r="F89" s="160" t="s">
        <v>100</v>
      </c>
      <c r="G89" s="106">
        <v>32000</v>
      </c>
      <c r="H89" s="106"/>
      <c r="I89" s="106">
        <v>32000</v>
      </c>
      <c r="J89" s="106"/>
      <c r="K89" s="106"/>
      <c r="L89" s="106"/>
      <c r="M89" s="106"/>
      <c r="N89" s="106"/>
      <c r="O89" s="106"/>
      <c r="P89" s="106"/>
      <c r="Q89" s="106">
        <v>32000</v>
      </c>
      <c r="R89" s="106"/>
      <c r="S89" s="106"/>
      <c r="T89" s="115" t="str">
        <f t="shared" si="5"/>
        <v>Иные закупки товаров, работ и услуг для обеспечения государственных (муниципальных) нужд</v>
      </c>
      <c r="U89" s="105" t="str">
        <f t="shared" si="6"/>
        <v>200</v>
      </c>
      <c r="V89" s="186" t="str">
        <f t="shared" si="7"/>
        <v>00001030000000000</v>
      </c>
      <c r="W89" s="187"/>
      <c r="X89" s="188"/>
      <c r="Y89" s="160" t="str">
        <f t="shared" si="8"/>
        <v>240</v>
      </c>
      <c r="Z89" s="106">
        <v>12880</v>
      </c>
      <c r="AA89" s="106"/>
      <c r="AB89" s="106">
        <v>12880</v>
      </c>
      <c r="AC89" s="106"/>
      <c r="AD89" s="106"/>
      <c r="AE89" s="106"/>
      <c r="AF89" s="106"/>
      <c r="AG89" s="106"/>
      <c r="AH89" s="106"/>
      <c r="AI89" s="106"/>
      <c r="AJ89" s="106">
        <v>12880</v>
      </c>
      <c r="AK89" s="125"/>
      <c r="AL89" s="107"/>
      <c r="AM89" s="118"/>
      <c r="AN89" s="103" t="s">
        <v>101</v>
      </c>
    </row>
    <row r="90" spans="1:40" s="104" customFormat="1" ht="29.25">
      <c r="A90" s="114" t="s">
        <v>102</v>
      </c>
      <c r="B90" s="110" t="s">
        <v>17</v>
      </c>
      <c r="C90" s="189" t="s">
        <v>95</v>
      </c>
      <c r="D90" s="190"/>
      <c r="E90" s="191"/>
      <c r="F90" s="161" t="s">
        <v>103</v>
      </c>
      <c r="G90" s="106">
        <v>32000</v>
      </c>
      <c r="H90" s="111"/>
      <c r="I90" s="106">
        <v>32000</v>
      </c>
      <c r="J90" s="111"/>
      <c r="K90" s="112"/>
      <c r="L90" s="112"/>
      <c r="M90" s="112"/>
      <c r="N90" s="112"/>
      <c r="O90" s="112"/>
      <c r="P90" s="112"/>
      <c r="Q90" s="112">
        <v>32000</v>
      </c>
      <c r="R90" s="112"/>
      <c r="S90" s="112"/>
      <c r="T90" s="142" t="str">
        <f t="shared" si="5"/>
        <v>Прочая закупка товаров, работ и услуг для обеспечения государственных (муниципальных) нужд</v>
      </c>
      <c r="U90" s="143" t="str">
        <f t="shared" si="6"/>
        <v>200</v>
      </c>
      <c r="V90" s="192" t="str">
        <f t="shared" si="7"/>
        <v>00001030000000000</v>
      </c>
      <c r="W90" s="193"/>
      <c r="X90" s="194"/>
      <c r="Y90" s="151" t="str">
        <f t="shared" si="8"/>
        <v>244</v>
      </c>
      <c r="Z90" s="106">
        <v>12880</v>
      </c>
      <c r="AA90" s="111"/>
      <c r="AB90" s="106">
        <v>12880</v>
      </c>
      <c r="AC90" s="111"/>
      <c r="AD90" s="112"/>
      <c r="AE90" s="112"/>
      <c r="AF90" s="112"/>
      <c r="AG90" s="112"/>
      <c r="AH90" s="112"/>
      <c r="AI90" s="112"/>
      <c r="AJ90" s="112">
        <v>12880</v>
      </c>
      <c r="AK90" s="127"/>
      <c r="AL90" s="113"/>
      <c r="AM90" s="159" t="str">
        <f>C90&amp;F90</f>
        <v>00001030000000000244</v>
      </c>
      <c r="AN90" s="103" t="str">
        <f>C90&amp;F90</f>
        <v>00001030000000000244</v>
      </c>
    </row>
    <row r="91" spans="1:40" s="104" customFormat="1" ht="29.25">
      <c r="A91" s="115" t="s">
        <v>104</v>
      </c>
      <c r="B91" s="105" t="s">
        <v>17</v>
      </c>
      <c r="C91" s="186" t="s">
        <v>105</v>
      </c>
      <c r="D91" s="187"/>
      <c r="E91" s="188"/>
      <c r="F91" s="160" t="s">
        <v>92</v>
      </c>
      <c r="G91" s="106">
        <v>0</v>
      </c>
      <c r="H91" s="106"/>
      <c r="I91" s="106">
        <v>0</v>
      </c>
      <c r="J91" s="106">
        <v>300000</v>
      </c>
      <c r="K91" s="106"/>
      <c r="L91" s="106"/>
      <c r="M91" s="106"/>
      <c r="N91" s="106"/>
      <c r="O91" s="106"/>
      <c r="P91" s="106"/>
      <c r="Q91" s="106">
        <v>300000</v>
      </c>
      <c r="R91" s="106"/>
      <c r="S91" s="106"/>
      <c r="T91" s="115" t="str">
        <f t="shared" si="5"/>
        <v>Обеспечение деятельности финансовых, налоговых и таможенных органов и органов финансового (финансово-бюджетного) надзора</v>
      </c>
      <c r="U91" s="105" t="str">
        <f t="shared" si="6"/>
        <v>200</v>
      </c>
      <c r="V91" s="186" t="str">
        <f t="shared" si="7"/>
        <v>00001060000000000</v>
      </c>
      <c r="W91" s="187"/>
      <c r="X91" s="188"/>
      <c r="Y91" s="160" t="str">
        <f t="shared" si="8"/>
        <v>000</v>
      </c>
      <c r="Z91" s="106">
        <v>0</v>
      </c>
      <c r="AA91" s="106"/>
      <c r="AB91" s="106">
        <v>0</v>
      </c>
      <c r="AC91" s="106">
        <v>225000</v>
      </c>
      <c r="AD91" s="106"/>
      <c r="AE91" s="106"/>
      <c r="AF91" s="106"/>
      <c r="AG91" s="106"/>
      <c r="AH91" s="106"/>
      <c r="AI91" s="106"/>
      <c r="AJ91" s="106">
        <v>225000</v>
      </c>
      <c r="AK91" s="125"/>
      <c r="AL91" s="107"/>
      <c r="AM91" s="118"/>
      <c r="AN91" s="103" t="s">
        <v>106</v>
      </c>
    </row>
    <row r="92" spans="1:40" s="104" customFormat="1" ht="11.25">
      <c r="A92" s="115" t="s">
        <v>107</v>
      </c>
      <c r="B92" s="105" t="s">
        <v>17</v>
      </c>
      <c r="C92" s="186" t="s">
        <v>105</v>
      </c>
      <c r="D92" s="187"/>
      <c r="E92" s="188"/>
      <c r="F92" s="160" t="s">
        <v>22</v>
      </c>
      <c r="G92" s="106">
        <v>0</v>
      </c>
      <c r="H92" s="106"/>
      <c r="I92" s="106">
        <v>0</v>
      </c>
      <c r="J92" s="106">
        <v>300000</v>
      </c>
      <c r="K92" s="106"/>
      <c r="L92" s="106"/>
      <c r="M92" s="106"/>
      <c r="N92" s="106"/>
      <c r="O92" s="106"/>
      <c r="P92" s="106"/>
      <c r="Q92" s="106">
        <v>300000</v>
      </c>
      <c r="R92" s="106"/>
      <c r="S92" s="106"/>
      <c r="T92" s="115" t="str">
        <f t="shared" si="5"/>
        <v>Межбюджетные трансферты</v>
      </c>
      <c r="U92" s="105" t="str">
        <f t="shared" si="6"/>
        <v>200</v>
      </c>
      <c r="V92" s="186" t="str">
        <f t="shared" si="7"/>
        <v>00001060000000000</v>
      </c>
      <c r="W92" s="187"/>
      <c r="X92" s="188"/>
      <c r="Y92" s="160" t="str">
        <f t="shared" si="8"/>
        <v>500</v>
      </c>
      <c r="Z92" s="106">
        <v>0</v>
      </c>
      <c r="AA92" s="106"/>
      <c r="AB92" s="106">
        <v>0</v>
      </c>
      <c r="AC92" s="106">
        <v>225000</v>
      </c>
      <c r="AD92" s="106"/>
      <c r="AE92" s="106"/>
      <c r="AF92" s="106"/>
      <c r="AG92" s="106"/>
      <c r="AH92" s="106"/>
      <c r="AI92" s="106"/>
      <c r="AJ92" s="106">
        <v>225000</v>
      </c>
      <c r="AK92" s="125"/>
      <c r="AL92" s="107"/>
      <c r="AM92" s="118"/>
      <c r="AN92" s="103" t="s">
        <v>108</v>
      </c>
    </row>
    <row r="93" spans="1:40" s="104" customFormat="1" ht="11.25">
      <c r="A93" s="114" t="s">
        <v>109</v>
      </c>
      <c r="B93" s="110" t="s">
        <v>17</v>
      </c>
      <c r="C93" s="189" t="s">
        <v>105</v>
      </c>
      <c r="D93" s="190"/>
      <c r="E93" s="191"/>
      <c r="F93" s="161" t="s">
        <v>110</v>
      </c>
      <c r="G93" s="106">
        <v>0</v>
      </c>
      <c r="H93" s="111"/>
      <c r="I93" s="106">
        <v>0</v>
      </c>
      <c r="J93" s="111">
        <v>300000</v>
      </c>
      <c r="K93" s="112"/>
      <c r="L93" s="112"/>
      <c r="M93" s="112"/>
      <c r="N93" s="112"/>
      <c r="O93" s="112"/>
      <c r="P93" s="112"/>
      <c r="Q93" s="112">
        <v>300000</v>
      </c>
      <c r="R93" s="112"/>
      <c r="S93" s="112"/>
      <c r="T93" s="142" t="str">
        <f t="shared" si="5"/>
        <v>Иные межбюджетные трансферты</v>
      </c>
      <c r="U93" s="143" t="str">
        <f t="shared" si="6"/>
        <v>200</v>
      </c>
      <c r="V93" s="192" t="str">
        <f t="shared" si="7"/>
        <v>00001060000000000</v>
      </c>
      <c r="W93" s="193"/>
      <c r="X93" s="194"/>
      <c r="Y93" s="151" t="str">
        <f t="shared" si="8"/>
        <v>540</v>
      </c>
      <c r="Z93" s="106">
        <v>0</v>
      </c>
      <c r="AA93" s="111"/>
      <c r="AB93" s="106">
        <v>0</v>
      </c>
      <c r="AC93" s="111">
        <v>225000</v>
      </c>
      <c r="AD93" s="112"/>
      <c r="AE93" s="112"/>
      <c r="AF93" s="112"/>
      <c r="AG93" s="112"/>
      <c r="AH93" s="112"/>
      <c r="AI93" s="112"/>
      <c r="AJ93" s="112">
        <v>225000</v>
      </c>
      <c r="AK93" s="127"/>
      <c r="AL93" s="113"/>
      <c r="AM93" s="159" t="str">
        <f>C93&amp;F93</f>
        <v>00001060000000000540</v>
      </c>
      <c r="AN93" s="103" t="str">
        <f>C93&amp;F93</f>
        <v>00001060000000000540</v>
      </c>
    </row>
    <row r="94" spans="1:40" s="104" customFormat="1" ht="11.25">
      <c r="A94" s="115" t="s">
        <v>111</v>
      </c>
      <c r="B94" s="105" t="s">
        <v>17</v>
      </c>
      <c r="C94" s="186" t="s">
        <v>112</v>
      </c>
      <c r="D94" s="187"/>
      <c r="E94" s="188"/>
      <c r="F94" s="160" t="s">
        <v>92</v>
      </c>
      <c r="G94" s="106">
        <v>100000</v>
      </c>
      <c r="H94" s="106"/>
      <c r="I94" s="106">
        <v>100000</v>
      </c>
      <c r="J94" s="106"/>
      <c r="K94" s="106"/>
      <c r="L94" s="106"/>
      <c r="M94" s="106"/>
      <c r="N94" s="106"/>
      <c r="O94" s="106"/>
      <c r="P94" s="106"/>
      <c r="Q94" s="106">
        <v>100000</v>
      </c>
      <c r="R94" s="106"/>
      <c r="S94" s="106"/>
      <c r="T94" s="115" t="str">
        <f t="shared" si="5"/>
        <v>Резервные фонды</v>
      </c>
      <c r="U94" s="105" t="str">
        <f t="shared" si="6"/>
        <v>200</v>
      </c>
      <c r="V94" s="186" t="str">
        <f t="shared" si="7"/>
        <v>00001110000000000</v>
      </c>
      <c r="W94" s="187"/>
      <c r="X94" s="188"/>
      <c r="Y94" s="160" t="str">
        <f t="shared" si="8"/>
        <v>000</v>
      </c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/>
      <c r="AJ94" s="106">
        <v>0</v>
      </c>
      <c r="AK94" s="125"/>
      <c r="AL94" s="107"/>
      <c r="AM94" s="118"/>
      <c r="AN94" s="103" t="s">
        <v>113</v>
      </c>
    </row>
    <row r="95" spans="1:40" s="104" customFormat="1" ht="11.25">
      <c r="A95" s="115" t="s">
        <v>114</v>
      </c>
      <c r="B95" s="105" t="s">
        <v>17</v>
      </c>
      <c r="C95" s="186" t="s">
        <v>112</v>
      </c>
      <c r="D95" s="187"/>
      <c r="E95" s="188"/>
      <c r="F95" s="160" t="s">
        <v>115</v>
      </c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/>
      <c r="Q95" s="106">
        <v>100000</v>
      </c>
      <c r="R95" s="106"/>
      <c r="S95" s="106"/>
      <c r="T95" s="115" t="str">
        <f t="shared" si="5"/>
        <v>Иные бюджетные ассигнования</v>
      </c>
      <c r="U95" s="105" t="str">
        <f t="shared" si="6"/>
        <v>200</v>
      </c>
      <c r="V95" s="186" t="str">
        <f t="shared" si="7"/>
        <v>00001110000000000</v>
      </c>
      <c r="W95" s="187"/>
      <c r="X95" s="188"/>
      <c r="Y95" s="160" t="str">
        <f t="shared" si="8"/>
        <v>800</v>
      </c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>
        <v>0</v>
      </c>
      <c r="AK95" s="125"/>
      <c r="AL95" s="107"/>
      <c r="AM95" s="118"/>
      <c r="AN95" s="103" t="s">
        <v>116</v>
      </c>
    </row>
    <row r="96" spans="1:40" s="104" customFormat="1" ht="11.25">
      <c r="A96" s="114" t="s">
        <v>117</v>
      </c>
      <c r="B96" s="110" t="s">
        <v>17</v>
      </c>
      <c r="C96" s="189" t="s">
        <v>112</v>
      </c>
      <c r="D96" s="190"/>
      <c r="E96" s="191"/>
      <c r="F96" s="161" t="s">
        <v>118</v>
      </c>
      <c r="G96" s="106">
        <v>100000</v>
      </c>
      <c r="H96" s="111"/>
      <c r="I96" s="106">
        <v>100000</v>
      </c>
      <c r="J96" s="111"/>
      <c r="K96" s="112"/>
      <c r="L96" s="112"/>
      <c r="M96" s="112"/>
      <c r="N96" s="112"/>
      <c r="O96" s="112"/>
      <c r="P96" s="112"/>
      <c r="Q96" s="112">
        <v>100000</v>
      </c>
      <c r="R96" s="112"/>
      <c r="S96" s="112"/>
      <c r="T96" s="142" t="str">
        <f t="shared" si="5"/>
        <v>Резервные средства</v>
      </c>
      <c r="U96" s="143" t="str">
        <f t="shared" si="6"/>
        <v>200</v>
      </c>
      <c r="V96" s="192" t="str">
        <f t="shared" si="7"/>
        <v>00001110000000000</v>
      </c>
      <c r="W96" s="193"/>
      <c r="X96" s="194"/>
      <c r="Y96" s="151" t="str">
        <f t="shared" si="8"/>
        <v>870</v>
      </c>
      <c r="Z96" s="106">
        <v>0</v>
      </c>
      <c r="AA96" s="111"/>
      <c r="AB96" s="106">
        <v>0</v>
      </c>
      <c r="AC96" s="111"/>
      <c r="AD96" s="112"/>
      <c r="AE96" s="112"/>
      <c r="AF96" s="112"/>
      <c r="AG96" s="112"/>
      <c r="AH96" s="112"/>
      <c r="AI96" s="112"/>
      <c r="AJ96" s="112">
        <v>0</v>
      </c>
      <c r="AK96" s="127"/>
      <c r="AL96" s="113"/>
      <c r="AM96" s="159" t="str">
        <f>C96&amp;F96</f>
        <v>00001110000000000870</v>
      </c>
      <c r="AN96" s="103" t="str">
        <f>C96&amp;F96</f>
        <v>00001110000000000870</v>
      </c>
    </row>
    <row r="97" spans="1:40" s="104" customFormat="1" ht="11.25">
      <c r="A97" s="115" t="s">
        <v>119</v>
      </c>
      <c r="B97" s="105" t="s">
        <v>17</v>
      </c>
      <c r="C97" s="186" t="s">
        <v>120</v>
      </c>
      <c r="D97" s="187"/>
      <c r="E97" s="188"/>
      <c r="F97" s="160" t="s">
        <v>92</v>
      </c>
      <c r="G97" s="106">
        <v>1130917.43</v>
      </c>
      <c r="H97" s="106"/>
      <c r="I97" s="106">
        <v>1130917.43</v>
      </c>
      <c r="J97" s="106"/>
      <c r="K97" s="106"/>
      <c r="L97" s="106"/>
      <c r="M97" s="106"/>
      <c r="N97" s="106"/>
      <c r="O97" s="106"/>
      <c r="P97" s="106"/>
      <c r="Q97" s="106">
        <v>1130917.43</v>
      </c>
      <c r="R97" s="106"/>
      <c r="S97" s="106"/>
      <c r="T97" s="115" t="str">
        <f t="shared" si="5"/>
        <v>Другие общегосударственные вопросы</v>
      </c>
      <c r="U97" s="105" t="str">
        <f t="shared" si="6"/>
        <v>200</v>
      </c>
      <c r="V97" s="186" t="str">
        <f t="shared" si="7"/>
        <v>00001130000000000</v>
      </c>
      <c r="W97" s="187"/>
      <c r="X97" s="188"/>
      <c r="Y97" s="160" t="str">
        <f t="shared" si="8"/>
        <v>000</v>
      </c>
      <c r="Z97" s="106">
        <v>364338.16</v>
      </c>
      <c r="AA97" s="106"/>
      <c r="AB97" s="106">
        <v>364338.16</v>
      </c>
      <c r="AC97" s="106"/>
      <c r="AD97" s="106"/>
      <c r="AE97" s="106"/>
      <c r="AF97" s="106"/>
      <c r="AG97" s="106"/>
      <c r="AH97" s="106"/>
      <c r="AI97" s="106"/>
      <c r="AJ97" s="106">
        <v>364338.16</v>
      </c>
      <c r="AK97" s="125"/>
      <c r="AL97" s="107"/>
      <c r="AM97" s="118"/>
      <c r="AN97" s="103" t="s">
        <v>121</v>
      </c>
    </row>
    <row r="98" spans="1:40" s="104" customFormat="1" ht="19.5">
      <c r="A98" s="115" t="s">
        <v>97</v>
      </c>
      <c r="B98" s="105" t="s">
        <v>17</v>
      </c>
      <c r="C98" s="186" t="s">
        <v>120</v>
      </c>
      <c r="D98" s="187"/>
      <c r="E98" s="188"/>
      <c r="F98" s="160" t="s">
        <v>17</v>
      </c>
      <c r="G98" s="106">
        <v>846690.96</v>
      </c>
      <c r="H98" s="106"/>
      <c r="I98" s="106">
        <v>846690.96</v>
      </c>
      <c r="J98" s="106"/>
      <c r="K98" s="106"/>
      <c r="L98" s="106"/>
      <c r="M98" s="106"/>
      <c r="N98" s="106"/>
      <c r="O98" s="106"/>
      <c r="P98" s="106"/>
      <c r="Q98" s="106">
        <v>846690.96</v>
      </c>
      <c r="R98" s="106"/>
      <c r="S98" s="106"/>
      <c r="T98" s="115" t="str">
        <f t="shared" si="5"/>
        <v>Закупка товаров, работ и услуг для обеспечения государственных (муниципальных) нужд</v>
      </c>
      <c r="U98" s="105" t="str">
        <f t="shared" si="6"/>
        <v>200</v>
      </c>
      <c r="V98" s="186" t="str">
        <f t="shared" si="7"/>
        <v>00001130000000000</v>
      </c>
      <c r="W98" s="187"/>
      <c r="X98" s="188"/>
      <c r="Y98" s="160" t="str">
        <f t="shared" si="8"/>
        <v>200</v>
      </c>
      <c r="Z98" s="106">
        <v>110111.69</v>
      </c>
      <c r="AA98" s="106"/>
      <c r="AB98" s="106">
        <v>110111.69</v>
      </c>
      <c r="AC98" s="106"/>
      <c r="AD98" s="106"/>
      <c r="AE98" s="106"/>
      <c r="AF98" s="106"/>
      <c r="AG98" s="106"/>
      <c r="AH98" s="106"/>
      <c r="AI98" s="106"/>
      <c r="AJ98" s="106">
        <v>110111.69</v>
      </c>
      <c r="AK98" s="125"/>
      <c r="AL98" s="107"/>
      <c r="AM98" s="118"/>
      <c r="AN98" s="103" t="s">
        <v>122</v>
      </c>
    </row>
    <row r="99" spans="1:40" s="104" customFormat="1" ht="29.25">
      <c r="A99" s="115" t="s">
        <v>99</v>
      </c>
      <c r="B99" s="105" t="s">
        <v>17</v>
      </c>
      <c r="C99" s="186" t="s">
        <v>120</v>
      </c>
      <c r="D99" s="187"/>
      <c r="E99" s="188"/>
      <c r="F99" s="160" t="s">
        <v>100</v>
      </c>
      <c r="G99" s="106">
        <v>846690.96</v>
      </c>
      <c r="H99" s="106"/>
      <c r="I99" s="106">
        <v>846690.96</v>
      </c>
      <c r="J99" s="106"/>
      <c r="K99" s="106"/>
      <c r="L99" s="106"/>
      <c r="M99" s="106"/>
      <c r="N99" s="106"/>
      <c r="O99" s="106"/>
      <c r="P99" s="106"/>
      <c r="Q99" s="106">
        <v>846690.96</v>
      </c>
      <c r="R99" s="106"/>
      <c r="S99" s="106"/>
      <c r="T99" s="115" t="str">
        <f t="shared" si="5"/>
        <v>Иные закупки товаров, работ и услуг для обеспечения государственных (муниципальных) нужд</v>
      </c>
      <c r="U99" s="105" t="str">
        <f t="shared" si="6"/>
        <v>200</v>
      </c>
      <c r="V99" s="186" t="str">
        <f t="shared" si="7"/>
        <v>00001130000000000</v>
      </c>
      <c r="W99" s="187"/>
      <c r="X99" s="188"/>
      <c r="Y99" s="160" t="str">
        <f t="shared" si="8"/>
        <v>240</v>
      </c>
      <c r="Z99" s="106">
        <v>110111.69</v>
      </c>
      <c r="AA99" s="106"/>
      <c r="AB99" s="106">
        <v>110111.69</v>
      </c>
      <c r="AC99" s="106"/>
      <c r="AD99" s="106"/>
      <c r="AE99" s="106"/>
      <c r="AF99" s="106"/>
      <c r="AG99" s="106"/>
      <c r="AH99" s="106"/>
      <c r="AI99" s="106"/>
      <c r="AJ99" s="106">
        <v>110111.69</v>
      </c>
      <c r="AK99" s="125"/>
      <c r="AL99" s="107"/>
      <c r="AM99" s="118"/>
      <c r="AN99" s="103" t="s">
        <v>123</v>
      </c>
    </row>
    <row r="100" spans="1:40" s="104" customFormat="1" ht="29.25">
      <c r="A100" s="114" t="s">
        <v>102</v>
      </c>
      <c r="B100" s="110" t="s">
        <v>17</v>
      </c>
      <c r="C100" s="189" t="s">
        <v>120</v>
      </c>
      <c r="D100" s="190"/>
      <c r="E100" s="191"/>
      <c r="F100" s="161" t="s">
        <v>103</v>
      </c>
      <c r="G100" s="106">
        <v>846690.96</v>
      </c>
      <c r="H100" s="111"/>
      <c r="I100" s="106">
        <v>846690.96</v>
      </c>
      <c r="J100" s="111"/>
      <c r="K100" s="112"/>
      <c r="L100" s="112"/>
      <c r="M100" s="112"/>
      <c r="N100" s="112"/>
      <c r="O100" s="112"/>
      <c r="P100" s="112"/>
      <c r="Q100" s="112">
        <v>846690.96</v>
      </c>
      <c r="R100" s="112"/>
      <c r="S100" s="112"/>
      <c r="T100" s="142" t="str">
        <f t="shared" si="5"/>
        <v>Прочая закупка товаров, работ и услуг для обеспечения государственных (муниципальных) нужд</v>
      </c>
      <c r="U100" s="143" t="str">
        <f t="shared" si="6"/>
        <v>200</v>
      </c>
      <c r="V100" s="192" t="str">
        <f t="shared" si="7"/>
        <v>00001130000000000</v>
      </c>
      <c r="W100" s="193"/>
      <c r="X100" s="194"/>
      <c r="Y100" s="151" t="str">
        <f t="shared" si="8"/>
        <v>244</v>
      </c>
      <c r="Z100" s="106">
        <v>110111.69</v>
      </c>
      <c r="AA100" s="111"/>
      <c r="AB100" s="106">
        <v>110111.69</v>
      </c>
      <c r="AC100" s="111"/>
      <c r="AD100" s="112"/>
      <c r="AE100" s="112"/>
      <c r="AF100" s="112"/>
      <c r="AG100" s="112"/>
      <c r="AH100" s="112"/>
      <c r="AI100" s="112"/>
      <c r="AJ100" s="112">
        <v>110111.69</v>
      </c>
      <c r="AK100" s="127"/>
      <c r="AL100" s="113"/>
      <c r="AM100" s="159" t="str">
        <f>C100&amp;F100</f>
        <v>00001130000000000244</v>
      </c>
      <c r="AN100" s="103" t="str">
        <f>C100&amp;F100</f>
        <v>00001130000000000244</v>
      </c>
    </row>
    <row r="101" spans="1:40" s="104" customFormat="1" ht="11.25">
      <c r="A101" s="115" t="s">
        <v>114</v>
      </c>
      <c r="B101" s="105" t="s">
        <v>17</v>
      </c>
      <c r="C101" s="186" t="s">
        <v>120</v>
      </c>
      <c r="D101" s="187"/>
      <c r="E101" s="188"/>
      <c r="F101" s="160" t="s">
        <v>115</v>
      </c>
      <c r="G101" s="106">
        <v>284226.46999999997</v>
      </c>
      <c r="H101" s="106"/>
      <c r="I101" s="106">
        <v>284226.46999999997</v>
      </c>
      <c r="J101" s="106"/>
      <c r="K101" s="106"/>
      <c r="L101" s="106"/>
      <c r="M101" s="106"/>
      <c r="N101" s="106"/>
      <c r="O101" s="106"/>
      <c r="P101" s="106"/>
      <c r="Q101" s="106">
        <v>284226.46999999997</v>
      </c>
      <c r="R101" s="106"/>
      <c r="S101" s="106"/>
      <c r="T101" s="115" t="str">
        <f t="shared" si="5"/>
        <v>Иные бюджетные ассигнования</v>
      </c>
      <c r="U101" s="105" t="str">
        <f t="shared" si="6"/>
        <v>200</v>
      </c>
      <c r="V101" s="186" t="str">
        <f t="shared" si="7"/>
        <v>00001130000000000</v>
      </c>
      <c r="W101" s="187"/>
      <c r="X101" s="188"/>
      <c r="Y101" s="160" t="str">
        <f t="shared" si="8"/>
        <v>800</v>
      </c>
      <c r="Z101" s="106">
        <v>254226.47</v>
      </c>
      <c r="AA101" s="106"/>
      <c r="AB101" s="106">
        <v>254226.47</v>
      </c>
      <c r="AC101" s="106"/>
      <c r="AD101" s="106"/>
      <c r="AE101" s="106"/>
      <c r="AF101" s="106"/>
      <c r="AG101" s="106"/>
      <c r="AH101" s="106"/>
      <c r="AI101" s="106"/>
      <c r="AJ101" s="106">
        <v>254226.47</v>
      </c>
      <c r="AK101" s="125"/>
      <c r="AL101" s="107"/>
      <c r="AM101" s="118"/>
      <c r="AN101" s="103" t="s">
        <v>124</v>
      </c>
    </row>
    <row r="102" spans="1:40" s="104" customFormat="1" ht="11.25">
      <c r="A102" s="115" t="s">
        <v>125</v>
      </c>
      <c r="B102" s="105" t="s">
        <v>17</v>
      </c>
      <c r="C102" s="186" t="s">
        <v>120</v>
      </c>
      <c r="D102" s="187"/>
      <c r="E102" s="188"/>
      <c r="F102" s="160" t="s">
        <v>126</v>
      </c>
      <c r="G102" s="106">
        <v>215796.97</v>
      </c>
      <c r="H102" s="106"/>
      <c r="I102" s="106">
        <v>215796.97</v>
      </c>
      <c r="J102" s="106"/>
      <c r="K102" s="106"/>
      <c r="L102" s="106"/>
      <c r="M102" s="106"/>
      <c r="N102" s="106"/>
      <c r="O102" s="106"/>
      <c r="P102" s="106"/>
      <c r="Q102" s="106">
        <v>215796.97</v>
      </c>
      <c r="R102" s="106"/>
      <c r="S102" s="106"/>
      <c r="T102" s="115" t="str">
        <f t="shared" si="5"/>
        <v>Исполнение судебных актов</v>
      </c>
      <c r="U102" s="105" t="str">
        <f t="shared" si="6"/>
        <v>200</v>
      </c>
      <c r="V102" s="186" t="str">
        <f t="shared" si="7"/>
        <v>00001130000000000</v>
      </c>
      <c r="W102" s="187"/>
      <c r="X102" s="188"/>
      <c r="Y102" s="160" t="str">
        <f t="shared" si="8"/>
        <v>830</v>
      </c>
      <c r="Z102" s="106">
        <v>215796.97</v>
      </c>
      <c r="AA102" s="106"/>
      <c r="AB102" s="106">
        <v>215796.97</v>
      </c>
      <c r="AC102" s="106"/>
      <c r="AD102" s="106"/>
      <c r="AE102" s="106"/>
      <c r="AF102" s="106"/>
      <c r="AG102" s="106"/>
      <c r="AH102" s="106"/>
      <c r="AI102" s="106"/>
      <c r="AJ102" s="106">
        <v>215796.97</v>
      </c>
      <c r="AK102" s="125"/>
      <c r="AL102" s="107"/>
      <c r="AM102" s="118"/>
      <c r="AN102" s="103" t="s">
        <v>127</v>
      </c>
    </row>
    <row r="103" spans="1:40" s="104" customFormat="1" ht="78">
      <c r="A103" s="114" t="s">
        <v>128</v>
      </c>
      <c r="B103" s="110" t="s">
        <v>17</v>
      </c>
      <c r="C103" s="189" t="s">
        <v>120</v>
      </c>
      <c r="D103" s="190"/>
      <c r="E103" s="191"/>
      <c r="F103" s="161" t="s">
        <v>129</v>
      </c>
      <c r="G103" s="106">
        <v>215796.97</v>
      </c>
      <c r="H103" s="111"/>
      <c r="I103" s="106">
        <v>215796.97</v>
      </c>
      <c r="J103" s="111"/>
      <c r="K103" s="112"/>
      <c r="L103" s="112"/>
      <c r="M103" s="112"/>
      <c r="N103" s="112"/>
      <c r="O103" s="112"/>
      <c r="P103" s="112"/>
      <c r="Q103" s="112">
        <v>215796.97</v>
      </c>
      <c r="R103" s="112"/>
      <c r="S103" s="112"/>
      <c r="T103" s="142" t="str">
        <f t="shared" si="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103" s="143" t="str">
        <f t="shared" si="6"/>
        <v>200</v>
      </c>
      <c r="V103" s="192" t="str">
        <f t="shared" si="7"/>
        <v>00001130000000000</v>
      </c>
      <c r="W103" s="193"/>
      <c r="X103" s="194"/>
      <c r="Y103" s="151" t="str">
        <f t="shared" si="8"/>
        <v>831</v>
      </c>
      <c r="Z103" s="106">
        <v>215796.97</v>
      </c>
      <c r="AA103" s="111"/>
      <c r="AB103" s="106">
        <v>215796.97</v>
      </c>
      <c r="AC103" s="111"/>
      <c r="AD103" s="112"/>
      <c r="AE103" s="112"/>
      <c r="AF103" s="112"/>
      <c r="AG103" s="112"/>
      <c r="AH103" s="112"/>
      <c r="AI103" s="112"/>
      <c r="AJ103" s="112">
        <v>215796.97</v>
      </c>
      <c r="AK103" s="127"/>
      <c r="AL103" s="113"/>
      <c r="AM103" s="159" t="str">
        <f>C103&amp;F103</f>
        <v>00001130000000000831</v>
      </c>
      <c r="AN103" s="103" t="str">
        <f>C103&amp;F103</f>
        <v>00001130000000000831</v>
      </c>
    </row>
    <row r="104" spans="1:40" s="104" customFormat="1" ht="11.25">
      <c r="A104" s="115" t="s">
        <v>130</v>
      </c>
      <c r="B104" s="105" t="s">
        <v>17</v>
      </c>
      <c r="C104" s="186" t="s">
        <v>120</v>
      </c>
      <c r="D104" s="187"/>
      <c r="E104" s="188"/>
      <c r="F104" s="160" t="s">
        <v>131</v>
      </c>
      <c r="G104" s="106">
        <v>68429.5</v>
      </c>
      <c r="H104" s="106"/>
      <c r="I104" s="106">
        <v>68429.5</v>
      </c>
      <c r="J104" s="106"/>
      <c r="K104" s="106"/>
      <c r="L104" s="106"/>
      <c r="M104" s="106"/>
      <c r="N104" s="106"/>
      <c r="O104" s="106"/>
      <c r="P104" s="106"/>
      <c r="Q104" s="106">
        <v>68429.5</v>
      </c>
      <c r="R104" s="106"/>
      <c r="S104" s="106"/>
      <c r="T104" s="115" t="str">
        <f t="shared" si="5"/>
        <v>Уплата налогов, сборов и иных платежей</v>
      </c>
      <c r="U104" s="105" t="str">
        <f t="shared" si="6"/>
        <v>200</v>
      </c>
      <c r="V104" s="186" t="str">
        <f t="shared" si="7"/>
        <v>00001130000000000</v>
      </c>
      <c r="W104" s="187"/>
      <c r="X104" s="188"/>
      <c r="Y104" s="160" t="str">
        <f t="shared" si="8"/>
        <v>850</v>
      </c>
      <c r="Z104" s="106">
        <v>38429.5</v>
      </c>
      <c r="AA104" s="106"/>
      <c r="AB104" s="106">
        <v>38429.5</v>
      </c>
      <c r="AC104" s="106"/>
      <c r="AD104" s="106"/>
      <c r="AE104" s="106"/>
      <c r="AF104" s="106"/>
      <c r="AG104" s="106"/>
      <c r="AH104" s="106"/>
      <c r="AI104" s="106"/>
      <c r="AJ104" s="106">
        <v>38429.5</v>
      </c>
      <c r="AK104" s="125"/>
      <c r="AL104" s="107"/>
      <c r="AM104" s="118"/>
      <c r="AN104" s="103" t="s">
        <v>132</v>
      </c>
    </row>
    <row r="105" spans="1:40" s="104" customFormat="1" ht="11.25">
      <c r="A105" s="114" t="s">
        <v>133</v>
      </c>
      <c r="B105" s="110" t="s">
        <v>17</v>
      </c>
      <c r="C105" s="189" t="s">
        <v>120</v>
      </c>
      <c r="D105" s="190"/>
      <c r="E105" s="191"/>
      <c r="F105" s="161" t="s">
        <v>134</v>
      </c>
      <c r="G105" s="106">
        <v>30000</v>
      </c>
      <c r="H105" s="111"/>
      <c r="I105" s="106">
        <v>30000</v>
      </c>
      <c r="J105" s="111"/>
      <c r="K105" s="112"/>
      <c r="L105" s="112"/>
      <c r="M105" s="112"/>
      <c r="N105" s="112"/>
      <c r="O105" s="112"/>
      <c r="P105" s="112"/>
      <c r="Q105" s="112">
        <v>30000</v>
      </c>
      <c r="R105" s="112"/>
      <c r="S105" s="112"/>
      <c r="T105" s="142" t="str">
        <f t="shared" si="5"/>
        <v>Уплата прочих налогов, сборов</v>
      </c>
      <c r="U105" s="143" t="str">
        <f t="shared" si="6"/>
        <v>200</v>
      </c>
      <c r="V105" s="192" t="str">
        <f t="shared" si="7"/>
        <v>00001130000000000</v>
      </c>
      <c r="W105" s="193"/>
      <c r="X105" s="194"/>
      <c r="Y105" s="151" t="str">
        <f t="shared" si="8"/>
        <v>852</v>
      </c>
      <c r="Z105" s="106">
        <v>0</v>
      </c>
      <c r="AA105" s="111"/>
      <c r="AB105" s="106">
        <v>0</v>
      </c>
      <c r="AC105" s="111"/>
      <c r="AD105" s="112"/>
      <c r="AE105" s="112"/>
      <c r="AF105" s="112"/>
      <c r="AG105" s="112"/>
      <c r="AH105" s="112"/>
      <c r="AI105" s="112"/>
      <c r="AJ105" s="112">
        <v>0</v>
      </c>
      <c r="AK105" s="127"/>
      <c r="AL105" s="113"/>
      <c r="AM105" s="159" t="str">
        <f>C105&amp;F105</f>
        <v>00001130000000000852</v>
      </c>
      <c r="AN105" s="103" t="str">
        <f>C105&amp;F105</f>
        <v>00001130000000000852</v>
      </c>
    </row>
    <row r="106" spans="1:40" s="104" customFormat="1" ht="11.25">
      <c r="A106" s="114" t="s">
        <v>135</v>
      </c>
      <c r="B106" s="110" t="s">
        <v>17</v>
      </c>
      <c r="C106" s="189" t="s">
        <v>120</v>
      </c>
      <c r="D106" s="190"/>
      <c r="E106" s="191"/>
      <c r="F106" s="161" t="s">
        <v>136</v>
      </c>
      <c r="G106" s="106">
        <v>38429.5</v>
      </c>
      <c r="H106" s="111"/>
      <c r="I106" s="106">
        <v>38429.5</v>
      </c>
      <c r="J106" s="111"/>
      <c r="K106" s="112"/>
      <c r="L106" s="112"/>
      <c r="M106" s="112"/>
      <c r="N106" s="112"/>
      <c r="O106" s="112"/>
      <c r="P106" s="112"/>
      <c r="Q106" s="112">
        <v>38429.5</v>
      </c>
      <c r="R106" s="112"/>
      <c r="S106" s="112"/>
      <c r="T106" s="142" t="str">
        <f t="shared" si="5"/>
        <v>Уплата иных платежей</v>
      </c>
      <c r="U106" s="143" t="str">
        <f t="shared" si="6"/>
        <v>200</v>
      </c>
      <c r="V106" s="192" t="str">
        <f t="shared" si="7"/>
        <v>00001130000000000</v>
      </c>
      <c r="W106" s="193"/>
      <c r="X106" s="194"/>
      <c r="Y106" s="151" t="str">
        <f t="shared" si="8"/>
        <v>853</v>
      </c>
      <c r="Z106" s="106">
        <v>38429.5</v>
      </c>
      <c r="AA106" s="111"/>
      <c r="AB106" s="106">
        <v>38429.5</v>
      </c>
      <c r="AC106" s="111"/>
      <c r="AD106" s="112"/>
      <c r="AE106" s="112"/>
      <c r="AF106" s="112"/>
      <c r="AG106" s="112"/>
      <c r="AH106" s="112"/>
      <c r="AI106" s="112"/>
      <c r="AJ106" s="112">
        <v>38429.5</v>
      </c>
      <c r="AK106" s="127"/>
      <c r="AL106" s="113"/>
      <c r="AM106" s="159" t="str">
        <f>C106&amp;F106</f>
        <v>00001130000000000853</v>
      </c>
      <c r="AN106" s="103" t="str">
        <f>C106&amp;F106</f>
        <v>00001130000000000853</v>
      </c>
    </row>
    <row r="107" spans="1:40" s="104" customFormat="1" ht="19.5">
      <c r="A107" s="115" t="s">
        <v>137</v>
      </c>
      <c r="B107" s="105" t="s">
        <v>17</v>
      </c>
      <c r="C107" s="186" t="s">
        <v>138</v>
      </c>
      <c r="D107" s="187"/>
      <c r="E107" s="188"/>
      <c r="F107" s="160" t="s">
        <v>92</v>
      </c>
      <c r="G107" s="106">
        <v>1205936.03</v>
      </c>
      <c r="H107" s="106"/>
      <c r="I107" s="106">
        <v>1205936.03</v>
      </c>
      <c r="J107" s="106"/>
      <c r="K107" s="106"/>
      <c r="L107" s="106"/>
      <c r="M107" s="106"/>
      <c r="N107" s="106"/>
      <c r="O107" s="106"/>
      <c r="P107" s="106"/>
      <c r="Q107" s="106">
        <v>1205936.03</v>
      </c>
      <c r="R107" s="106"/>
      <c r="S107" s="106"/>
      <c r="T107" s="115" t="str">
        <f t="shared" si="5"/>
        <v>НАЦИОНАЛЬНАЯ БЕЗОПАСНОСТЬ И ПРАВООХРАНИТЕЛЬНАЯ ДЕЯТЕЛЬНОСТЬ</v>
      </c>
      <c r="U107" s="105" t="str">
        <f t="shared" si="6"/>
        <v>200</v>
      </c>
      <c r="V107" s="186" t="str">
        <f t="shared" si="7"/>
        <v>00003000000000000</v>
      </c>
      <c r="W107" s="187"/>
      <c r="X107" s="188"/>
      <c r="Y107" s="160" t="str">
        <f t="shared" si="8"/>
        <v>000</v>
      </c>
      <c r="Z107" s="106">
        <v>979017.04</v>
      </c>
      <c r="AA107" s="106"/>
      <c r="AB107" s="106">
        <v>979017.04</v>
      </c>
      <c r="AC107" s="106"/>
      <c r="AD107" s="106"/>
      <c r="AE107" s="106"/>
      <c r="AF107" s="106"/>
      <c r="AG107" s="106"/>
      <c r="AH107" s="106"/>
      <c r="AI107" s="106"/>
      <c r="AJ107" s="106">
        <v>979017.04</v>
      </c>
      <c r="AK107" s="125"/>
      <c r="AL107" s="107"/>
      <c r="AM107" s="118"/>
      <c r="AN107" s="103" t="s">
        <v>139</v>
      </c>
    </row>
    <row r="108" spans="1:40" s="104" customFormat="1" ht="11.25">
      <c r="A108" s="115" t="s">
        <v>140</v>
      </c>
      <c r="B108" s="105" t="s">
        <v>17</v>
      </c>
      <c r="C108" s="186" t="s">
        <v>141</v>
      </c>
      <c r="D108" s="187"/>
      <c r="E108" s="188"/>
      <c r="F108" s="160" t="s">
        <v>92</v>
      </c>
      <c r="G108" s="106">
        <v>405936.03</v>
      </c>
      <c r="H108" s="106"/>
      <c r="I108" s="106">
        <v>405936.03</v>
      </c>
      <c r="J108" s="106"/>
      <c r="K108" s="106"/>
      <c r="L108" s="106"/>
      <c r="M108" s="106"/>
      <c r="N108" s="106"/>
      <c r="O108" s="106"/>
      <c r="P108" s="106"/>
      <c r="Q108" s="106">
        <v>405936.03</v>
      </c>
      <c r="R108" s="106"/>
      <c r="S108" s="106"/>
      <c r="T108" s="115" t="str">
        <f t="shared" si="5"/>
        <v>Обеспечение пожарной безопасности</v>
      </c>
      <c r="U108" s="105" t="str">
        <f t="shared" si="6"/>
        <v>200</v>
      </c>
      <c r="V108" s="186" t="str">
        <f t="shared" si="7"/>
        <v>00003100000000000</v>
      </c>
      <c r="W108" s="187"/>
      <c r="X108" s="188"/>
      <c r="Y108" s="160" t="str">
        <f t="shared" si="8"/>
        <v>000</v>
      </c>
      <c r="Z108" s="106">
        <v>179017.04</v>
      </c>
      <c r="AA108" s="106"/>
      <c r="AB108" s="106">
        <v>179017.04</v>
      </c>
      <c r="AC108" s="106"/>
      <c r="AD108" s="106"/>
      <c r="AE108" s="106"/>
      <c r="AF108" s="106"/>
      <c r="AG108" s="106"/>
      <c r="AH108" s="106"/>
      <c r="AI108" s="106"/>
      <c r="AJ108" s="106">
        <v>179017.04</v>
      </c>
      <c r="AK108" s="125"/>
      <c r="AL108" s="107"/>
      <c r="AM108" s="118"/>
      <c r="AN108" s="103" t="s">
        <v>142</v>
      </c>
    </row>
    <row r="109" spans="1:40" s="104" customFormat="1" ht="19.5">
      <c r="A109" s="115" t="s">
        <v>97</v>
      </c>
      <c r="B109" s="105" t="s">
        <v>17</v>
      </c>
      <c r="C109" s="186" t="s">
        <v>141</v>
      </c>
      <c r="D109" s="187"/>
      <c r="E109" s="188"/>
      <c r="F109" s="160" t="s">
        <v>17</v>
      </c>
      <c r="G109" s="106">
        <v>142782</v>
      </c>
      <c r="H109" s="106"/>
      <c r="I109" s="106">
        <v>142782</v>
      </c>
      <c r="J109" s="106"/>
      <c r="K109" s="106"/>
      <c r="L109" s="106"/>
      <c r="M109" s="106"/>
      <c r="N109" s="106"/>
      <c r="O109" s="106"/>
      <c r="P109" s="106"/>
      <c r="Q109" s="106">
        <v>142782</v>
      </c>
      <c r="R109" s="106"/>
      <c r="S109" s="106"/>
      <c r="T109" s="115" t="str">
        <f t="shared" si="5"/>
        <v>Закупка товаров, работ и услуг для обеспечения государственных (муниципальных) нужд</v>
      </c>
      <c r="U109" s="105" t="str">
        <f t="shared" si="6"/>
        <v>200</v>
      </c>
      <c r="V109" s="186" t="str">
        <f t="shared" si="7"/>
        <v>00003100000000000</v>
      </c>
      <c r="W109" s="187"/>
      <c r="X109" s="188"/>
      <c r="Y109" s="160" t="str">
        <f t="shared" si="8"/>
        <v>200</v>
      </c>
      <c r="Z109" s="106">
        <v>72785</v>
      </c>
      <c r="AA109" s="106"/>
      <c r="AB109" s="106">
        <v>72785</v>
      </c>
      <c r="AC109" s="106"/>
      <c r="AD109" s="106"/>
      <c r="AE109" s="106"/>
      <c r="AF109" s="106"/>
      <c r="AG109" s="106"/>
      <c r="AH109" s="106"/>
      <c r="AI109" s="106"/>
      <c r="AJ109" s="106">
        <v>72785</v>
      </c>
      <c r="AK109" s="125"/>
      <c r="AL109" s="107"/>
      <c r="AM109" s="118"/>
      <c r="AN109" s="103" t="s">
        <v>143</v>
      </c>
    </row>
    <row r="110" spans="1:40" s="104" customFormat="1" ht="29.25">
      <c r="A110" s="115" t="s">
        <v>99</v>
      </c>
      <c r="B110" s="105" t="s">
        <v>17</v>
      </c>
      <c r="C110" s="186" t="s">
        <v>141</v>
      </c>
      <c r="D110" s="187"/>
      <c r="E110" s="188"/>
      <c r="F110" s="160" t="s">
        <v>100</v>
      </c>
      <c r="G110" s="106">
        <v>142782</v>
      </c>
      <c r="H110" s="106"/>
      <c r="I110" s="106">
        <v>142782</v>
      </c>
      <c r="J110" s="106"/>
      <c r="K110" s="106"/>
      <c r="L110" s="106"/>
      <c r="M110" s="106"/>
      <c r="N110" s="106"/>
      <c r="O110" s="106"/>
      <c r="P110" s="106"/>
      <c r="Q110" s="106">
        <v>142782</v>
      </c>
      <c r="R110" s="106"/>
      <c r="S110" s="106"/>
      <c r="T110" s="115" t="str">
        <f t="shared" si="5"/>
        <v>Иные закупки товаров, работ и услуг для обеспечения государственных (муниципальных) нужд</v>
      </c>
      <c r="U110" s="105" t="str">
        <f t="shared" si="6"/>
        <v>200</v>
      </c>
      <c r="V110" s="186" t="str">
        <f t="shared" si="7"/>
        <v>00003100000000000</v>
      </c>
      <c r="W110" s="187"/>
      <c r="X110" s="188"/>
      <c r="Y110" s="160" t="str">
        <f t="shared" si="8"/>
        <v>240</v>
      </c>
      <c r="Z110" s="106">
        <v>72785</v>
      </c>
      <c r="AA110" s="106"/>
      <c r="AB110" s="106">
        <v>72785</v>
      </c>
      <c r="AC110" s="106"/>
      <c r="AD110" s="106"/>
      <c r="AE110" s="106"/>
      <c r="AF110" s="106"/>
      <c r="AG110" s="106"/>
      <c r="AH110" s="106"/>
      <c r="AI110" s="106"/>
      <c r="AJ110" s="106">
        <v>72785</v>
      </c>
      <c r="AK110" s="125"/>
      <c r="AL110" s="107"/>
      <c r="AM110" s="118"/>
      <c r="AN110" s="103" t="s">
        <v>144</v>
      </c>
    </row>
    <row r="111" spans="1:40" s="104" customFormat="1" ht="29.25">
      <c r="A111" s="114" t="s">
        <v>102</v>
      </c>
      <c r="B111" s="110" t="s">
        <v>17</v>
      </c>
      <c r="C111" s="189" t="s">
        <v>141</v>
      </c>
      <c r="D111" s="190"/>
      <c r="E111" s="191"/>
      <c r="F111" s="161" t="s">
        <v>103</v>
      </c>
      <c r="G111" s="106">
        <v>142782</v>
      </c>
      <c r="H111" s="111"/>
      <c r="I111" s="106">
        <v>142782</v>
      </c>
      <c r="J111" s="111"/>
      <c r="K111" s="112"/>
      <c r="L111" s="112"/>
      <c r="M111" s="112"/>
      <c r="N111" s="112"/>
      <c r="O111" s="112"/>
      <c r="P111" s="112"/>
      <c r="Q111" s="112">
        <v>142782</v>
      </c>
      <c r="R111" s="112"/>
      <c r="S111" s="112"/>
      <c r="T111" s="142" t="str">
        <f t="shared" si="5"/>
        <v>Прочая закупка товаров, работ и услуг для обеспечения государственных (муниципальных) нужд</v>
      </c>
      <c r="U111" s="143" t="str">
        <f t="shared" si="6"/>
        <v>200</v>
      </c>
      <c r="V111" s="192" t="str">
        <f t="shared" si="7"/>
        <v>00003100000000000</v>
      </c>
      <c r="W111" s="193"/>
      <c r="X111" s="194"/>
      <c r="Y111" s="151" t="str">
        <f t="shared" si="8"/>
        <v>244</v>
      </c>
      <c r="Z111" s="106">
        <v>72785</v>
      </c>
      <c r="AA111" s="111"/>
      <c r="AB111" s="106">
        <v>72785</v>
      </c>
      <c r="AC111" s="111"/>
      <c r="AD111" s="112"/>
      <c r="AE111" s="112"/>
      <c r="AF111" s="112"/>
      <c r="AG111" s="112"/>
      <c r="AH111" s="112"/>
      <c r="AI111" s="112"/>
      <c r="AJ111" s="112">
        <v>72785</v>
      </c>
      <c r="AK111" s="127"/>
      <c r="AL111" s="113"/>
      <c r="AM111" s="159" t="str">
        <f>C111&amp;F111</f>
        <v>00003100000000000244</v>
      </c>
      <c r="AN111" s="103" t="str">
        <f>C111&amp;F111</f>
        <v>00003100000000000244</v>
      </c>
    </row>
    <row r="112" spans="1:40" s="104" customFormat="1" ht="11.25">
      <c r="A112" s="115" t="s">
        <v>114</v>
      </c>
      <c r="B112" s="105" t="s">
        <v>17</v>
      </c>
      <c r="C112" s="186" t="s">
        <v>141</v>
      </c>
      <c r="D112" s="187"/>
      <c r="E112" s="188"/>
      <c r="F112" s="160" t="s">
        <v>115</v>
      </c>
      <c r="G112" s="106">
        <v>263154.03000000003</v>
      </c>
      <c r="H112" s="106"/>
      <c r="I112" s="106">
        <v>263154.03000000003</v>
      </c>
      <c r="J112" s="106"/>
      <c r="K112" s="106"/>
      <c r="L112" s="106"/>
      <c r="M112" s="106"/>
      <c r="N112" s="106"/>
      <c r="O112" s="106"/>
      <c r="P112" s="106"/>
      <c r="Q112" s="106">
        <v>263154.03000000003</v>
      </c>
      <c r="R112" s="106"/>
      <c r="S112" s="106"/>
      <c r="T112" s="115" t="str">
        <f t="shared" si="5"/>
        <v>Иные бюджетные ассигнования</v>
      </c>
      <c r="U112" s="105" t="str">
        <f t="shared" si="6"/>
        <v>200</v>
      </c>
      <c r="V112" s="186" t="str">
        <f t="shared" si="7"/>
        <v>00003100000000000</v>
      </c>
      <c r="W112" s="187"/>
      <c r="X112" s="188"/>
      <c r="Y112" s="160" t="str">
        <f t="shared" si="8"/>
        <v>800</v>
      </c>
      <c r="Z112" s="106">
        <v>106232.04</v>
      </c>
      <c r="AA112" s="106"/>
      <c r="AB112" s="106">
        <v>106232.04</v>
      </c>
      <c r="AC112" s="106"/>
      <c r="AD112" s="106"/>
      <c r="AE112" s="106"/>
      <c r="AF112" s="106"/>
      <c r="AG112" s="106"/>
      <c r="AH112" s="106"/>
      <c r="AI112" s="106"/>
      <c r="AJ112" s="106">
        <v>106232.04</v>
      </c>
      <c r="AK112" s="125"/>
      <c r="AL112" s="107"/>
      <c r="AM112" s="118"/>
      <c r="AN112" s="103" t="s">
        <v>145</v>
      </c>
    </row>
    <row r="113" spans="1:40" s="104" customFormat="1" ht="39">
      <c r="A113" s="114" t="s">
        <v>146</v>
      </c>
      <c r="B113" s="110" t="s">
        <v>17</v>
      </c>
      <c r="C113" s="189" t="s">
        <v>141</v>
      </c>
      <c r="D113" s="190"/>
      <c r="E113" s="191"/>
      <c r="F113" s="161" t="s">
        <v>147</v>
      </c>
      <c r="G113" s="106">
        <v>263154.03000000003</v>
      </c>
      <c r="H113" s="111"/>
      <c r="I113" s="106">
        <v>263154.03000000003</v>
      </c>
      <c r="J113" s="111"/>
      <c r="K113" s="112"/>
      <c r="L113" s="112"/>
      <c r="M113" s="112"/>
      <c r="N113" s="112"/>
      <c r="O113" s="112"/>
      <c r="P113" s="112"/>
      <c r="Q113" s="112">
        <v>263154.03000000003</v>
      </c>
      <c r="R113" s="112"/>
      <c r="S113" s="112"/>
      <c r="T113" s="142" t="str">
        <f t="shared" si="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113" s="143" t="str">
        <f t="shared" si="6"/>
        <v>200</v>
      </c>
      <c r="V113" s="192" t="str">
        <f t="shared" si="7"/>
        <v>00003100000000000</v>
      </c>
      <c r="W113" s="193"/>
      <c r="X113" s="194"/>
      <c r="Y113" s="151" t="str">
        <f t="shared" si="8"/>
        <v>810</v>
      </c>
      <c r="Z113" s="106">
        <v>106232.04</v>
      </c>
      <c r="AA113" s="111"/>
      <c r="AB113" s="106">
        <v>106232.04</v>
      </c>
      <c r="AC113" s="111"/>
      <c r="AD113" s="112"/>
      <c r="AE113" s="112"/>
      <c r="AF113" s="112"/>
      <c r="AG113" s="112"/>
      <c r="AH113" s="112"/>
      <c r="AI113" s="112"/>
      <c r="AJ113" s="112">
        <v>106232.04</v>
      </c>
      <c r="AK113" s="127"/>
      <c r="AL113" s="113"/>
      <c r="AM113" s="159" t="str">
        <f>C113&amp;F113</f>
        <v>00003100000000000810</v>
      </c>
      <c r="AN113" s="103" t="str">
        <f>C113&amp;F113</f>
        <v>00003100000000000810</v>
      </c>
    </row>
    <row r="114" spans="1:40" s="104" customFormat="1" ht="19.5">
      <c r="A114" s="115" t="s">
        <v>148</v>
      </c>
      <c r="B114" s="105" t="s">
        <v>17</v>
      </c>
      <c r="C114" s="186" t="s">
        <v>149</v>
      </c>
      <c r="D114" s="187"/>
      <c r="E114" s="188"/>
      <c r="F114" s="160" t="s">
        <v>92</v>
      </c>
      <c r="G114" s="106">
        <v>800000</v>
      </c>
      <c r="H114" s="106"/>
      <c r="I114" s="106">
        <v>800000</v>
      </c>
      <c r="J114" s="106"/>
      <c r="K114" s="106"/>
      <c r="L114" s="106"/>
      <c r="M114" s="106"/>
      <c r="N114" s="106"/>
      <c r="O114" s="106"/>
      <c r="P114" s="106"/>
      <c r="Q114" s="106">
        <v>800000</v>
      </c>
      <c r="R114" s="106"/>
      <c r="S114" s="106"/>
      <c r="T114" s="115" t="str">
        <f t="shared" si="5"/>
        <v>Другие вопросы в области национальной безопасности и правоохранительной деятельности</v>
      </c>
      <c r="U114" s="105" t="str">
        <f t="shared" si="6"/>
        <v>200</v>
      </c>
      <c r="V114" s="186" t="str">
        <f t="shared" si="7"/>
        <v>00003140000000000</v>
      </c>
      <c r="W114" s="187"/>
      <c r="X114" s="188"/>
      <c r="Y114" s="160" t="str">
        <f t="shared" si="8"/>
        <v>000</v>
      </c>
      <c r="Z114" s="106">
        <v>800000</v>
      </c>
      <c r="AA114" s="106"/>
      <c r="AB114" s="106">
        <v>800000</v>
      </c>
      <c r="AC114" s="106"/>
      <c r="AD114" s="106"/>
      <c r="AE114" s="106"/>
      <c r="AF114" s="106"/>
      <c r="AG114" s="106"/>
      <c r="AH114" s="106"/>
      <c r="AI114" s="106"/>
      <c r="AJ114" s="106">
        <v>800000</v>
      </c>
      <c r="AK114" s="125"/>
      <c r="AL114" s="107"/>
      <c r="AM114" s="118"/>
      <c r="AN114" s="103" t="s">
        <v>150</v>
      </c>
    </row>
    <row r="115" spans="1:40" s="104" customFormat="1" ht="19.5">
      <c r="A115" s="115" t="s">
        <v>151</v>
      </c>
      <c r="B115" s="105" t="s">
        <v>17</v>
      </c>
      <c r="C115" s="186" t="s">
        <v>149</v>
      </c>
      <c r="D115" s="187"/>
      <c r="E115" s="188"/>
      <c r="F115" s="160" t="s">
        <v>152</v>
      </c>
      <c r="G115" s="106">
        <v>800000</v>
      </c>
      <c r="H115" s="106"/>
      <c r="I115" s="106">
        <v>800000</v>
      </c>
      <c r="J115" s="106"/>
      <c r="K115" s="106"/>
      <c r="L115" s="106"/>
      <c r="M115" s="106"/>
      <c r="N115" s="106"/>
      <c r="O115" s="106"/>
      <c r="P115" s="106"/>
      <c r="Q115" s="106">
        <v>800000</v>
      </c>
      <c r="R115" s="106"/>
      <c r="S115" s="106"/>
      <c r="T115" s="115" t="str">
        <f t="shared" si="5"/>
        <v>Капитальные вложения в объекты государственной (муниципальной) собственности</v>
      </c>
      <c r="U115" s="105" t="str">
        <f t="shared" si="6"/>
        <v>200</v>
      </c>
      <c r="V115" s="186" t="str">
        <f t="shared" si="7"/>
        <v>00003140000000000</v>
      </c>
      <c r="W115" s="187"/>
      <c r="X115" s="188"/>
      <c r="Y115" s="160" t="str">
        <f t="shared" si="8"/>
        <v>400</v>
      </c>
      <c r="Z115" s="106">
        <v>800000</v>
      </c>
      <c r="AA115" s="106"/>
      <c r="AB115" s="106">
        <v>800000</v>
      </c>
      <c r="AC115" s="106"/>
      <c r="AD115" s="106"/>
      <c r="AE115" s="106"/>
      <c r="AF115" s="106"/>
      <c r="AG115" s="106"/>
      <c r="AH115" s="106"/>
      <c r="AI115" s="106"/>
      <c r="AJ115" s="106">
        <v>800000</v>
      </c>
      <c r="AK115" s="125"/>
      <c r="AL115" s="107"/>
      <c r="AM115" s="118"/>
      <c r="AN115" s="103" t="s">
        <v>153</v>
      </c>
    </row>
    <row r="116" spans="1:40" s="104" customFormat="1" ht="11.25">
      <c r="A116" s="115" t="s">
        <v>154</v>
      </c>
      <c r="B116" s="105" t="s">
        <v>17</v>
      </c>
      <c r="C116" s="186" t="s">
        <v>149</v>
      </c>
      <c r="D116" s="187"/>
      <c r="E116" s="188"/>
      <c r="F116" s="160" t="s">
        <v>155</v>
      </c>
      <c r="G116" s="106">
        <v>800000</v>
      </c>
      <c r="H116" s="106"/>
      <c r="I116" s="106">
        <v>800000</v>
      </c>
      <c r="J116" s="106"/>
      <c r="K116" s="106"/>
      <c r="L116" s="106"/>
      <c r="M116" s="106"/>
      <c r="N116" s="106"/>
      <c r="O116" s="106"/>
      <c r="P116" s="106"/>
      <c r="Q116" s="106">
        <v>800000</v>
      </c>
      <c r="R116" s="106"/>
      <c r="S116" s="106"/>
      <c r="T116" s="115" t="str">
        <f t="shared" si="5"/>
        <v>Бюджетные инвестиции</v>
      </c>
      <c r="U116" s="105" t="str">
        <f t="shared" si="6"/>
        <v>200</v>
      </c>
      <c r="V116" s="186" t="str">
        <f t="shared" si="7"/>
        <v>00003140000000000</v>
      </c>
      <c r="W116" s="187"/>
      <c r="X116" s="188"/>
      <c r="Y116" s="160" t="str">
        <f t="shared" si="8"/>
        <v>410</v>
      </c>
      <c r="Z116" s="106">
        <v>800000</v>
      </c>
      <c r="AA116" s="106"/>
      <c r="AB116" s="106">
        <v>800000</v>
      </c>
      <c r="AC116" s="106"/>
      <c r="AD116" s="106"/>
      <c r="AE116" s="106"/>
      <c r="AF116" s="106"/>
      <c r="AG116" s="106"/>
      <c r="AH116" s="106"/>
      <c r="AI116" s="106"/>
      <c r="AJ116" s="106">
        <v>800000</v>
      </c>
      <c r="AK116" s="125"/>
      <c r="AL116" s="107"/>
      <c r="AM116" s="118"/>
      <c r="AN116" s="103" t="s">
        <v>156</v>
      </c>
    </row>
    <row r="117" spans="1:40" s="104" customFormat="1" ht="29.25">
      <c r="A117" s="114" t="s">
        <v>157</v>
      </c>
      <c r="B117" s="110" t="s">
        <v>17</v>
      </c>
      <c r="C117" s="189" t="s">
        <v>149</v>
      </c>
      <c r="D117" s="190"/>
      <c r="E117" s="191"/>
      <c r="F117" s="161" t="s">
        <v>158</v>
      </c>
      <c r="G117" s="106">
        <v>800000</v>
      </c>
      <c r="H117" s="111"/>
      <c r="I117" s="106">
        <v>800000</v>
      </c>
      <c r="J117" s="111"/>
      <c r="K117" s="112"/>
      <c r="L117" s="112"/>
      <c r="M117" s="112"/>
      <c r="N117" s="112"/>
      <c r="O117" s="112"/>
      <c r="P117" s="112"/>
      <c r="Q117" s="112">
        <v>800000</v>
      </c>
      <c r="R117" s="112"/>
      <c r="S117" s="112"/>
      <c r="T117" s="142" t="str">
        <f t="shared" si="5"/>
        <v>Бюджетные инвестиции в объекты капитального строительства государственной (муниципальной) собственности</v>
      </c>
      <c r="U117" s="143" t="str">
        <f t="shared" si="6"/>
        <v>200</v>
      </c>
      <c r="V117" s="192" t="str">
        <f t="shared" si="7"/>
        <v>00003140000000000</v>
      </c>
      <c r="W117" s="193"/>
      <c r="X117" s="194"/>
      <c r="Y117" s="151" t="str">
        <f t="shared" si="8"/>
        <v>414</v>
      </c>
      <c r="Z117" s="106">
        <v>800000</v>
      </c>
      <c r="AA117" s="111"/>
      <c r="AB117" s="106">
        <v>800000</v>
      </c>
      <c r="AC117" s="111"/>
      <c r="AD117" s="112"/>
      <c r="AE117" s="112"/>
      <c r="AF117" s="112"/>
      <c r="AG117" s="112"/>
      <c r="AH117" s="112"/>
      <c r="AI117" s="112"/>
      <c r="AJ117" s="112">
        <v>800000</v>
      </c>
      <c r="AK117" s="127"/>
      <c r="AL117" s="113"/>
      <c r="AM117" s="159" t="str">
        <f>C117&amp;F117</f>
        <v>00003140000000000414</v>
      </c>
      <c r="AN117" s="103" t="str">
        <f>C117&amp;F117</f>
        <v>00003140000000000414</v>
      </c>
    </row>
    <row r="118" spans="1:40" s="104" customFormat="1" ht="11.25">
      <c r="A118" s="115" t="s">
        <v>159</v>
      </c>
      <c r="B118" s="105" t="s">
        <v>17</v>
      </c>
      <c r="C118" s="186" t="s">
        <v>160</v>
      </c>
      <c r="D118" s="187"/>
      <c r="E118" s="188"/>
      <c r="F118" s="160" t="s">
        <v>92</v>
      </c>
      <c r="G118" s="106">
        <v>51999373.329999998</v>
      </c>
      <c r="H118" s="106"/>
      <c r="I118" s="106">
        <v>51999373.329999998</v>
      </c>
      <c r="J118" s="106"/>
      <c r="K118" s="106"/>
      <c r="L118" s="106"/>
      <c r="M118" s="106"/>
      <c r="N118" s="106"/>
      <c r="O118" s="106"/>
      <c r="P118" s="106"/>
      <c r="Q118" s="106">
        <v>51999373.329999998</v>
      </c>
      <c r="R118" s="106"/>
      <c r="S118" s="106"/>
      <c r="T118" s="115" t="str">
        <f t="shared" si="5"/>
        <v>НАЦИОНАЛЬНАЯ ЭКОНОМИКА</v>
      </c>
      <c r="U118" s="105" t="str">
        <f t="shared" si="6"/>
        <v>200</v>
      </c>
      <c r="V118" s="186" t="str">
        <f t="shared" si="7"/>
        <v>00004000000000000</v>
      </c>
      <c r="W118" s="187"/>
      <c r="X118" s="188"/>
      <c r="Y118" s="160" t="str">
        <f t="shared" ref="Y118:Y149" si="9">""&amp;F118</f>
        <v>000</v>
      </c>
      <c r="Z118" s="106">
        <v>12233811.85</v>
      </c>
      <c r="AA118" s="106"/>
      <c r="AB118" s="106">
        <v>12233811.85</v>
      </c>
      <c r="AC118" s="106"/>
      <c r="AD118" s="106"/>
      <c r="AE118" s="106"/>
      <c r="AF118" s="106"/>
      <c r="AG118" s="106"/>
      <c r="AH118" s="106"/>
      <c r="AI118" s="106"/>
      <c r="AJ118" s="106">
        <v>12233811.85</v>
      </c>
      <c r="AK118" s="125"/>
      <c r="AL118" s="107"/>
      <c r="AM118" s="118"/>
      <c r="AN118" s="103" t="s">
        <v>161</v>
      </c>
    </row>
    <row r="119" spans="1:40" s="104" customFormat="1" ht="11.25">
      <c r="A119" s="115" t="s">
        <v>162</v>
      </c>
      <c r="B119" s="105" t="s">
        <v>17</v>
      </c>
      <c r="C119" s="186" t="s">
        <v>163</v>
      </c>
      <c r="D119" s="187"/>
      <c r="E119" s="188"/>
      <c r="F119" s="160" t="s">
        <v>92</v>
      </c>
      <c r="G119" s="106">
        <v>51144373.329999998</v>
      </c>
      <c r="H119" s="106"/>
      <c r="I119" s="106">
        <v>51144373.329999998</v>
      </c>
      <c r="J119" s="106"/>
      <c r="K119" s="106"/>
      <c r="L119" s="106"/>
      <c r="M119" s="106"/>
      <c r="N119" s="106"/>
      <c r="O119" s="106"/>
      <c r="P119" s="106"/>
      <c r="Q119" s="106">
        <v>51144373.329999998</v>
      </c>
      <c r="R119" s="106"/>
      <c r="S119" s="106"/>
      <c r="T119" s="115" t="str">
        <f t="shared" si="5"/>
        <v>Дорожное хозяйство (дорожные фонды)</v>
      </c>
      <c r="U119" s="105" t="str">
        <f t="shared" si="6"/>
        <v>200</v>
      </c>
      <c r="V119" s="186" t="str">
        <f t="shared" si="7"/>
        <v>00004090000000000</v>
      </c>
      <c r="W119" s="187"/>
      <c r="X119" s="188"/>
      <c r="Y119" s="160" t="str">
        <f t="shared" si="9"/>
        <v>000</v>
      </c>
      <c r="Z119" s="106">
        <v>12131311.85</v>
      </c>
      <c r="AA119" s="106"/>
      <c r="AB119" s="106">
        <v>12131311.85</v>
      </c>
      <c r="AC119" s="106"/>
      <c r="AD119" s="106"/>
      <c r="AE119" s="106"/>
      <c r="AF119" s="106"/>
      <c r="AG119" s="106"/>
      <c r="AH119" s="106"/>
      <c r="AI119" s="106"/>
      <c r="AJ119" s="106">
        <v>12131311.85</v>
      </c>
      <c r="AK119" s="125"/>
      <c r="AL119" s="107"/>
      <c r="AM119" s="118"/>
      <c r="AN119" s="103" t="s">
        <v>164</v>
      </c>
    </row>
    <row r="120" spans="1:40" s="104" customFormat="1" ht="19.5">
      <c r="A120" s="115" t="s">
        <v>97</v>
      </c>
      <c r="B120" s="105" t="s">
        <v>17</v>
      </c>
      <c r="C120" s="186" t="s">
        <v>163</v>
      </c>
      <c r="D120" s="187"/>
      <c r="E120" s="188"/>
      <c r="F120" s="160" t="s">
        <v>17</v>
      </c>
      <c r="G120" s="106">
        <v>33424101.41</v>
      </c>
      <c r="H120" s="106"/>
      <c r="I120" s="106">
        <v>33424101.41</v>
      </c>
      <c r="J120" s="106"/>
      <c r="K120" s="106"/>
      <c r="L120" s="106"/>
      <c r="M120" s="106"/>
      <c r="N120" s="106"/>
      <c r="O120" s="106"/>
      <c r="P120" s="106"/>
      <c r="Q120" s="106">
        <v>33424101.41</v>
      </c>
      <c r="R120" s="106"/>
      <c r="S120" s="106"/>
      <c r="T120" s="115" t="str">
        <f t="shared" si="5"/>
        <v>Закупка товаров, работ и услуг для обеспечения государственных (муниципальных) нужд</v>
      </c>
      <c r="U120" s="105" t="str">
        <f t="shared" si="6"/>
        <v>200</v>
      </c>
      <c r="V120" s="186" t="str">
        <f t="shared" si="7"/>
        <v>00004090000000000</v>
      </c>
      <c r="W120" s="187"/>
      <c r="X120" s="188"/>
      <c r="Y120" s="160" t="str">
        <f t="shared" si="9"/>
        <v>200</v>
      </c>
      <c r="Z120" s="106">
        <v>10923191.68</v>
      </c>
      <c r="AA120" s="106"/>
      <c r="AB120" s="106">
        <v>10923191.68</v>
      </c>
      <c r="AC120" s="106"/>
      <c r="AD120" s="106"/>
      <c r="AE120" s="106"/>
      <c r="AF120" s="106"/>
      <c r="AG120" s="106"/>
      <c r="AH120" s="106"/>
      <c r="AI120" s="106"/>
      <c r="AJ120" s="106">
        <v>10923191.68</v>
      </c>
      <c r="AK120" s="125"/>
      <c r="AL120" s="107"/>
      <c r="AM120" s="118"/>
      <c r="AN120" s="103" t="s">
        <v>165</v>
      </c>
    </row>
    <row r="121" spans="1:40" s="104" customFormat="1" ht="29.25">
      <c r="A121" s="115" t="s">
        <v>99</v>
      </c>
      <c r="B121" s="105" t="s">
        <v>17</v>
      </c>
      <c r="C121" s="186" t="s">
        <v>163</v>
      </c>
      <c r="D121" s="187"/>
      <c r="E121" s="188"/>
      <c r="F121" s="160" t="s">
        <v>100</v>
      </c>
      <c r="G121" s="106">
        <v>33424101.41</v>
      </c>
      <c r="H121" s="106"/>
      <c r="I121" s="106">
        <v>33424101.41</v>
      </c>
      <c r="J121" s="106"/>
      <c r="K121" s="106"/>
      <c r="L121" s="106"/>
      <c r="M121" s="106"/>
      <c r="N121" s="106"/>
      <c r="O121" s="106"/>
      <c r="P121" s="106"/>
      <c r="Q121" s="106">
        <v>33424101.41</v>
      </c>
      <c r="R121" s="106"/>
      <c r="S121" s="106"/>
      <c r="T121" s="115" t="str">
        <f t="shared" si="5"/>
        <v>Иные закупки товаров, работ и услуг для обеспечения государственных (муниципальных) нужд</v>
      </c>
      <c r="U121" s="105" t="str">
        <f t="shared" si="6"/>
        <v>200</v>
      </c>
      <c r="V121" s="186" t="str">
        <f t="shared" si="7"/>
        <v>00004090000000000</v>
      </c>
      <c r="W121" s="187"/>
      <c r="X121" s="188"/>
      <c r="Y121" s="160" t="str">
        <f t="shared" si="9"/>
        <v>240</v>
      </c>
      <c r="Z121" s="106">
        <v>10923191.68</v>
      </c>
      <c r="AA121" s="106"/>
      <c r="AB121" s="106">
        <v>10923191.68</v>
      </c>
      <c r="AC121" s="106"/>
      <c r="AD121" s="106"/>
      <c r="AE121" s="106"/>
      <c r="AF121" s="106"/>
      <c r="AG121" s="106"/>
      <c r="AH121" s="106"/>
      <c r="AI121" s="106"/>
      <c r="AJ121" s="106">
        <v>10923191.68</v>
      </c>
      <c r="AK121" s="125"/>
      <c r="AL121" s="107"/>
      <c r="AM121" s="118"/>
      <c r="AN121" s="103" t="s">
        <v>166</v>
      </c>
    </row>
    <row r="122" spans="1:40" s="104" customFormat="1" ht="29.25">
      <c r="A122" s="114" t="s">
        <v>102</v>
      </c>
      <c r="B122" s="110" t="s">
        <v>17</v>
      </c>
      <c r="C122" s="189" t="s">
        <v>163</v>
      </c>
      <c r="D122" s="190"/>
      <c r="E122" s="191"/>
      <c r="F122" s="161" t="s">
        <v>103</v>
      </c>
      <c r="G122" s="106">
        <v>33424101.41</v>
      </c>
      <c r="H122" s="111"/>
      <c r="I122" s="106">
        <v>33424101.41</v>
      </c>
      <c r="J122" s="111"/>
      <c r="K122" s="112"/>
      <c r="L122" s="112"/>
      <c r="M122" s="112"/>
      <c r="N122" s="112"/>
      <c r="O122" s="112"/>
      <c r="P122" s="112"/>
      <c r="Q122" s="112">
        <v>33424101.41</v>
      </c>
      <c r="R122" s="112"/>
      <c r="S122" s="112"/>
      <c r="T122" s="142" t="str">
        <f t="shared" si="5"/>
        <v>Прочая закупка товаров, работ и услуг для обеспечения государственных (муниципальных) нужд</v>
      </c>
      <c r="U122" s="143" t="str">
        <f t="shared" si="6"/>
        <v>200</v>
      </c>
      <c r="V122" s="192" t="str">
        <f t="shared" si="7"/>
        <v>00004090000000000</v>
      </c>
      <c r="W122" s="193"/>
      <c r="X122" s="194"/>
      <c r="Y122" s="151" t="str">
        <f t="shared" si="9"/>
        <v>244</v>
      </c>
      <c r="Z122" s="106">
        <v>10923191.68</v>
      </c>
      <c r="AA122" s="111"/>
      <c r="AB122" s="106">
        <v>10923191.68</v>
      </c>
      <c r="AC122" s="111"/>
      <c r="AD122" s="112"/>
      <c r="AE122" s="112"/>
      <c r="AF122" s="112"/>
      <c r="AG122" s="112"/>
      <c r="AH122" s="112"/>
      <c r="AI122" s="112"/>
      <c r="AJ122" s="112">
        <v>10923191.68</v>
      </c>
      <c r="AK122" s="127"/>
      <c r="AL122" s="113"/>
      <c r="AM122" s="159" t="str">
        <f>C122&amp;F122</f>
        <v>00004090000000000244</v>
      </c>
      <c r="AN122" s="103" t="str">
        <f>C122&amp;F122</f>
        <v>00004090000000000244</v>
      </c>
    </row>
    <row r="123" spans="1:40" s="104" customFormat="1" ht="19.5">
      <c r="A123" s="115" t="s">
        <v>151</v>
      </c>
      <c r="B123" s="105" t="s">
        <v>17</v>
      </c>
      <c r="C123" s="186" t="s">
        <v>163</v>
      </c>
      <c r="D123" s="187"/>
      <c r="E123" s="188"/>
      <c r="F123" s="160" t="s">
        <v>152</v>
      </c>
      <c r="G123" s="106">
        <v>17720271.920000002</v>
      </c>
      <c r="H123" s="106"/>
      <c r="I123" s="106">
        <v>17720271.920000002</v>
      </c>
      <c r="J123" s="106"/>
      <c r="K123" s="106"/>
      <c r="L123" s="106"/>
      <c r="M123" s="106"/>
      <c r="N123" s="106"/>
      <c r="O123" s="106"/>
      <c r="P123" s="106"/>
      <c r="Q123" s="106">
        <v>17720271.920000002</v>
      </c>
      <c r="R123" s="106"/>
      <c r="S123" s="106"/>
      <c r="T123" s="115" t="str">
        <f t="shared" si="5"/>
        <v>Капитальные вложения в объекты государственной (муниципальной) собственности</v>
      </c>
      <c r="U123" s="105" t="str">
        <f t="shared" si="6"/>
        <v>200</v>
      </c>
      <c r="V123" s="186" t="str">
        <f t="shared" si="7"/>
        <v>00004090000000000</v>
      </c>
      <c r="W123" s="187"/>
      <c r="X123" s="188"/>
      <c r="Y123" s="160" t="str">
        <f t="shared" si="9"/>
        <v>400</v>
      </c>
      <c r="Z123" s="106">
        <v>1208120.17</v>
      </c>
      <c r="AA123" s="106"/>
      <c r="AB123" s="106">
        <v>1208120.17</v>
      </c>
      <c r="AC123" s="106"/>
      <c r="AD123" s="106"/>
      <c r="AE123" s="106"/>
      <c r="AF123" s="106"/>
      <c r="AG123" s="106"/>
      <c r="AH123" s="106"/>
      <c r="AI123" s="106"/>
      <c r="AJ123" s="106">
        <v>1208120.17</v>
      </c>
      <c r="AK123" s="125"/>
      <c r="AL123" s="107"/>
      <c r="AM123" s="118"/>
      <c r="AN123" s="103" t="s">
        <v>167</v>
      </c>
    </row>
    <row r="124" spans="1:40" s="104" customFormat="1" ht="11.25">
      <c r="A124" s="115" t="s">
        <v>154</v>
      </c>
      <c r="B124" s="105" t="s">
        <v>17</v>
      </c>
      <c r="C124" s="186" t="s">
        <v>163</v>
      </c>
      <c r="D124" s="187"/>
      <c r="E124" s="188"/>
      <c r="F124" s="160" t="s">
        <v>155</v>
      </c>
      <c r="G124" s="106">
        <v>17720271.920000002</v>
      </c>
      <c r="H124" s="106"/>
      <c r="I124" s="106">
        <v>17720271.920000002</v>
      </c>
      <c r="J124" s="106"/>
      <c r="K124" s="106"/>
      <c r="L124" s="106"/>
      <c r="M124" s="106"/>
      <c r="N124" s="106"/>
      <c r="O124" s="106"/>
      <c r="P124" s="106"/>
      <c r="Q124" s="106">
        <v>17720271.920000002</v>
      </c>
      <c r="R124" s="106"/>
      <c r="S124" s="106"/>
      <c r="T124" s="115" t="str">
        <f t="shared" si="5"/>
        <v>Бюджетные инвестиции</v>
      </c>
      <c r="U124" s="105" t="str">
        <f t="shared" si="6"/>
        <v>200</v>
      </c>
      <c r="V124" s="186" t="str">
        <f t="shared" si="7"/>
        <v>00004090000000000</v>
      </c>
      <c r="W124" s="187"/>
      <c r="X124" s="188"/>
      <c r="Y124" s="160" t="str">
        <f t="shared" si="9"/>
        <v>410</v>
      </c>
      <c r="Z124" s="106">
        <v>1208120.17</v>
      </c>
      <c r="AA124" s="106"/>
      <c r="AB124" s="106">
        <v>1208120.17</v>
      </c>
      <c r="AC124" s="106"/>
      <c r="AD124" s="106"/>
      <c r="AE124" s="106"/>
      <c r="AF124" s="106"/>
      <c r="AG124" s="106"/>
      <c r="AH124" s="106"/>
      <c r="AI124" s="106"/>
      <c r="AJ124" s="106">
        <v>1208120.17</v>
      </c>
      <c r="AK124" s="125"/>
      <c r="AL124" s="107"/>
      <c r="AM124" s="118"/>
      <c r="AN124" s="103" t="s">
        <v>168</v>
      </c>
    </row>
    <row r="125" spans="1:40" s="104" customFormat="1" ht="29.25">
      <c r="A125" s="114" t="s">
        <v>157</v>
      </c>
      <c r="B125" s="110" t="s">
        <v>17</v>
      </c>
      <c r="C125" s="189" t="s">
        <v>163</v>
      </c>
      <c r="D125" s="190"/>
      <c r="E125" s="191"/>
      <c r="F125" s="161" t="s">
        <v>158</v>
      </c>
      <c r="G125" s="106">
        <v>17720271.920000002</v>
      </c>
      <c r="H125" s="111"/>
      <c r="I125" s="106">
        <v>17720271.920000002</v>
      </c>
      <c r="J125" s="111"/>
      <c r="K125" s="112"/>
      <c r="L125" s="112"/>
      <c r="M125" s="112"/>
      <c r="N125" s="112"/>
      <c r="O125" s="112"/>
      <c r="P125" s="112"/>
      <c r="Q125" s="112">
        <v>17720271.920000002</v>
      </c>
      <c r="R125" s="112"/>
      <c r="S125" s="112"/>
      <c r="T125" s="142" t="str">
        <f t="shared" si="5"/>
        <v>Бюджетные инвестиции в объекты капитального строительства государственной (муниципальной) собственности</v>
      </c>
      <c r="U125" s="143" t="str">
        <f t="shared" si="6"/>
        <v>200</v>
      </c>
      <c r="V125" s="192" t="str">
        <f t="shared" si="7"/>
        <v>00004090000000000</v>
      </c>
      <c r="W125" s="193"/>
      <c r="X125" s="194"/>
      <c r="Y125" s="151" t="str">
        <f t="shared" si="9"/>
        <v>414</v>
      </c>
      <c r="Z125" s="106">
        <v>1208120.17</v>
      </c>
      <c r="AA125" s="111"/>
      <c r="AB125" s="106">
        <v>1208120.17</v>
      </c>
      <c r="AC125" s="111"/>
      <c r="AD125" s="112"/>
      <c r="AE125" s="112"/>
      <c r="AF125" s="112"/>
      <c r="AG125" s="112"/>
      <c r="AH125" s="112"/>
      <c r="AI125" s="112"/>
      <c r="AJ125" s="112">
        <v>1208120.17</v>
      </c>
      <c r="AK125" s="127"/>
      <c r="AL125" s="113"/>
      <c r="AM125" s="159" t="str">
        <f>C125&amp;F125</f>
        <v>00004090000000000414</v>
      </c>
      <c r="AN125" s="103" t="str">
        <f>C125&amp;F125</f>
        <v>00004090000000000414</v>
      </c>
    </row>
    <row r="126" spans="1:40" s="104" customFormat="1" ht="11.25">
      <c r="A126" s="115" t="s">
        <v>169</v>
      </c>
      <c r="B126" s="105" t="s">
        <v>17</v>
      </c>
      <c r="C126" s="186" t="s">
        <v>170</v>
      </c>
      <c r="D126" s="187"/>
      <c r="E126" s="188"/>
      <c r="F126" s="160" t="s">
        <v>92</v>
      </c>
      <c r="G126" s="106">
        <v>855000</v>
      </c>
      <c r="H126" s="106"/>
      <c r="I126" s="106">
        <v>855000</v>
      </c>
      <c r="J126" s="106"/>
      <c r="K126" s="106"/>
      <c r="L126" s="106"/>
      <c r="M126" s="106"/>
      <c r="N126" s="106"/>
      <c r="O126" s="106"/>
      <c r="P126" s="106"/>
      <c r="Q126" s="106">
        <v>855000</v>
      </c>
      <c r="R126" s="106"/>
      <c r="S126" s="106"/>
      <c r="T126" s="115" t="str">
        <f t="shared" si="5"/>
        <v>Другие вопросы в области национальной экономики</v>
      </c>
      <c r="U126" s="105" t="str">
        <f t="shared" si="6"/>
        <v>200</v>
      </c>
      <c r="V126" s="186" t="str">
        <f t="shared" si="7"/>
        <v>00004120000000000</v>
      </c>
      <c r="W126" s="187"/>
      <c r="X126" s="188"/>
      <c r="Y126" s="160" t="str">
        <f t="shared" si="9"/>
        <v>000</v>
      </c>
      <c r="Z126" s="106">
        <v>102500</v>
      </c>
      <c r="AA126" s="106"/>
      <c r="AB126" s="106">
        <v>102500</v>
      </c>
      <c r="AC126" s="106"/>
      <c r="AD126" s="106"/>
      <c r="AE126" s="106"/>
      <c r="AF126" s="106"/>
      <c r="AG126" s="106"/>
      <c r="AH126" s="106"/>
      <c r="AI126" s="106"/>
      <c r="AJ126" s="106">
        <v>102500</v>
      </c>
      <c r="AK126" s="125"/>
      <c r="AL126" s="107"/>
      <c r="AM126" s="118"/>
      <c r="AN126" s="103" t="s">
        <v>171</v>
      </c>
    </row>
    <row r="127" spans="1:40" s="104" customFormat="1" ht="19.5">
      <c r="A127" s="115" t="s">
        <v>97</v>
      </c>
      <c r="B127" s="105" t="s">
        <v>17</v>
      </c>
      <c r="C127" s="186" t="s">
        <v>170</v>
      </c>
      <c r="D127" s="187"/>
      <c r="E127" s="188"/>
      <c r="F127" s="160" t="s">
        <v>17</v>
      </c>
      <c r="G127" s="106">
        <v>855000</v>
      </c>
      <c r="H127" s="106"/>
      <c r="I127" s="106">
        <v>855000</v>
      </c>
      <c r="J127" s="106"/>
      <c r="K127" s="106"/>
      <c r="L127" s="106"/>
      <c r="M127" s="106"/>
      <c r="N127" s="106"/>
      <c r="O127" s="106"/>
      <c r="P127" s="106"/>
      <c r="Q127" s="106">
        <v>855000</v>
      </c>
      <c r="R127" s="106"/>
      <c r="S127" s="106"/>
      <c r="T127" s="115" t="str">
        <f t="shared" si="5"/>
        <v>Закупка товаров, работ и услуг для обеспечения государственных (муниципальных) нужд</v>
      </c>
      <c r="U127" s="105" t="str">
        <f t="shared" si="6"/>
        <v>200</v>
      </c>
      <c r="V127" s="186" t="str">
        <f t="shared" si="7"/>
        <v>00004120000000000</v>
      </c>
      <c r="W127" s="187"/>
      <c r="X127" s="188"/>
      <c r="Y127" s="160" t="str">
        <f t="shared" si="9"/>
        <v>200</v>
      </c>
      <c r="Z127" s="106">
        <v>102500</v>
      </c>
      <c r="AA127" s="106"/>
      <c r="AB127" s="106">
        <v>102500</v>
      </c>
      <c r="AC127" s="106"/>
      <c r="AD127" s="106"/>
      <c r="AE127" s="106"/>
      <c r="AF127" s="106"/>
      <c r="AG127" s="106"/>
      <c r="AH127" s="106"/>
      <c r="AI127" s="106"/>
      <c r="AJ127" s="106">
        <v>102500</v>
      </c>
      <c r="AK127" s="125"/>
      <c r="AL127" s="107"/>
      <c r="AM127" s="118"/>
      <c r="AN127" s="103" t="s">
        <v>172</v>
      </c>
    </row>
    <row r="128" spans="1:40" s="104" customFormat="1" ht="29.25">
      <c r="A128" s="115" t="s">
        <v>99</v>
      </c>
      <c r="B128" s="105" t="s">
        <v>17</v>
      </c>
      <c r="C128" s="186" t="s">
        <v>170</v>
      </c>
      <c r="D128" s="187"/>
      <c r="E128" s="188"/>
      <c r="F128" s="160" t="s">
        <v>100</v>
      </c>
      <c r="G128" s="106">
        <v>855000</v>
      </c>
      <c r="H128" s="106"/>
      <c r="I128" s="106">
        <v>855000</v>
      </c>
      <c r="J128" s="106"/>
      <c r="K128" s="106"/>
      <c r="L128" s="106"/>
      <c r="M128" s="106"/>
      <c r="N128" s="106"/>
      <c r="O128" s="106"/>
      <c r="P128" s="106"/>
      <c r="Q128" s="106">
        <v>855000</v>
      </c>
      <c r="R128" s="106"/>
      <c r="S128" s="106"/>
      <c r="T128" s="115" t="str">
        <f t="shared" si="5"/>
        <v>Иные закупки товаров, работ и услуг для обеспечения государственных (муниципальных) нужд</v>
      </c>
      <c r="U128" s="105" t="str">
        <f t="shared" si="6"/>
        <v>200</v>
      </c>
      <c r="V128" s="186" t="str">
        <f t="shared" si="7"/>
        <v>00004120000000000</v>
      </c>
      <c r="W128" s="187"/>
      <c r="X128" s="188"/>
      <c r="Y128" s="160" t="str">
        <f t="shared" si="9"/>
        <v>240</v>
      </c>
      <c r="Z128" s="106">
        <v>102500</v>
      </c>
      <c r="AA128" s="106"/>
      <c r="AB128" s="106">
        <v>102500</v>
      </c>
      <c r="AC128" s="106"/>
      <c r="AD128" s="106"/>
      <c r="AE128" s="106"/>
      <c r="AF128" s="106"/>
      <c r="AG128" s="106"/>
      <c r="AH128" s="106"/>
      <c r="AI128" s="106"/>
      <c r="AJ128" s="106">
        <v>102500</v>
      </c>
      <c r="AK128" s="125"/>
      <c r="AL128" s="107"/>
      <c r="AM128" s="118"/>
      <c r="AN128" s="103" t="s">
        <v>173</v>
      </c>
    </row>
    <row r="129" spans="1:40" s="104" customFormat="1" ht="29.25">
      <c r="A129" s="114" t="s">
        <v>102</v>
      </c>
      <c r="B129" s="110" t="s">
        <v>17</v>
      </c>
      <c r="C129" s="189" t="s">
        <v>170</v>
      </c>
      <c r="D129" s="190"/>
      <c r="E129" s="191"/>
      <c r="F129" s="161" t="s">
        <v>103</v>
      </c>
      <c r="G129" s="106">
        <v>855000</v>
      </c>
      <c r="H129" s="111"/>
      <c r="I129" s="106">
        <v>855000</v>
      </c>
      <c r="J129" s="111"/>
      <c r="K129" s="112"/>
      <c r="L129" s="112"/>
      <c r="M129" s="112"/>
      <c r="N129" s="112"/>
      <c r="O129" s="112"/>
      <c r="P129" s="112"/>
      <c r="Q129" s="112">
        <v>855000</v>
      </c>
      <c r="R129" s="112"/>
      <c r="S129" s="112"/>
      <c r="T129" s="142" t="str">
        <f t="shared" si="5"/>
        <v>Прочая закупка товаров, работ и услуг для обеспечения государственных (муниципальных) нужд</v>
      </c>
      <c r="U129" s="143" t="str">
        <f t="shared" si="6"/>
        <v>200</v>
      </c>
      <c r="V129" s="192" t="str">
        <f t="shared" si="7"/>
        <v>00004120000000000</v>
      </c>
      <c r="W129" s="193"/>
      <c r="X129" s="194"/>
      <c r="Y129" s="151" t="str">
        <f t="shared" si="9"/>
        <v>244</v>
      </c>
      <c r="Z129" s="106">
        <v>102500</v>
      </c>
      <c r="AA129" s="111"/>
      <c r="AB129" s="106">
        <v>102500</v>
      </c>
      <c r="AC129" s="111"/>
      <c r="AD129" s="112"/>
      <c r="AE129" s="112"/>
      <c r="AF129" s="112"/>
      <c r="AG129" s="112"/>
      <c r="AH129" s="112"/>
      <c r="AI129" s="112"/>
      <c r="AJ129" s="112">
        <v>102500</v>
      </c>
      <c r="AK129" s="127"/>
      <c r="AL129" s="113"/>
      <c r="AM129" s="159" t="str">
        <f>C129&amp;F129</f>
        <v>00004120000000000244</v>
      </c>
      <c r="AN129" s="103" t="str">
        <f>C129&amp;F129</f>
        <v>00004120000000000244</v>
      </c>
    </row>
    <row r="130" spans="1:40" s="104" customFormat="1" ht="11.25">
      <c r="A130" s="115" t="s">
        <v>174</v>
      </c>
      <c r="B130" s="105" t="s">
        <v>17</v>
      </c>
      <c r="C130" s="186" t="s">
        <v>175</v>
      </c>
      <c r="D130" s="187"/>
      <c r="E130" s="188"/>
      <c r="F130" s="160" t="s">
        <v>92</v>
      </c>
      <c r="G130" s="106">
        <v>71920405.730000004</v>
      </c>
      <c r="H130" s="106"/>
      <c r="I130" s="106">
        <v>71920405.730000004</v>
      </c>
      <c r="J130" s="106"/>
      <c r="K130" s="106"/>
      <c r="L130" s="106"/>
      <c r="M130" s="106"/>
      <c r="N130" s="106"/>
      <c r="O130" s="106"/>
      <c r="P130" s="106"/>
      <c r="Q130" s="106">
        <v>71920405.730000004</v>
      </c>
      <c r="R130" s="106"/>
      <c r="S130" s="106"/>
      <c r="T130" s="115" t="str">
        <f t="shared" si="5"/>
        <v>ЖИЛИЩНО-КОММУНАЛЬНОЕ ХОЗЯЙСТВО</v>
      </c>
      <c r="U130" s="105" t="str">
        <f t="shared" si="6"/>
        <v>200</v>
      </c>
      <c r="V130" s="186" t="str">
        <f t="shared" si="7"/>
        <v>00005000000000000</v>
      </c>
      <c r="W130" s="187"/>
      <c r="X130" s="188"/>
      <c r="Y130" s="160" t="str">
        <f t="shared" si="9"/>
        <v>000</v>
      </c>
      <c r="Z130" s="106">
        <v>45057630.329999998</v>
      </c>
      <c r="AA130" s="106"/>
      <c r="AB130" s="106">
        <v>45057630.329999998</v>
      </c>
      <c r="AC130" s="106"/>
      <c r="AD130" s="106"/>
      <c r="AE130" s="106"/>
      <c r="AF130" s="106"/>
      <c r="AG130" s="106"/>
      <c r="AH130" s="106"/>
      <c r="AI130" s="106"/>
      <c r="AJ130" s="106">
        <v>45057630.329999998</v>
      </c>
      <c r="AK130" s="125"/>
      <c r="AL130" s="107"/>
      <c r="AM130" s="118"/>
      <c r="AN130" s="103" t="s">
        <v>176</v>
      </c>
    </row>
    <row r="131" spans="1:40" s="104" customFormat="1" ht="11.25">
      <c r="A131" s="115" t="s">
        <v>177</v>
      </c>
      <c r="B131" s="105" t="s">
        <v>17</v>
      </c>
      <c r="C131" s="186" t="s">
        <v>178</v>
      </c>
      <c r="D131" s="187"/>
      <c r="E131" s="188"/>
      <c r="F131" s="160" t="s">
        <v>92</v>
      </c>
      <c r="G131" s="106">
        <v>48396713.600000001</v>
      </c>
      <c r="H131" s="106"/>
      <c r="I131" s="106">
        <v>48396713.600000001</v>
      </c>
      <c r="J131" s="106"/>
      <c r="K131" s="106"/>
      <c r="L131" s="106"/>
      <c r="M131" s="106"/>
      <c r="N131" s="106"/>
      <c r="O131" s="106"/>
      <c r="P131" s="106"/>
      <c r="Q131" s="106">
        <v>48396713.600000001</v>
      </c>
      <c r="R131" s="106"/>
      <c r="S131" s="106"/>
      <c r="T131" s="115" t="str">
        <f t="shared" si="5"/>
        <v>Жилищное хозяйство</v>
      </c>
      <c r="U131" s="105" t="str">
        <f t="shared" si="6"/>
        <v>200</v>
      </c>
      <c r="V131" s="186" t="str">
        <f t="shared" si="7"/>
        <v>00005010000000000</v>
      </c>
      <c r="W131" s="187"/>
      <c r="X131" s="188"/>
      <c r="Y131" s="160" t="str">
        <f t="shared" si="9"/>
        <v>000</v>
      </c>
      <c r="Z131" s="106">
        <v>35234081.299999997</v>
      </c>
      <c r="AA131" s="106"/>
      <c r="AB131" s="106">
        <v>35234081.299999997</v>
      </c>
      <c r="AC131" s="106"/>
      <c r="AD131" s="106"/>
      <c r="AE131" s="106"/>
      <c r="AF131" s="106"/>
      <c r="AG131" s="106"/>
      <c r="AH131" s="106"/>
      <c r="AI131" s="106"/>
      <c r="AJ131" s="106">
        <v>35234081.299999997</v>
      </c>
      <c r="AK131" s="125"/>
      <c r="AL131" s="107"/>
      <c r="AM131" s="118"/>
      <c r="AN131" s="103" t="s">
        <v>179</v>
      </c>
    </row>
    <row r="132" spans="1:40" s="104" customFormat="1" ht="19.5">
      <c r="A132" s="115" t="s">
        <v>97</v>
      </c>
      <c r="B132" s="105" t="s">
        <v>17</v>
      </c>
      <c r="C132" s="186" t="s">
        <v>178</v>
      </c>
      <c r="D132" s="187"/>
      <c r="E132" s="188"/>
      <c r="F132" s="160" t="s">
        <v>17</v>
      </c>
      <c r="G132" s="106">
        <v>1634897</v>
      </c>
      <c r="H132" s="106"/>
      <c r="I132" s="106">
        <v>1634897</v>
      </c>
      <c r="J132" s="106"/>
      <c r="K132" s="106"/>
      <c r="L132" s="106"/>
      <c r="M132" s="106"/>
      <c r="N132" s="106"/>
      <c r="O132" s="106"/>
      <c r="P132" s="106"/>
      <c r="Q132" s="106">
        <v>1634897</v>
      </c>
      <c r="R132" s="106"/>
      <c r="S132" s="106"/>
      <c r="T132" s="115" t="str">
        <f t="shared" si="5"/>
        <v>Закупка товаров, работ и услуг для обеспечения государственных (муниципальных) нужд</v>
      </c>
      <c r="U132" s="105" t="str">
        <f t="shared" si="6"/>
        <v>200</v>
      </c>
      <c r="V132" s="186" t="str">
        <f t="shared" si="7"/>
        <v>00005010000000000</v>
      </c>
      <c r="W132" s="187"/>
      <c r="X132" s="188"/>
      <c r="Y132" s="160" t="str">
        <f t="shared" si="9"/>
        <v>200</v>
      </c>
      <c r="Z132" s="106">
        <v>446879.74</v>
      </c>
      <c r="AA132" s="106"/>
      <c r="AB132" s="106">
        <v>446879.74</v>
      </c>
      <c r="AC132" s="106"/>
      <c r="AD132" s="106"/>
      <c r="AE132" s="106"/>
      <c r="AF132" s="106"/>
      <c r="AG132" s="106"/>
      <c r="AH132" s="106"/>
      <c r="AI132" s="106"/>
      <c r="AJ132" s="106">
        <v>446879.74</v>
      </c>
      <c r="AK132" s="125"/>
      <c r="AL132" s="107"/>
      <c r="AM132" s="118"/>
      <c r="AN132" s="103" t="s">
        <v>180</v>
      </c>
    </row>
    <row r="133" spans="1:40" s="104" customFormat="1" ht="29.25">
      <c r="A133" s="115" t="s">
        <v>99</v>
      </c>
      <c r="B133" s="105" t="s">
        <v>17</v>
      </c>
      <c r="C133" s="186" t="s">
        <v>178</v>
      </c>
      <c r="D133" s="187"/>
      <c r="E133" s="188"/>
      <c r="F133" s="160" t="s">
        <v>100</v>
      </c>
      <c r="G133" s="106">
        <v>1634897</v>
      </c>
      <c r="H133" s="106"/>
      <c r="I133" s="106">
        <v>1634897</v>
      </c>
      <c r="J133" s="106"/>
      <c r="K133" s="106"/>
      <c r="L133" s="106"/>
      <c r="M133" s="106"/>
      <c r="N133" s="106"/>
      <c r="O133" s="106"/>
      <c r="P133" s="106"/>
      <c r="Q133" s="106">
        <v>1634897</v>
      </c>
      <c r="R133" s="106"/>
      <c r="S133" s="106"/>
      <c r="T133" s="115" t="str">
        <f t="shared" si="5"/>
        <v>Иные закупки товаров, работ и услуг для обеспечения государственных (муниципальных) нужд</v>
      </c>
      <c r="U133" s="105" t="str">
        <f t="shared" si="6"/>
        <v>200</v>
      </c>
      <c r="V133" s="186" t="str">
        <f t="shared" si="7"/>
        <v>00005010000000000</v>
      </c>
      <c r="W133" s="187"/>
      <c r="X133" s="188"/>
      <c r="Y133" s="160" t="str">
        <f t="shared" si="9"/>
        <v>240</v>
      </c>
      <c r="Z133" s="106">
        <v>446879.74</v>
      </c>
      <c r="AA133" s="106"/>
      <c r="AB133" s="106">
        <v>446879.74</v>
      </c>
      <c r="AC133" s="106"/>
      <c r="AD133" s="106"/>
      <c r="AE133" s="106"/>
      <c r="AF133" s="106"/>
      <c r="AG133" s="106"/>
      <c r="AH133" s="106"/>
      <c r="AI133" s="106"/>
      <c r="AJ133" s="106">
        <v>446879.74</v>
      </c>
      <c r="AK133" s="125"/>
      <c r="AL133" s="107"/>
      <c r="AM133" s="118"/>
      <c r="AN133" s="103" t="s">
        <v>181</v>
      </c>
    </row>
    <row r="134" spans="1:40" s="104" customFormat="1" ht="29.25">
      <c r="A134" s="114" t="s">
        <v>102</v>
      </c>
      <c r="B134" s="110" t="s">
        <v>17</v>
      </c>
      <c r="C134" s="189" t="s">
        <v>178</v>
      </c>
      <c r="D134" s="190"/>
      <c r="E134" s="191"/>
      <c r="F134" s="161" t="s">
        <v>103</v>
      </c>
      <c r="G134" s="106">
        <v>1634897</v>
      </c>
      <c r="H134" s="111"/>
      <c r="I134" s="106">
        <v>1634897</v>
      </c>
      <c r="J134" s="111"/>
      <c r="K134" s="112"/>
      <c r="L134" s="112"/>
      <c r="M134" s="112"/>
      <c r="N134" s="112"/>
      <c r="O134" s="112"/>
      <c r="P134" s="112"/>
      <c r="Q134" s="112">
        <v>1634897</v>
      </c>
      <c r="R134" s="112"/>
      <c r="S134" s="112"/>
      <c r="T134" s="142" t="str">
        <f t="shared" si="5"/>
        <v>Прочая закупка товаров, работ и услуг для обеспечения государственных (муниципальных) нужд</v>
      </c>
      <c r="U134" s="143" t="str">
        <f t="shared" si="6"/>
        <v>200</v>
      </c>
      <c r="V134" s="192" t="str">
        <f t="shared" si="7"/>
        <v>00005010000000000</v>
      </c>
      <c r="W134" s="193"/>
      <c r="X134" s="194"/>
      <c r="Y134" s="151" t="str">
        <f t="shared" si="9"/>
        <v>244</v>
      </c>
      <c r="Z134" s="106">
        <v>446879.74</v>
      </c>
      <c r="AA134" s="111"/>
      <c r="AB134" s="106">
        <v>446879.74</v>
      </c>
      <c r="AC134" s="111"/>
      <c r="AD134" s="112"/>
      <c r="AE134" s="112"/>
      <c r="AF134" s="112"/>
      <c r="AG134" s="112"/>
      <c r="AH134" s="112"/>
      <c r="AI134" s="112"/>
      <c r="AJ134" s="112">
        <v>446879.74</v>
      </c>
      <c r="AK134" s="127"/>
      <c r="AL134" s="113"/>
      <c r="AM134" s="159" t="str">
        <f>C134&amp;F134</f>
        <v>00005010000000000244</v>
      </c>
      <c r="AN134" s="103" t="str">
        <f>C134&amp;F134</f>
        <v>00005010000000000244</v>
      </c>
    </row>
    <row r="135" spans="1:40" s="104" customFormat="1" ht="19.5">
      <c r="A135" s="115" t="s">
        <v>151</v>
      </c>
      <c r="B135" s="105" t="s">
        <v>17</v>
      </c>
      <c r="C135" s="186" t="s">
        <v>178</v>
      </c>
      <c r="D135" s="187"/>
      <c r="E135" s="188"/>
      <c r="F135" s="160" t="s">
        <v>152</v>
      </c>
      <c r="G135" s="106">
        <v>46216381.600000001</v>
      </c>
      <c r="H135" s="106"/>
      <c r="I135" s="106">
        <v>46216381.600000001</v>
      </c>
      <c r="J135" s="106"/>
      <c r="K135" s="106"/>
      <c r="L135" s="106"/>
      <c r="M135" s="106"/>
      <c r="N135" s="106"/>
      <c r="O135" s="106"/>
      <c r="P135" s="106"/>
      <c r="Q135" s="106">
        <v>46216381.600000001</v>
      </c>
      <c r="R135" s="106"/>
      <c r="S135" s="106"/>
      <c r="T135" s="115" t="str">
        <f t="shared" si="5"/>
        <v>Капитальные вложения в объекты государственной (муниципальной) собственности</v>
      </c>
      <c r="U135" s="105" t="str">
        <f t="shared" si="6"/>
        <v>200</v>
      </c>
      <c r="V135" s="186" t="str">
        <f t="shared" si="7"/>
        <v>00005010000000000</v>
      </c>
      <c r="W135" s="187"/>
      <c r="X135" s="188"/>
      <c r="Y135" s="160" t="str">
        <f t="shared" si="9"/>
        <v>400</v>
      </c>
      <c r="Z135" s="106">
        <v>34499513.609999999</v>
      </c>
      <c r="AA135" s="106"/>
      <c r="AB135" s="106">
        <v>34499513.609999999</v>
      </c>
      <c r="AC135" s="106"/>
      <c r="AD135" s="106"/>
      <c r="AE135" s="106"/>
      <c r="AF135" s="106"/>
      <c r="AG135" s="106"/>
      <c r="AH135" s="106"/>
      <c r="AI135" s="106"/>
      <c r="AJ135" s="106">
        <v>34499513.609999999</v>
      </c>
      <c r="AK135" s="125"/>
      <c r="AL135" s="107"/>
      <c r="AM135" s="118"/>
      <c r="AN135" s="103" t="s">
        <v>182</v>
      </c>
    </row>
    <row r="136" spans="1:40" s="104" customFormat="1" ht="11.25">
      <c r="A136" s="115" t="s">
        <v>154</v>
      </c>
      <c r="B136" s="105" t="s">
        <v>17</v>
      </c>
      <c r="C136" s="186" t="s">
        <v>178</v>
      </c>
      <c r="D136" s="187"/>
      <c r="E136" s="188"/>
      <c r="F136" s="160" t="s">
        <v>155</v>
      </c>
      <c r="G136" s="106">
        <v>46216381.600000001</v>
      </c>
      <c r="H136" s="106"/>
      <c r="I136" s="106">
        <v>46216381.600000001</v>
      </c>
      <c r="J136" s="106"/>
      <c r="K136" s="106"/>
      <c r="L136" s="106"/>
      <c r="M136" s="106"/>
      <c r="N136" s="106"/>
      <c r="O136" s="106"/>
      <c r="P136" s="106"/>
      <c r="Q136" s="106">
        <v>46216381.600000001</v>
      </c>
      <c r="R136" s="106"/>
      <c r="S136" s="106"/>
      <c r="T136" s="115" t="str">
        <f t="shared" si="5"/>
        <v>Бюджетные инвестиции</v>
      </c>
      <c r="U136" s="105" t="str">
        <f t="shared" si="6"/>
        <v>200</v>
      </c>
      <c r="V136" s="186" t="str">
        <f t="shared" si="7"/>
        <v>00005010000000000</v>
      </c>
      <c r="W136" s="187"/>
      <c r="X136" s="188"/>
      <c r="Y136" s="160" t="str">
        <f t="shared" si="9"/>
        <v>410</v>
      </c>
      <c r="Z136" s="106">
        <v>34499513.609999999</v>
      </c>
      <c r="AA136" s="106"/>
      <c r="AB136" s="106">
        <v>34499513.609999999</v>
      </c>
      <c r="AC136" s="106"/>
      <c r="AD136" s="106"/>
      <c r="AE136" s="106"/>
      <c r="AF136" s="106"/>
      <c r="AG136" s="106"/>
      <c r="AH136" s="106"/>
      <c r="AI136" s="106"/>
      <c r="AJ136" s="106">
        <v>34499513.609999999</v>
      </c>
      <c r="AK136" s="125"/>
      <c r="AL136" s="107"/>
      <c r="AM136" s="118"/>
      <c r="AN136" s="103" t="s">
        <v>183</v>
      </c>
    </row>
    <row r="137" spans="1:40" s="104" customFormat="1" ht="29.25">
      <c r="A137" s="114" t="s">
        <v>184</v>
      </c>
      <c r="B137" s="110" t="s">
        <v>17</v>
      </c>
      <c r="C137" s="189" t="s">
        <v>178</v>
      </c>
      <c r="D137" s="190"/>
      <c r="E137" s="191"/>
      <c r="F137" s="161" t="s">
        <v>185</v>
      </c>
      <c r="G137" s="106">
        <v>46216381.600000001</v>
      </c>
      <c r="H137" s="111"/>
      <c r="I137" s="106">
        <v>46216381.600000001</v>
      </c>
      <c r="J137" s="111"/>
      <c r="K137" s="112"/>
      <c r="L137" s="112"/>
      <c r="M137" s="112"/>
      <c r="N137" s="112"/>
      <c r="O137" s="112"/>
      <c r="P137" s="112"/>
      <c r="Q137" s="112">
        <v>46216381.600000001</v>
      </c>
      <c r="R137" s="112"/>
      <c r="S137" s="112"/>
      <c r="T137" s="142" t="str">
        <f t="shared" si="5"/>
        <v>Бюджетные инвестиции на приобретение объектов недвижимого имущества в государственную (муниципальную) собственность</v>
      </c>
      <c r="U137" s="143" t="str">
        <f t="shared" si="6"/>
        <v>200</v>
      </c>
      <c r="V137" s="192" t="str">
        <f t="shared" si="7"/>
        <v>00005010000000000</v>
      </c>
      <c r="W137" s="193"/>
      <c r="X137" s="194"/>
      <c r="Y137" s="151" t="str">
        <f t="shared" si="9"/>
        <v>412</v>
      </c>
      <c r="Z137" s="106">
        <v>34499513.609999999</v>
      </c>
      <c r="AA137" s="111"/>
      <c r="AB137" s="106">
        <v>34499513.609999999</v>
      </c>
      <c r="AC137" s="111"/>
      <c r="AD137" s="112"/>
      <c r="AE137" s="112"/>
      <c r="AF137" s="112"/>
      <c r="AG137" s="112"/>
      <c r="AH137" s="112"/>
      <c r="AI137" s="112"/>
      <c r="AJ137" s="112">
        <v>34499513.609999999</v>
      </c>
      <c r="AK137" s="127"/>
      <c r="AL137" s="113"/>
      <c r="AM137" s="159" t="str">
        <f>C137&amp;F137</f>
        <v>00005010000000000412</v>
      </c>
      <c r="AN137" s="103" t="str">
        <f>C137&amp;F137</f>
        <v>00005010000000000412</v>
      </c>
    </row>
    <row r="138" spans="1:40" s="104" customFormat="1" ht="11.25">
      <c r="A138" s="115" t="s">
        <v>114</v>
      </c>
      <c r="B138" s="105" t="s">
        <v>17</v>
      </c>
      <c r="C138" s="186" t="s">
        <v>178</v>
      </c>
      <c r="D138" s="187"/>
      <c r="E138" s="188"/>
      <c r="F138" s="160" t="s">
        <v>115</v>
      </c>
      <c r="G138" s="106">
        <v>545435</v>
      </c>
      <c r="H138" s="106"/>
      <c r="I138" s="106">
        <v>545435</v>
      </c>
      <c r="J138" s="106"/>
      <c r="K138" s="106"/>
      <c r="L138" s="106"/>
      <c r="M138" s="106"/>
      <c r="N138" s="106"/>
      <c r="O138" s="106"/>
      <c r="P138" s="106"/>
      <c r="Q138" s="106">
        <v>545435</v>
      </c>
      <c r="R138" s="106"/>
      <c r="S138" s="106"/>
      <c r="T138" s="115" t="str">
        <f t="shared" si="5"/>
        <v>Иные бюджетные ассигнования</v>
      </c>
      <c r="U138" s="105" t="str">
        <f t="shared" si="6"/>
        <v>200</v>
      </c>
      <c r="V138" s="186" t="str">
        <f t="shared" si="7"/>
        <v>00005010000000000</v>
      </c>
      <c r="W138" s="187"/>
      <c r="X138" s="188"/>
      <c r="Y138" s="160" t="str">
        <f t="shared" si="9"/>
        <v>800</v>
      </c>
      <c r="Z138" s="106">
        <v>287687.95</v>
      </c>
      <c r="AA138" s="106"/>
      <c r="AB138" s="106">
        <v>287687.95</v>
      </c>
      <c r="AC138" s="106"/>
      <c r="AD138" s="106"/>
      <c r="AE138" s="106"/>
      <c r="AF138" s="106"/>
      <c r="AG138" s="106"/>
      <c r="AH138" s="106"/>
      <c r="AI138" s="106"/>
      <c r="AJ138" s="106">
        <v>287687.95</v>
      </c>
      <c r="AK138" s="125"/>
      <c r="AL138" s="107"/>
      <c r="AM138" s="118"/>
      <c r="AN138" s="103" t="s">
        <v>186</v>
      </c>
    </row>
    <row r="139" spans="1:40" s="104" customFormat="1" ht="39">
      <c r="A139" s="114" t="s">
        <v>146</v>
      </c>
      <c r="B139" s="110" t="s">
        <v>17</v>
      </c>
      <c r="C139" s="189" t="s">
        <v>178</v>
      </c>
      <c r="D139" s="190"/>
      <c r="E139" s="191"/>
      <c r="F139" s="161" t="s">
        <v>147</v>
      </c>
      <c r="G139" s="106">
        <v>545435</v>
      </c>
      <c r="H139" s="111"/>
      <c r="I139" s="106">
        <v>545435</v>
      </c>
      <c r="J139" s="111"/>
      <c r="K139" s="112"/>
      <c r="L139" s="112"/>
      <c r="M139" s="112"/>
      <c r="N139" s="112"/>
      <c r="O139" s="112"/>
      <c r="P139" s="112"/>
      <c r="Q139" s="112">
        <v>545435</v>
      </c>
      <c r="R139" s="112"/>
      <c r="S139" s="112"/>
      <c r="T139" s="142" t="str">
        <f t="shared" si="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139" s="143" t="str">
        <f t="shared" si="6"/>
        <v>200</v>
      </c>
      <c r="V139" s="192" t="str">
        <f t="shared" si="7"/>
        <v>00005010000000000</v>
      </c>
      <c r="W139" s="193"/>
      <c r="X139" s="194"/>
      <c r="Y139" s="151" t="str">
        <f t="shared" si="9"/>
        <v>810</v>
      </c>
      <c r="Z139" s="106">
        <v>287687.95</v>
      </c>
      <c r="AA139" s="111"/>
      <c r="AB139" s="106">
        <v>287687.95</v>
      </c>
      <c r="AC139" s="111"/>
      <c r="AD139" s="112"/>
      <c r="AE139" s="112"/>
      <c r="AF139" s="112"/>
      <c r="AG139" s="112"/>
      <c r="AH139" s="112"/>
      <c r="AI139" s="112"/>
      <c r="AJ139" s="112">
        <v>287687.95</v>
      </c>
      <c r="AK139" s="127"/>
      <c r="AL139" s="113"/>
      <c r="AM139" s="159" t="str">
        <f>C139&amp;F139</f>
        <v>00005010000000000810</v>
      </c>
      <c r="AN139" s="103" t="str">
        <f>C139&amp;F139</f>
        <v>00005010000000000810</v>
      </c>
    </row>
    <row r="140" spans="1:40" s="104" customFormat="1" ht="11.25">
      <c r="A140" s="115" t="s">
        <v>187</v>
      </c>
      <c r="B140" s="105" t="s">
        <v>17</v>
      </c>
      <c r="C140" s="186" t="s">
        <v>188</v>
      </c>
      <c r="D140" s="187"/>
      <c r="E140" s="188"/>
      <c r="F140" s="160" t="s">
        <v>92</v>
      </c>
      <c r="G140" s="106">
        <v>7732272.1200000001</v>
      </c>
      <c r="H140" s="106"/>
      <c r="I140" s="106">
        <v>7732272.1200000001</v>
      </c>
      <c r="J140" s="106"/>
      <c r="K140" s="106"/>
      <c r="L140" s="106"/>
      <c r="M140" s="106"/>
      <c r="N140" s="106"/>
      <c r="O140" s="106"/>
      <c r="P140" s="106"/>
      <c r="Q140" s="106">
        <v>7732272.1200000001</v>
      </c>
      <c r="R140" s="106"/>
      <c r="S140" s="106"/>
      <c r="T140" s="115" t="str">
        <f t="shared" si="5"/>
        <v>Коммунальное хозяйство</v>
      </c>
      <c r="U140" s="105" t="str">
        <f t="shared" si="6"/>
        <v>200</v>
      </c>
      <c r="V140" s="186" t="str">
        <f t="shared" si="7"/>
        <v>00005020000000000</v>
      </c>
      <c r="W140" s="187"/>
      <c r="X140" s="188"/>
      <c r="Y140" s="160" t="str">
        <f t="shared" si="9"/>
        <v>000</v>
      </c>
      <c r="Z140" s="106">
        <v>2268862.7999999998</v>
      </c>
      <c r="AA140" s="106"/>
      <c r="AB140" s="106">
        <v>2268862.7999999998</v>
      </c>
      <c r="AC140" s="106"/>
      <c r="AD140" s="106"/>
      <c r="AE140" s="106"/>
      <c r="AF140" s="106"/>
      <c r="AG140" s="106"/>
      <c r="AH140" s="106"/>
      <c r="AI140" s="106"/>
      <c r="AJ140" s="106">
        <v>2268862.7999999998</v>
      </c>
      <c r="AK140" s="125"/>
      <c r="AL140" s="107"/>
      <c r="AM140" s="118"/>
      <c r="AN140" s="103" t="s">
        <v>189</v>
      </c>
    </row>
    <row r="141" spans="1:40" s="104" customFormat="1" ht="19.5">
      <c r="A141" s="115" t="s">
        <v>97</v>
      </c>
      <c r="B141" s="105" t="s">
        <v>17</v>
      </c>
      <c r="C141" s="186" t="s">
        <v>188</v>
      </c>
      <c r="D141" s="187"/>
      <c r="E141" s="188"/>
      <c r="F141" s="160" t="s">
        <v>17</v>
      </c>
      <c r="G141" s="106">
        <v>147964</v>
      </c>
      <c r="H141" s="106"/>
      <c r="I141" s="106">
        <v>147964</v>
      </c>
      <c r="J141" s="106"/>
      <c r="K141" s="106"/>
      <c r="L141" s="106"/>
      <c r="M141" s="106"/>
      <c r="N141" s="106"/>
      <c r="O141" s="106"/>
      <c r="P141" s="106"/>
      <c r="Q141" s="106">
        <v>147964</v>
      </c>
      <c r="R141" s="106"/>
      <c r="S141" s="106"/>
      <c r="T141" s="115" t="str">
        <f t="shared" si="5"/>
        <v>Закупка товаров, работ и услуг для обеспечения государственных (муниципальных) нужд</v>
      </c>
      <c r="U141" s="105" t="str">
        <f t="shared" si="6"/>
        <v>200</v>
      </c>
      <c r="V141" s="186" t="str">
        <f t="shared" si="7"/>
        <v>00005020000000000</v>
      </c>
      <c r="W141" s="187"/>
      <c r="X141" s="188"/>
      <c r="Y141" s="160" t="str">
        <f t="shared" si="9"/>
        <v>200</v>
      </c>
      <c r="Z141" s="106">
        <v>97964</v>
      </c>
      <c r="AA141" s="106"/>
      <c r="AB141" s="106">
        <v>97964</v>
      </c>
      <c r="AC141" s="106"/>
      <c r="AD141" s="106"/>
      <c r="AE141" s="106"/>
      <c r="AF141" s="106"/>
      <c r="AG141" s="106"/>
      <c r="AH141" s="106"/>
      <c r="AI141" s="106"/>
      <c r="AJ141" s="106">
        <v>97964</v>
      </c>
      <c r="AK141" s="125"/>
      <c r="AL141" s="107"/>
      <c r="AM141" s="118"/>
      <c r="AN141" s="103" t="s">
        <v>190</v>
      </c>
    </row>
    <row r="142" spans="1:40" s="104" customFormat="1" ht="29.25">
      <c r="A142" s="115" t="s">
        <v>99</v>
      </c>
      <c r="B142" s="105" t="s">
        <v>17</v>
      </c>
      <c r="C142" s="186" t="s">
        <v>188</v>
      </c>
      <c r="D142" s="187"/>
      <c r="E142" s="188"/>
      <c r="F142" s="160" t="s">
        <v>100</v>
      </c>
      <c r="G142" s="106">
        <v>147964</v>
      </c>
      <c r="H142" s="106"/>
      <c r="I142" s="106">
        <v>147964</v>
      </c>
      <c r="J142" s="106"/>
      <c r="K142" s="106"/>
      <c r="L142" s="106"/>
      <c r="M142" s="106"/>
      <c r="N142" s="106"/>
      <c r="O142" s="106"/>
      <c r="P142" s="106"/>
      <c r="Q142" s="106">
        <v>147964</v>
      </c>
      <c r="R142" s="106"/>
      <c r="S142" s="106"/>
      <c r="T142" s="115" t="str">
        <f t="shared" si="5"/>
        <v>Иные закупки товаров, работ и услуг для обеспечения государственных (муниципальных) нужд</v>
      </c>
      <c r="U142" s="105" t="str">
        <f t="shared" si="6"/>
        <v>200</v>
      </c>
      <c r="V142" s="186" t="str">
        <f t="shared" si="7"/>
        <v>00005020000000000</v>
      </c>
      <c r="W142" s="187"/>
      <c r="X142" s="188"/>
      <c r="Y142" s="160" t="str">
        <f t="shared" si="9"/>
        <v>240</v>
      </c>
      <c r="Z142" s="106">
        <v>97964</v>
      </c>
      <c r="AA142" s="106"/>
      <c r="AB142" s="106">
        <v>97964</v>
      </c>
      <c r="AC142" s="106"/>
      <c r="AD142" s="106"/>
      <c r="AE142" s="106"/>
      <c r="AF142" s="106"/>
      <c r="AG142" s="106"/>
      <c r="AH142" s="106"/>
      <c r="AI142" s="106"/>
      <c r="AJ142" s="106">
        <v>97964</v>
      </c>
      <c r="AK142" s="125"/>
      <c r="AL142" s="107"/>
      <c r="AM142" s="118"/>
      <c r="AN142" s="103" t="s">
        <v>191</v>
      </c>
    </row>
    <row r="143" spans="1:40" s="104" customFormat="1" ht="29.25">
      <c r="A143" s="114" t="s">
        <v>102</v>
      </c>
      <c r="B143" s="110" t="s">
        <v>17</v>
      </c>
      <c r="C143" s="189" t="s">
        <v>188</v>
      </c>
      <c r="D143" s="190"/>
      <c r="E143" s="191"/>
      <c r="F143" s="161" t="s">
        <v>103</v>
      </c>
      <c r="G143" s="106">
        <v>147964</v>
      </c>
      <c r="H143" s="111"/>
      <c r="I143" s="106">
        <v>147964</v>
      </c>
      <c r="J143" s="111"/>
      <c r="K143" s="112"/>
      <c r="L143" s="112"/>
      <c r="M143" s="112"/>
      <c r="N143" s="112"/>
      <c r="O143" s="112"/>
      <c r="P143" s="112"/>
      <c r="Q143" s="112">
        <v>147964</v>
      </c>
      <c r="R143" s="112"/>
      <c r="S143" s="112"/>
      <c r="T143" s="142" t="str">
        <f t="shared" si="5"/>
        <v>Прочая закупка товаров, работ и услуг для обеспечения государственных (муниципальных) нужд</v>
      </c>
      <c r="U143" s="143" t="str">
        <f t="shared" si="6"/>
        <v>200</v>
      </c>
      <c r="V143" s="192" t="str">
        <f t="shared" si="7"/>
        <v>00005020000000000</v>
      </c>
      <c r="W143" s="193"/>
      <c r="X143" s="194"/>
      <c r="Y143" s="151" t="str">
        <f t="shared" si="9"/>
        <v>244</v>
      </c>
      <c r="Z143" s="106">
        <v>97964</v>
      </c>
      <c r="AA143" s="111"/>
      <c r="AB143" s="106">
        <v>97964</v>
      </c>
      <c r="AC143" s="111"/>
      <c r="AD143" s="112"/>
      <c r="AE143" s="112"/>
      <c r="AF143" s="112"/>
      <c r="AG143" s="112"/>
      <c r="AH143" s="112"/>
      <c r="AI143" s="112"/>
      <c r="AJ143" s="112">
        <v>97964</v>
      </c>
      <c r="AK143" s="127"/>
      <c r="AL143" s="113"/>
      <c r="AM143" s="159" t="str">
        <f>C143&amp;F143</f>
        <v>00005020000000000244</v>
      </c>
      <c r="AN143" s="103" t="str">
        <f>C143&amp;F143</f>
        <v>00005020000000000244</v>
      </c>
    </row>
    <row r="144" spans="1:40" s="104" customFormat="1" ht="19.5">
      <c r="A144" s="115" t="s">
        <v>151</v>
      </c>
      <c r="B144" s="105" t="s">
        <v>17</v>
      </c>
      <c r="C144" s="186" t="s">
        <v>188</v>
      </c>
      <c r="D144" s="187"/>
      <c r="E144" s="188"/>
      <c r="F144" s="160" t="s">
        <v>152</v>
      </c>
      <c r="G144" s="106">
        <v>7584308.1200000001</v>
      </c>
      <c r="H144" s="106"/>
      <c r="I144" s="106">
        <v>7584308.1200000001</v>
      </c>
      <c r="J144" s="106"/>
      <c r="K144" s="106"/>
      <c r="L144" s="106"/>
      <c r="M144" s="106"/>
      <c r="N144" s="106"/>
      <c r="O144" s="106"/>
      <c r="P144" s="106"/>
      <c r="Q144" s="106">
        <v>7584308.1200000001</v>
      </c>
      <c r="R144" s="106"/>
      <c r="S144" s="106"/>
      <c r="T144" s="115" t="str">
        <f t="shared" si="5"/>
        <v>Капитальные вложения в объекты государственной (муниципальной) собственности</v>
      </c>
      <c r="U144" s="105" t="str">
        <f t="shared" si="6"/>
        <v>200</v>
      </c>
      <c r="V144" s="186" t="str">
        <f t="shared" si="7"/>
        <v>00005020000000000</v>
      </c>
      <c r="W144" s="187"/>
      <c r="X144" s="188"/>
      <c r="Y144" s="160" t="str">
        <f t="shared" si="9"/>
        <v>400</v>
      </c>
      <c r="Z144" s="106">
        <v>2170898.7999999998</v>
      </c>
      <c r="AA144" s="106"/>
      <c r="AB144" s="106">
        <v>2170898.7999999998</v>
      </c>
      <c r="AC144" s="106"/>
      <c r="AD144" s="106"/>
      <c r="AE144" s="106"/>
      <c r="AF144" s="106"/>
      <c r="AG144" s="106"/>
      <c r="AH144" s="106"/>
      <c r="AI144" s="106"/>
      <c r="AJ144" s="106">
        <v>2170898.7999999998</v>
      </c>
      <c r="AK144" s="125"/>
      <c r="AL144" s="107"/>
      <c r="AM144" s="118"/>
      <c r="AN144" s="103" t="s">
        <v>192</v>
      </c>
    </row>
    <row r="145" spans="1:40" s="104" customFormat="1" ht="11.25">
      <c r="A145" s="115" t="s">
        <v>154</v>
      </c>
      <c r="B145" s="105" t="s">
        <v>17</v>
      </c>
      <c r="C145" s="186" t="s">
        <v>188</v>
      </c>
      <c r="D145" s="187"/>
      <c r="E145" s="188"/>
      <c r="F145" s="160" t="s">
        <v>155</v>
      </c>
      <c r="G145" s="106">
        <v>7584308.1200000001</v>
      </c>
      <c r="H145" s="106"/>
      <c r="I145" s="106">
        <v>7584308.1200000001</v>
      </c>
      <c r="J145" s="106"/>
      <c r="K145" s="106"/>
      <c r="L145" s="106"/>
      <c r="M145" s="106"/>
      <c r="N145" s="106"/>
      <c r="O145" s="106"/>
      <c r="P145" s="106"/>
      <c r="Q145" s="106">
        <v>7584308.1200000001</v>
      </c>
      <c r="R145" s="106"/>
      <c r="S145" s="106"/>
      <c r="T145" s="115" t="str">
        <f t="shared" si="5"/>
        <v>Бюджетные инвестиции</v>
      </c>
      <c r="U145" s="105" t="str">
        <f t="shared" si="6"/>
        <v>200</v>
      </c>
      <c r="V145" s="186" t="str">
        <f t="shared" si="7"/>
        <v>00005020000000000</v>
      </c>
      <c r="W145" s="187"/>
      <c r="X145" s="188"/>
      <c r="Y145" s="160" t="str">
        <f t="shared" si="9"/>
        <v>410</v>
      </c>
      <c r="Z145" s="106">
        <v>2170898.7999999998</v>
      </c>
      <c r="AA145" s="106"/>
      <c r="AB145" s="106">
        <v>2170898.7999999998</v>
      </c>
      <c r="AC145" s="106"/>
      <c r="AD145" s="106"/>
      <c r="AE145" s="106"/>
      <c r="AF145" s="106"/>
      <c r="AG145" s="106"/>
      <c r="AH145" s="106"/>
      <c r="AI145" s="106"/>
      <c r="AJ145" s="106">
        <v>2170898.7999999998</v>
      </c>
      <c r="AK145" s="125"/>
      <c r="AL145" s="107"/>
      <c r="AM145" s="118"/>
      <c r="AN145" s="103" t="s">
        <v>193</v>
      </c>
    </row>
    <row r="146" spans="1:40" s="104" customFormat="1" ht="29.25">
      <c r="A146" s="114" t="s">
        <v>157</v>
      </c>
      <c r="B146" s="110" t="s">
        <v>17</v>
      </c>
      <c r="C146" s="189" t="s">
        <v>188</v>
      </c>
      <c r="D146" s="190"/>
      <c r="E146" s="191"/>
      <c r="F146" s="161" t="s">
        <v>158</v>
      </c>
      <c r="G146" s="106">
        <v>7584308.1200000001</v>
      </c>
      <c r="H146" s="111"/>
      <c r="I146" s="106">
        <v>7584308.1200000001</v>
      </c>
      <c r="J146" s="111"/>
      <c r="K146" s="112"/>
      <c r="L146" s="112"/>
      <c r="M146" s="112"/>
      <c r="N146" s="112"/>
      <c r="O146" s="112"/>
      <c r="P146" s="112"/>
      <c r="Q146" s="112">
        <v>7584308.1200000001</v>
      </c>
      <c r="R146" s="112"/>
      <c r="S146" s="112"/>
      <c r="T146" s="142" t="str">
        <f t="shared" si="5"/>
        <v>Бюджетные инвестиции в объекты капитального строительства государственной (муниципальной) собственности</v>
      </c>
      <c r="U146" s="143" t="str">
        <f t="shared" si="6"/>
        <v>200</v>
      </c>
      <c r="V146" s="192" t="str">
        <f t="shared" si="7"/>
        <v>00005020000000000</v>
      </c>
      <c r="W146" s="193"/>
      <c r="X146" s="194"/>
      <c r="Y146" s="151" t="str">
        <f t="shared" si="9"/>
        <v>414</v>
      </c>
      <c r="Z146" s="106">
        <v>2170898.7999999998</v>
      </c>
      <c r="AA146" s="111"/>
      <c r="AB146" s="106">
        <v>2170898.7999999998</v>
      </c>
      <c r="AC146" s="111"/>
      <c r="AD146" s="112"/>
      <c r="AE146" s="112"/>
      <c r="AF146" s="112"/>
      <c r="AG146" s="112"/>
      <c r="AH146" s="112"/>
      <c r="AI146" s="112"/>
      <c r="AJ146" s="112">
        <v>2170898.7999999998</v>
      </c>
      <c r="AK146" s="127"/>
      <c r="AL146" s="113"/>
      <c r="AM146" s="159" t="str">
        <f>C146&amp;F146</f>
        <v>00005020000000000414</v>
      </c>
      <c r="AN146" s="103" t="str">
        <f>C146&amp;F146</f>
        <v>00005020000000000414</v>
      </c>
    </row>
    <row r="147" spans="1:40" s="104" customFormat="1" ht="11.25">
      <c r="A147" s="115" t="s">
        <v>194</v>
      </c>
      <c r="B147" s="105" t="s">
        <v>17</v>
      </c>
      <c r="C147" s="186" t="s">
        <v>195</v>
      </c>
      <c r="D147" s="187"/>
      <c r="E147" s="188"/>
      <c r="F147" s="160" t="s">
        <v>92</v>
      </c>
      <c r="G147" s="106">
        <v>15791420.01</v>
      </c>
      <c r="H147" s="106"/>
      <c r="I147" s="106">
        <v>15791420.01</v>
      </c>
      <c r="J147" s="106"/>
      <c r="K147" s="106"/>
      <c r="L147" s="106"/>
      <c r="M147" s="106"/>
      <c r="N147" s="106"/>
      <c r="O147" s="106"/>
      <c r="P147" s="106"/>
      <c r="Q147" s="106">
        <v>15791420.01</v>
      </c>
      <c r="R147" s="106"/>
      <c r="S147" s="106"/>
      <c r="T147" s="115" t="str">
        <f t="shared" si="5"/>
        <v>Благоустройство</v>
      </c>
      <c r="U147" s="105" t="str">
        <f t="shared" si="6"/>
        <v>200</v>
      </c>
      <c r="V147" s="186" t="str">
        <f t="shared" si="7"/>
        <v>00005030000000000</v>
      </c>
      <c r="W147" s="187"/>
      <c r="X147" s="188"/>
      <c r="Y147" s="160" t="str">
        <f t="shared" si="9"/>
        <v>000</v>
      </c>
      <c r="Z147" s="106">
        <v>7554686.2300000004</v>
      </c>
      <c r="AA147" s="106"/>
      <c r="AB147" s="106">
        <v>7554686.2300000004</v>
      </c>
      <c r="AC147" s="106"/>
      <c r="AD147" s="106"/>
      <c r="AE147" s="106"/>
      <c r="AF147" s="106"/>
      <c r="AG147" s="106"/>
      <c r="AH147" s="106"/>
      <c r="AI147" s="106"/>
      <c r="AJ147" s="106">
        <v>7554686.2300000004</v>
      </c>
      <c r="AK147" s="125"/>
      <c r="AL147" s="107"/>
      <c r="AM147" s="118"/>
      <c r="AN147" s="103" t="s">
        <v>196</v>
      </c>
    </row>
    <row r="148" spans="1:40" s="104" customFormat="1" ht="19.5">
      <c r="A148" s="115" t="s">
        <v>97</v>
      </c>
      <c r="B148" s="105" t="s">
        <v>17</v>
      </c>
      <c r="C148" s="186" t="s">
        <v>195</v>
      </c>
      <c r="D148" s="187"/>
      <c r="E148" s="188"/>
      <c r="F148" s="160" t="s">
        <v>17</v>
      </c>
      <c r="G148" s="106">
        <v>14685307.01</v>
      </c>
      <c r="H148" s="106"/>
      <c r="I148" s="106">
        <v>14685307.01</v>
      </c>
      <c r="J148" s="106"/>
      <c r="K148" s="106"/>
      <c r="L148" s="106"/>
      <c r="M148" s="106"/>
      <c r="N148" s="106"/>
      <c r="O148" s="106"/>
      <c r="P148" s="106"/>
      <c r="Q148" s="106">
        <v>14685307.01</v>
      </c>
      <c r="R148" s="106"/>
      <c r="S148" s="106"/>
      <c r="T148" s="115" t="str">
        <f t="shared" si="5"/>
        <v>Закупка товаров, работ и услуг для обеспечения государственных (муниципальных) нужд</v>
      </c>
      <c r="U148" s="105" t="str">
        <f t="shared" si="6"/>
        <v>200</v>
      </c>
      <c r="V148" s="186" t="str">
        <f t="shared" si="7"/>
        <v>00005030000000000</v>
      </c>
      <c r="W148" s="187"/>
      <c r="X148" s="188"/>
      <c r="Y148" s="160" t="str">
        <f t="shared" si="9"/>
        <v>200</v>
      </c>
      <c r="Z148" s="106">
        <v>7554686.2300000004</v>
      </c>
      <c r="AA148" s="106"/>
      <c r="AB148" s="106">
        <v>7554686.2300000004</v>
      </c>
      <c r="AC148" s="106"/>
      <c r="AD148" s="106"/>
      <c r="AE148" s="106"/>
      <c r="AF148" s="106"/>
      <c r="AG148" s="106"/>
      <c r="AH148" s="106"/>
      <c r="AI148" s="106"/>
      <c r="AJ148" s="106">
        <v>7554686.2300000004</v>
      </c>
      <c r="AK148" s="125"/>
      <c r="AL148" s="107"/>
      <c r="AM148" s="118"/>
      <c r="AN148" s="103" t="s">
        <v>197</v>
      </c>
    </row>
    <row r="149" spans="1:40" s="104" customFormat="1" ht="29.25">
      <c r="A149" s="115" t="s">
        <v>99</v>
      </c>
      <c r="B149" s="105" t="s">
        <v>17</v>
      </c>
      <c r="C149" s="186" t="s">
        <v>195</v>
      </c>
      <c r="D149" s="187"/>
      <c r="E149" s="188"/>
      <c r="F149" s="160" t="s">
        <v>100</v>
      </c>
      <c r="G149" s="106">
        <v>14685307.01</v>
      </c>
      <c r="H149" s="106"/>
      <c r="I149" s="106">
        <v>14685307.01</v>
      </c>
      <c r="J149" s="106"/>
      <c r="K149" s="106"/>
      <c r="L149" s="106"/>
      <c r="M149" s="106"/>
      <c r="N149" s="106"/>
      <c r="O149" s="106"/>
      <c r="P149" s="106"/>
      <c r="Q149" s="106">
        <v>14685307.01</v>
      </c>
      <c r="R149" s="106"/>
      <c r="S149" s="106"/>
      <c r="T149" s="115" t="str">
        <f t="shared" si="5"/>
        <v>Иные закупки товаров, работ и услуг для обеспечения государственных (муниципальных) нужд</v>
      </c>
      <c r="U149" s="105" t="str">
        <f t="shared" si="6"/>
        <v>200</v>
      </c>
      <c r="V149" s="186" t="str">
        <f t="shared" si="7"/>
        <v>00005030000000000</v>
      </c>
      <c r="W149" s="187"/>
      <c r="X149" s="188"/>
      <c r="Y149" s="160" t="str">
        <f t="shared" si="9"/>
        <v>240</v>
      </c>
      <c r="Z149" s="106">
        <v>7554686.2300000004</v>
      </c>
      <c r="AA149" s="106"/>
      <c r="AB149" s="106">
        <v>7554686.2300000004</v>
      </c>
      <c r="AC149" s="106"/>
      <c r="AD149" s="106"/>
      <c r="AE149" s="106"/>
      <c r="AF149" s="106"/>
      <c r="AG149" s="106"/>
      <c r="AH149" s="106"/>
      <c r="AI149" s="106"/>
      <c r="AJ149" s="106">
        <v>7554686.2300000004</v>
      </c>
      <c r="AK149" s="125"/>
      <c r="AL149" s="107"/>
      <c r="AM149" s="118"/>
      <c r="AN149" s="103" t="s">
        <v>198</v>
      </c>
    </row>
    <row r="150" spans="1:40" s="104" customFormat="1" ht="29.25">
      <c r="A150" s="114" t="s">
        <v>102</v>
      </c>
      <c r="B150" s="110" t="s">
        <v>17</v>
      </c>
      <c r="C150" s="189" t="s">
        <v>195</v>
      </c>
      <c r="D150" s="190"/>
      <c r="E150" s="191"/>
      <c r="F150" s="161" t="s">
        <v>103</v>
      </c>
      <c r="G150" s="106">
        <v>14685307.01</v>
      </c>
      <c r="H150" s="111"/>
      <c r="I150" s="106">
        <v>14685307.01</v>
      </c>
      <c r="J150" s="111"/>
      <c r="K150" s="112"/>
      <c r="L150" s="112"/>
      <c r="M150" s="112"/>
      <c r="N150" s="112"/>
      <c r="O150" s="112"/>
      <c r="P150" s="112"/>
      <c r="Q150" s="112">
        <v>14685307.01</v>
      </c>
      <c r="R150" s="112"/>
      <c r="S150" s="112"/>
      <c r="T150" s="142" t="str">
        <f t="shared" ref="T150:T185" si="10">""&amp;A150</f>
        <v>Прочая закупка товаров, работ и услуг для обеспечения государственных (муниципальных) нужд</v>
      </c>
      <c r="U150" s="143" t="str">
        <f t="shared" ref="U150:U185" si="11">""&amp;B150</f>
        <v>200</v>
      </c>
      <c r="V150" s="192" t="str">
        <f t="shared" ref="V150:V185" si="12">""&amp;C150</f>
        <v>00005030000000000</v>
      </c>
      <c r="W150" s="193"/>
      <c r="X150" s="194"/>
      <c r="Y150" s="151" t="str">
        <f t="shared" ref="Y150:Y185" si="13">""&amp;F150</f>
        <v>244</v>
      </c>
      <c r="Z150" s="106">
        <v>7554686.2300000004</v>
      </c>
      <c r="AA150" s="111"/>
      <c r="AB150" s="106">
        <v>7554686.2300000004</v>
      </c>
      <c r="AC150" s="111"/>
      <c r="AD150" s="112"/>
      <c r="AE150" s="112"/>
      <c r="AF150" s="112"/>
      <c r="AG150" s="112"/>
      <c r="AH150" s="112"/>
      <c r="AI150" s="112"/>
      <c r="AJ150" s="112">
        <v>7554686.2300000004</v>
      </c>
      <c r="AK150" s="127"/>
      <c r="AL150" s="113"/>
      <c r="AM150" s="159" t="str">
        <f>C150&amp;F150</f>
        <v>00005030000000000244</v>
      </c>
      <c r="AN150" s="103" t="str">
        <f>C150&amp;F150</f>
        <v>00005030000000000244</v>
      </c>
    </row>
    <row r="151" spans="1:40" s="104" customFormat="1" ht="19.5">
      <c r="A151" s="115" t="s">
        <v>151</v>
      </c>
      <c r="B151" s="105" t="s">
        <v>17</v>
      </c>
      <c r="C151" s="186" t="s">
        <v>195</v>
      </c>
      <c r="D151" s="187"/>
      <c r="E151" s="188"/>
      <c r="F151" s="160" t="s">
        <v>152</v>
      </c>
      <c r="G151" s="106">
        <v>1106113</v>
      </c>
      <c r="H151" s="106"/>
      <c r="I151" s="106">
        <v>1106113</v>
      </c>
      <c r="J151" s="106"/>
      <c r="K151" s="106"/>
      <c r="L151" s="106"/>
      <c r="M151" s="106"/>
      <c r="N151" s="106"/>
      <c r="O151" s="106"/>
      <c r="P151" s="106"/>
      <c r="Q151" s="106">
        <v>1106113</v>
      </c>
      <c r="R151" s="106"/>
      <c r="S151" s="106"/>
      <c r="T151" s="115" t="str">
        <f t="shared" si="10"/>
        <v>Капитальные вложения в объекты государственной (муниципальной) собственности</v>
      </c>
      <c r="U151" s="105" t="str">
        <f t="shared" si="11"/>
        <v>200</v>
      </c>
      <c r="V151" s="186" t="str">
        <f t="shared" si="12"/>
        <v>00005030000000000</v>
      </c>
      <c r="W151" s="187"/>
      <c r="X151" s="188"/>
      <c r="Y151" s="160" t="str">
        <f t="shared" si="13"/>
        <v>400</v>
      </c>
      <c r="Z151" s="106">
        <v>0</v>
      </c>
      <c r="AA151" s="106"/>
      <c r="AB151" s="106">
        <v>0</v>
      </c>
      <c r="AC151" s="106"/>
      <c r="AD151" s="106"/>
      <c r="AE151" s="106"/>
      <c r="AF151" s="106"/>
      <c r="AG151" s="106"/>
      <c r="AH151" s="106"/>
      <c r="AI151" s="106"/>
      <c r="AJ151" s="106">
        <v>0</v>
      </c>
      <c r="AK151" s="125"/>
      <c r="AL151" s="107"/>
      <c r="AM151" s="118"/>
      <c r="AN151" s="103" t="s">
        <v>199</v>
      </c>
    </row>
    <row r="152" spans="1:40" s="104" customFormat="1" ht="11.25">
      <c r="A152" s="115" t="s">
        <v>154</v>
      </c>
      <c r="B152" s="105" t="s">
        <v>17</v>
      </c>
      <c r="C152" s="186" t="s">
        <v>195</v>
      </c>
      <c r="D152" s="187"/>
      <c r="E152" s="188"/>
      <c r="F152" s="160" t="s">
        <v>155</v>
      </c>
      <c r="G152" s="106">
        <v>1106113</v>
      </c>
      <c r="H152" s="106"/>
      <c r="I152" s="106">
        <v>1106113</v>
      </c>
      <c r="J152" s="106"/>
      <c r="K152" s="106"/>
      <c r="L152" s="106"/>
      <c r="M152" s="106"/>
      <c r="N152" s="106"/>
      <c r="O152" s="106"/>
      <c r="P152" s="106"/>
      <c r="Q152" s="106">
        <v>1106113</v>
      </c>
      <c r="R152" s="106"/>
      <c r="S152" s="106"/>
      <c r="T152" s="115" t="str">
        <f t="shared" si="10"/>
        <v>Бюджетные инвестиции</v>
      </c>
      <c r="U152" s="105" t="str">
        <f t="shared" si="11"/>
        <v>200</v>
      </c>
      <c r="V152" s="186" t="str">
        <f t="shared" si="12"/>
        <v>00005030000000000</v>
      </c>
      <c r="W152" s="187"/>
      <c r="X152" s="188"/>
      <c r="Y152" s="160" t="str">
        <f t="shared" si="13"/>
        <v>410</v>
      </c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/>
      <c r="AJ152" s="106">
        <v>0</v>
      </c>
      <c r="AK152" s="125"/>
      <c r="AL152" s="107"/>
      <c r="AM152" s="118"/>
      <c r="AN152" s="103" t="s">
        <v>200</v>
      </c>
    </row>
    <row r="153" spans="1:40" s="104" customFormat="1" ht="29.25">
      <c r="A153" s="114" t="s">
        <v>157</v>
      </c>
      <c r="B153" s="110" t="s">
        <v>17</v>
      </c>
      <c r="C153" s="189" t="s">
        <v>195</v>
      </c>
      <c r="D153" s="190"/>
      <c r="E153" s="191"/>
      <c r="F153" s="161" t="s">
        <v>158</v>
      </c>
      <c r="G153" s="106">
        <v>1106113</v>
      </c>
      <c r="H153" s="111"/>
      <c r="I153" s="106">
        <v>1106113</v>
      </c>
      <c r="J153" s="111"/>
      <c r="K153" s="112"/>
      <c r="L153" s="112"/>
      <c r="M153" s="112"/>
      <c r="N153" s="112"/>
      <c r="O153" s="112"/>
      <c r="P153" s="112"/>
      <c r="Q153" s="112">
        <v>1106113</v>
      </c>
      <c r="R153" s="112"/>
      <c r="S153" s="112"/>
      <c r="T153" s="142" t="str">
        <f t="shared" si="10"/>
        <v>Бюджетные инвестиции в объекты капитального строительства государственной (муниципальной) собственности</v>
      </c>
      <c r="U153" s="143" t="str">
        <f t="shared" si="11"/>
        <v>200</v>
      </c>
      <c r="V153" s="192" t="str">
        <f t="shared" si="12"/>
        <v>00005030000000000</v>
      </c>
      <c r="W153" s="193"/>
      <c r="X153" s="194"/>
      <c r="Y153" s="151" t="str">
        <f t="shared" si="13"/>
        <v>414</v>
      </c>
      <c r="Z153" s="106">
        <v>0</v>
      </c>
      <c r="AA153" s="111"/>
      <c r="AB153" s="106">
        <v>0</v>
      </c>
      <c r="AC153" s="111"/>
      <c r="AD153" s="112"/>
      <c r="AE153" s="112"/>
      <c r="AF153" s="112"/>
      <c r="AG153" s="112"/>
      <c r="AH153" s="112"/>
      <c r="AI153" s="112"/>
      <c r="AJ153" s="112">
        <v>0</v>
      </c>
      <c r="AK153" s="127"/>
      <c r="AL153" s="113"/>
      <c r="AM153" s="159" t="str">
        <f>C153&amp;F153</f>
        <v>00005030000000000414</v>
      </c>
      <c r="AN153" s="103" t="str">
        <f>C153&amp;F153</f>
        <v>00005030000000000414</v>
      </c>
    </row>
    <row r="154" spans="1:40" s="104" customFormat="1" ht="11.25">
      <c r="A154" s="115" t="s">
        <v>201</v>
      </c>
      <c r="B154" s="105" t="s">
        <v>17</v>
      </c>
      <c r="C154" s="186" t="s">
        <v>202</v>
      </c>
      <c r="D154" s="187"/>
      <c r="E154" s="188"/>
      <c r="F154" s="160" t="s">
        <v>92</v>
      </c>
      <c r="G154" s="106">
        <v>44000</v>
      </c>
      <c r="H154" s="106"/>
      <c r="I154" s="106">
        <v>44000</v>
      </c>
      <c r="J154" s="106"/>
      <c r="K154" s="106"/>
      <c r="L154" s="106"/>
      <c r="M154" s="106"/>
      <c r="N154" s="106"/>
      <c r="O154" s="106"/>
      <c r="P154" s="106"/>
      <c r="Q154" s="106">
        <v>44000</v>
      </c>
      <c r="R154" s="106"/>
      <c r="S154" s="106"/>
      <c r="T154" s="115" t="str">
        <f t="shared" si="10"/>
        <v>ОБРАЗОВАНИЕ</v>
      </c>
      <c r="U154" s="105" t="str">
        <f t="shared" si="11"/>
        <v>200</v>
      </c>
      <c r="V154" s="186" t="str">
        <f t="shared" si="12"/>
        <v>00007000000000000</v>
      </c>
      <c r="W154" s="187"/>
      <c r="X154" s="188"/>
      <c r="Y154" s="160" t="str">
        <f t="shared" si="13"/>
        <v>000</v>
      </c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/>
      <c r="AJ154" s="106">
        <v>0</v>
      </c>
      <c r="AK154" s="125"/>
      <c r="AL154" s="107"/>
      <c r="AM154" s="118"/>
      <c r="AN154" s="103" t="s">
        <v>203</v>
      </c>
    </row>
    <row r="155" spans="1:40" s="104" customFormat="1" ht="11.25">
      <c r="A155" s="115" t="s">
        <v>204</v>
      </c>
      <c r="B155" s="105" t="s">
        <v>17</v>
      </c>
      <c r="C155" s="186" t="s">
        <v>205</v>
      </c>
      <c r="D155" s="187"/>
      <c r="E155" s="188"/>
      <c r="F155" s="160" t="s">
        <v>92</v>
      </c>
      <c r="G155" s="106">
        <v>44000</v>
      </c>
      <c r="H155" s="106"/>
      <c r="I155" s="106">
        <v>44000</v>
      </c>
      <c r="J155" s="106"/>
      <c r="K155" s="106"/>
      <c r="L155" s="106"/>
      <c r="M155" s="106"/>
      <c r="N155" s="106"/>
      <c r="O155" s="106"/>
      <c r="P155" s="106"/>
      <c r="Q155" s="106">
        <v>44000</v>
      </c>
      <c r="R155" s="106"/>
      <c r="S155" s="106"/>
      <c r="T155" s="115" t="str">
        <f t="shared" si="10"/>
        <v>Молодежная политика и оздоровление детей</v>
      </c>
      <c r="U155" s="105" t="str">
        <f t="shared" si="11"/>
        <v>200</v>
      </c>
      <c r="V155" s="186" t="str">
        <f t="shared" si="12"/>
        <v>00007070000000000</v>
      </c>
      <c r="W155" s="187"/>
      <c r="X155" s="188"/>
      <c r="Y155" s="160" t="str">
        <f t="shared" si="13"/>
        <v>000</v>
      </c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/>
      <c r="AJ155" s="106">
        <v>0</v>
      </c>
      <c r="AK155" s="125"/>
      <c r="AL155" s="107"/>
      <c r="AM155" s="118"/>
      <c r="AN155" s="103" t="s">
        <v>206</v>
      </c>
    </row>
    <row r="156" spans="1:40" s="104" customFormat="1" ht="19.5">
      <c r="A156" s="115" t="s">
        <v>97</v>
      </c>
      <c r="B156" s="105" t="s">
        <v>17</v>
      </c>
      <c r="C156" s="186" t="s">
        <v>205</v>
      </c>
      <c r="D156" s="187"/>
      <c r="E156" s="188"/>
      <c r="F156" s="160" t="s">
        <v>17</v>
      </c>
      <c r="G156" s="106">
        <v>44000</v>
      </c>
      <c r="H156" s="106"/>
      <c r="I156" s="106">
        <v>44000</v>
      </c>
      <c r="J156" s="106"/>
      <c r="K156" s="106"/>
      <c r="L156" s="106"/>
      <c r="M156" s="106"/>
      <c r="N156" s="106"/>
      <c r="O156" s="106"/>
      <c r="P156" s="106"/>
      <c r="Q156" s="106">
        <v>44000</v>
      </c>
      <c r="R156" s="106"/>
      <c r="S156" s="106"/>
      <c r="T156" s="115" t="str">
        <f t="shared" si="10"/>
        <v>Закупка товаров, работ и услуг для обеспечения государственных (муниципальных) нужд</v>
      </c>
      <c r="U156" s="105" t="str">
        <f t="shared" si="11"/>
        <v>200</v>
      </c>
      <c r="V156" s="186" t="str">
        <f t="shared" si="12"/>
        <v>00007070000000000</v>
      </c>
      <c r="W156" s="187"/>
      <c r="X156" s="188"/>
      <c r="Y156" s="160" t="str">
        <f t="shared" si="13"/>
        <v>200</v>
      </c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/>
      <c r="AJ156" s="106">
        <v>0</v>
      </c>
      <c r="AK156" s="125"/>
      <c r="AL156" s="107"/>
      <c r="AM156" s="118"/>
      <c r="AN156" s="103" t="s">
        <v>207</v>
      </c>
    </row>
    <row r="157" spans="1:40" s="104" customFormat="1" ht="29.25">
      <c r="A157" s="115" t="s">
        <v>99</v>
      </c>
      <c r="B157" s="105" t="s">
        <v>17</v>
      </c>
      <c r="C157" s="186" t="s">
        <v>205</v>
      </c>
      <c r="D157" s="187"/>
      <c r="E157" s="188"/>
      <c r="F157" s="160" t="s">
        <v>100</v>
      </c>
      <c r="G157" s="106">
        <v>44000</v>
      </c>
      <c r="H157" s="106"/>
      <c r="I157" s="106">
        <v>44000</v>
      </c>
      <c r="J157" s="106"/>
      <c r="K157" s="106"/>
      <c r="L157" s="106"/>
      <c r="M157" s="106"/>
      <c r="N157" s="106"/>
      <c r="O157" s="106"/>
      <c r="P157" s="106"/>
      <c r="Q157" s="106">
        <v>44000</v>
      </c>
      <c r="R157" s="106"/>
      <c r="S157" s="106"/>
      <c r="T157" s="115" t="str">
        <f t="shared" si="10"/>
        <v>Иные закупки товаров, работ и услуг для обеспечения государственных (муниципальных) нужд</v>
      </c>
      <c r="U157" s="105" t="str">
        <f t="shared" si="11"/>
        <v>200</v>
      </c>
      <c r="V157" s="186" t="str">
        <f t="shared" si="12"/>
        <v>00007070000000000</v>
      </c>
      <c r="W157" s="187"/>
      <c r="X157" s="188"/>
      <c r="Y157" s="160" t="str">
        <f t="shared" si="13"/>
        <v>240</v>
      </c>
      <c r="Z157" s="106">
        <v>0</v>
      </c>
      <c r="AA157" s="106"/>
      <c r="AB157" s="106">
        <v>0</v>
      </c>
      <c r="AC157" s="106"/>
      <c r="AD157" s="106"/>
      <c r="AE157" s="106"/>
      <c r="AF157" s="106"/>
      <c r="AG157" s="106"/>
      <c r="AH157" s="106"/>
      <c r="AI157" s="106"/>
      <c r="AJ157" s="106">
        <v>0</v>
      </c>
      <c r="AK157" s="125"/>
      <c r="AL157" s="107"/>
      <c r="AM157" s="118"/>
      <c r="AN157" s="103" t="s">
        <v>208</v>
      </c>
    </row>
    <row r="158" spans="1:40" s="104" customFormat="1" ht="29.25">
      <c r="A158" s="114" t="s">
        <v>102</v>
      </c>
      <c r="B158" s="110" t="s">
        <v>17</v>
      </c>
      <c r="C158" s="189" t="s">
        <v>205</v>
      </c>
      <c r="D158" s="190"/>
      <c r="E158" s="191"/>
      <c r="F158" s="161" t="s">
        <v>103</v>
      </c>
      <c r="G158" s="106">
        <v>44000</v>
      </c>
      <c r="H158" s="111"/>
      <c r="I158" s="106">
        <v>44000</v>
      </c>
      <c r="J158" s="111"/>
      <c r="K158" s="112"/>
      <c r="L158" s="112"/>
      <c r="M158" s="112"/>
      <c r="N158" s="112"/>
      <c r="O158" s="112"/>
      <c r="P158" s="112"/>
      <c r="Q158" s="112">
        <v>44000</v>
      </c>
      <c r="R158" s="112"/>
      <c r="S158" s="112"/>
      <c r="T158" s="142" t="str">
        <f t="shared" si="10"/>
        <v>Прочая закупка товаров, работ и услуг для обеспечения государственных (муниципальных) нужд</v>
      </c>
      <c r="U158" s="143" t="str">
        <f t="shared" si="11"/>
        <v>200</v>
      </c>
      <c r="V158" s="192" t="str">
        <f t="shared" si="12"/>
        <v>00007070000000000</v>
      </c>
      <c r="W158" s="193"/>
      <c r="X158" s="194"/>
      <c r="Y158" s="151" t="str">
        <f t="shared" si="13"/>
        <v>244</v>
      </c>
      <c r="Z158" s="106">
        <v>0</v>
      </c>
      <c r="AA158" s="111"/>
      <c r="AB158" s="106">
        <v>0</v>
      </c>
      <c r="AC158" s="111"/>
      <c r="AD158" s="112"/>
      <c r="AE158" s="112"/>
      <c r="AF158" s="112"/>
      <c r="AG158" s="112"/>
      <c r="AH158" s="112"/>
      <c r="AI158" s="112"/>
      <c r="AJ158" s="112">
        <v>0</v>
      </c>
      <c r="AK158" s="127"/>
      <c r="AL158" s="113"/>
      <c r="AM158" s="159" t="str">
        <f>C158&amp;F158</f>
        <v>00007070000000000244</v>
      </c>
      <c r="AN158" s="103" t="str">
        <f>C158&amp;F158</f>
        <v>00007070000000000244</v>
      </c>
    </row>
    <row r="159" spans="1:40" s="104" customFormat="1" ht="11.25">
      <c r="A159" s="115" t="s">
        <v>209</v>
      </c>
      <c r="B159" s="105" t="s">
        <v>17</v>
      </c>
      <c r="C159" s="186" t="s">
        <v>210</v>
      </c>
      <c r="D159" s="187"/>
      <c r="E159" s="188"/>
      <c r="F159" s="160" t="s">
        <v>92</v>
      </c>
      <c r="G159" s="106">
        <v>3042000</v>
      </c>
      <c r="H159" s="106"/>
      <c r="I159" s="106">
        <v>3042000</v>
      </c>
      <c r="J159" s="106"/>
      <c r="K159" s="106"/>
      <c r="L159" s="106"/>
      <c r="M159" s="106"/>
      <c r="N159" s="106"/>
      <c r="O159" s="106"/>
      <c r="P159" s="106"/>
      <c r="Q159" s="106">
        <v>3042000</v>
      </c>
      <c r="R159" s="106"/>
      <c r="S159" s="106"/>
      <c r="T159" s="115" t="str">
        <f t="shared" si="10"/>
        <v>КУЛЬТУРА, КИНЕМАТОГРАФИЯ</v>
      </c>
      <c r="U159" s="105" t="str">
        <f t="shared" si="11"/>
        <v>200</v>
      </c>
      <c r="V159" s="186" t="str">
        <f t="shared" si="12"/>
        <v>00008000000000000</v>
      </c>
      <c r="W159" s="187"/>
      <c r="X159" s="188"/>
      <c r="Y159" s="160" t="str">
        <f t="shared" si="13"/>
        <v>000</v>
      </c>
      <c r="Z159" s="106">
        <v>1626494</v>
      </c>
      <c r="AA159" s="106"/>
      <c r="AB159" s="106">
        <v>1626494</v>
      </c>
      <c r="AC159" s="106"/>
      <c r="AD159" s="106"/>
      <c r="AE159" s="106"/>
      <c r="AF159" s="106"/>
      <c r="AG159" s="106"/>
      <c r="AH159" s="106"/>
      <c r="AI159" s="106"/>
      <c r="AJ159" s="106">
        <v>1626494</v>
      </c>
      <c r="AK159" s="125"/>
      <c r="AL159" s="107"/>
      <c r="AM159" s="118"/>
      <c r="AN159" s="103" t="s">
        <v>211</v>
      </c>
    </row>
    <row r="160" spans="1:40" s="104" customFormat="1" ht="11.25">
      <c r="A160" s="115" t="s">
        <v>212</v>
      </c>
      <c r="B160" s="105" t="s">
        <v>17</v>
      </c>
      <c r="C160" s="186" t="s">
        <v>213</v>
      </c>
      <c r="D160" s="187"/>
      <c r="E160" s="188"/>
      <c r="F160" s="160" t="s">
        <v>92</v>
      </c>
      <c r="G160" s="106">
        <v>3042000</v>
      </c>
      <c r="H160" s="106"/>
      <c r="I160" s="106">
        <v>3042000</v>
      </c>
      <c r="J160" s="106"/>
      <c r="K160" s="106"/>
      <c r="L160" s="106"/>
      <c r="M160" s="106"/>
      <c r="N160" s="106"/>
      <c r="O160" s="106"/>
      <c r="P160" s="106"/>
      <c r="Q160" s="106">
        <v>3042000</v>
      </c>
      <c r="R160" s="106"/>
      <c r="S160" s="106"/>
      <c r="T160" s="115" t="str">
        <f t="shared" si="10"/>
        <v>Культура</v>
      </c>
      <c r="U160" s="105" t="str">
        <f t="shared" si="11"/>
        <v>200</v>
      </c>
      <c r="V160" s="186" t="str">
        <f t="shared" si="12"/>
        <v>00008010000000000</v>
      </c>
      <c r="W160" s="187"/>
      <c r="X160" s="188"/>
      <c r="Y160" s="160" t="str">
        <f t="shared" si="13"/>
        <v>000</v>
      </c>
      <c r="Z160" s="106">
        <v>1626494</v>
      </c>
      <c r="AA160" s="106"/>
      <c r="AB160" s="106">
        <v>1626494</v>
      </c>
      <c r="AC160" s="106"/>
      <c r="AD160" s="106"/>
      <c r="AE160" s="106"/>
      <c r="AF160" s="106"/>
      <c r="AG160" s="106"/>
      <c r="AH160" s="106"/>
      <c r="AI160" s="106"/>
      <c r="AJ160" s="106">
        <v>1626494</v>
      </c>
      <c r="AK160" s="125"/>
      <c r="AL160" s="107"/>
      <c r="AM160" s="118"/>
      <c r="AN160" s="103" t="s">
        <v>214</v>
      </c>
    </row>
    <row r="161" spans="1:40" s="104" customFormat="1" ht="19.5">
      <c r="A161" s="115" t="s">
        <v>97</v>
      </c>
      <c r="B161" s="105" t="s">
        <v>17</v>
      </c>
      <c r="C161" s="186" t="s">
        <v>213</v>
      </c>
      <c r="D161" s="187"/>
      <c r="E161" s="188"/>
      <c r="F161" s="160" t="s">
        <v>17</v>
      </c>
      <c r="G161" s="106">
        <v>2874000</v>
      </c>
      <c r="H161" s="106"/>
      <c r="I161" s="106">
        <v>2874000</v>
      </c>
      <c r="J161" s="106"/>
      <c r="K161" s="106"/>
      <c r="L161" s="106"/>
      <c r="M161" s="106"/>
      <c r="N161" s="106"/>
      <c r="O161" s="106"/>
      <c r="P161" s="106"/>
      <c r="Q161" s="106">
        <v>2874000</v>
      </c>
      <c r="R161" s="106"/>
      <c r="S161" s="106"/>
      <c r="T161" s="115" t="str">
        <f t="shared" si="10"/>
        <v>Закупка товаров, работ и услуг для обеспечения государственных (муниципальных) нужд</v>
      </c>
      <c r="U161" s="105" t="str">
        <f t="shared" si="11"/>
        <v>200</v>
      </c>
      <c r="V161" s="186" t="str">
        <f t="shared" si="12"/>
        <v>00008010000000000</v>
      </c>
      <c r="W161" s="187"/>
      <c r="X161" s="188"/>
      <c r="Y161" s="160" t="str">
        <f t="shared" si="13"/>
        <v>200</v>
      </c>
      <c r="Z161" s="106">
        <v>1458494</v>
      </c>
      <c r="AA161" s="106"/>
      <c r="AB161" s="106">
        <v>1458494</v>
      </c>
      <c r="AC161" s="106"/>
      <c r="AD161" s="106"/>
      <c r="AE161" s="106"/>
      <c r="AF161" s="106"/>
      <c r="AG161" s="106"/>
      <c r="AH161" s="106"/>
      <c r="AI161" s="106"/>
      <c r="AJ161" s="106">
        <v>1458494</v>
      </c>
      <c r="AK161" s="125"/>
      <c r="AL161" s="107"/>
      <c r="AM161" s="118"/>
      <c r="AN161" s="103" t="s">
        <v>215</v>
      </c>
    </row>
    <row r="162" spans="1:40" s="104" customFormat="1" ht="29.25">
      <c r="A162" s="115" t="s">
        <v>99</v>
      </c>
      <c r="B162" s="105" t="s">
        <v>17</v>
      </c>
      <c r="C162" s="186" t="s">
        <v>213</v>
      </c>
      <c r="D162" s="187"/>
      <c r="E162" s="188"/>
      <c r="F162" s="160" t="s">
        <v>100</v>
      </c>
      <c r="G162" s="106">
        <v>2874000</v>
      </c>
      <c r="H162" s="106"/>
      <c r="I162" s="106">
        <v>2874000</v>
      </c>
      <c r="J162" s="106"/>
      <c r="K162" s="106"/>
      <c r="L162" s="106"/>
      <c r="M162" s="106"/>
      <c r="N162" s="106"/>
      <c r="O162" s="106"/>
      <c r="P162" s="106"/>
      <c r="Q162" s="106">
        <v>2874000</v>
      </c>
      <c r="R162" s="106"/>
      <c r="S162" s="106"/>
      <c r="T162" s="115" t="str">
        <f t="shared" si="10"/>
        <v>Иные закупки товаров, работ и услуг для обеспечения государственных (муниципальных) нужд</v>
      </c>
      <c r="U162" s="105" t="str">
        <f t="shared" si="11"/>
        <v>200</v>
      </c>
      <c r="V162" s="186" t="str">
        <f t="shared" si="12"/>
        <v>00008010000000000</v>
      </c>
      <c r="W162" s="187"/>
      <c r="X162" s="188"/>
      <c r="Y162" s="160" t="str">
        <f t="shared" si="13"/>
        <v>240</v>
      </c>
      <c r="Z162" s="106">
        <v>1458494</v>
      </c>
      <c r="AA162" s="106"/>
      <c r="AB162" s="106">
        <v>1458494</v>
      </c>
      <c r="AC162" s="106"/>
      <c r="AD162" s="106"/>
      <c r="AE162" s="106"/>
      <c r="AF162" s="106"/>
      <c r="AG162" s="106"/>
      <c r="AH162" s="106"/>
      <c r="AI162" s="106"/>
      <c r="AJ162" s="106">
        <v>1458494</v>
      </c>
      <c r="AK162" s="125"/>
      <c r="AL162" s="107"/>
      <c r="AM162" s="118"/>
      <c r="AN162" s="103" t="s">
        <v>216</v>
      </c>
    </row>
    <row r="163" spans="1:40" s="104" customFormat="1" ht="29.25">
      <c r="A163" s="114" t="s">
        <v>102</v>
      </c>
      <c r="B163" s="110" t="s">
        <v>17</v>
      </c>
      <c r="C163" s="189" t="s">
        <v>213</v>
      </c>
      <c r="D163" s="190"/>
      <c r="E163" s="191"/>
      <c r="F163" s="161" t="s">
        <v>103</v>
      </c>
      <c r="G163" s="106">
        <v>2874000</v>
      </c>
      <c r="H163" s="111"/>
      <c r="I163" s="106">
        <v>2874000</v>
      </c>
      <c r="J163" s="111"/>
      <c r="K163" s="112"/>
      <c r="L163" s="112"/>
      <c r="M163" s="112"/>
      <c r="N163" s="112"/>
      <c r="O163" s="112"/>
      <c r="P163" s="112"/>
      <c r="Q163" s="112">
        <v>2874000</v>
      </c>
      <c r="R163" s="112"/>
      <c r="S163" s="112"/>
      <c r="T163" s="142" t="str">
        <f t="shared" si="10"/>
        <v>Прочая закупка товаров, работ и услуг для обеспечения государственных (муниципальных) нужд</v>
      </c>
      <c r="U163" s="143" t="str">
        <f t="shared" si="11"/>
        <v>200</v>
      </c>
      <c r="V163" s="192" t="str">
        <f t="shared" si="12"/>
        <v>00008010000000000</v>
      </c>
      <c r="W163" s="193"/>
      <c r="X163" s="194"/>
      <c r="Y163" s="151" t="str">
        <f t="shared" si="13"/>
        <v>244</v>
      </c>
      <c r="Z163" s="106">
        <v>1458494</v>
      </c>
      <c r="AA163" s="111"/>
      <c r="AB163" s="106">
        <v>1458494</v>
      </c>
      <c r="AC163" s="111"/>
      <c r="AD163" s="112"/>
      <c r="AE163" s="112"/>
      <c r="AF163" s="112"/>
      <c r="AG163" s="112"/>
      <c r="AH163" s="112"/>
      <c r="AI163" s="112"/>
      <c r="AJ163" s="112">
        <v>1458494</v>
      </c>
      <c r="AK163" s="127"/>
      <c r="AL163" s="113"/>
      <c r="AM163" s="159" t="str">
        <f>C163&amp;F163</f>
        <v>00008010000000000244</v>
      </c>
      <c r="AN163" s="103" t="str">
        <f>C163&amp;F163</f>
        <v>00008010000000000244</v>
      </c>
    </row>
    <row r="164" spans="1:40" s="104" customFormat="1" ht="19.5">
      <c r="A164" s="115" t="s">
        <v>217</v>
      </c>
      <c r="B164" s="105" t="s">
        <v>17</v>
      </c>
      <c r="C164" s="186" t="s">
        <v>213</v>
      </c>
      <c r="D164" s="187"/>
      <c r="E164" s="188"/>
      <c r="F164" s="160" t="s">
        <v>218</v>
      </c>
      <c r="G164" s="106">
        <v>168000</v>
      </c>
      <c r="H164" s="106"/>
      <c r="I164" s="106">
        <v>168000</v>
      </c>
      <c r="J164" s="106"/>
      <c r="K164" s="106"/>
      <c r="L164" s="106"/>
      <c r="M164" s="106"/>
      <c r="N164" s="106"/>
      <c r="O164" s="106"/>
      <c r="P164" s="106"/>
      <c r="Q164" s="106">
        <v>168000</v>
      </c>
      <c r="R164" s="106"/>
      <c r="S164" s="106"/>
      <c r="T164" s="115" t="str">
        <f t="shared" si="10"/>
        <v>Социальное обеспечение и иные выплаты населению</v>
      </c>
      <c r="U164" s="105" t="str">
        <f t="shared" si="11"/>
        <v>200</v>
      </c>
      <c r="V164" s="186" t="str">
        <f t="shared" si="12"/>
        <v>00008010000000000</v>
      </c>
      <c r="W164" s="187"/>
      <c r="X164" s="188"/>
      <c r="Y164" s="160" t="str">
        <f t="shared" si="13"/>
        <v>300</v>
      </c>
      <c r="Z164" s="106">
        <v>168000</v>
      </c>
      <c r="AA164" s="106"/>
      <c r="AB164" s="106">
        <v>168000</v>
      </c>
      <c r="AC164" s="106"/>
      <c r="AD164" s="106"/>
      <c r="AE164" s="106"/>
      <c r="AF164" s="106"/>
      <c r="AG164" s="106"/>
      <c r="AH164" s="106"/>
      <c r="AI164" s="106"/>
      <c r="AJ164" s="106">
        <v>168000</v>
      </c>
      <c r="AK164" s="125"/>
      <c r="AL164" s="107"/>
      <c r="AM164" s="118"/>
      <c r="AN164" s="103" t="s">
        <v>219</v>
      </c>
    </row>
    <row r="165" spans="1:40" s="104" customFormat="1" ht="11.25">
      <c r="A165" s="114" t="s">
        <v>220</v>
      </c>
      <c r="B165" s="110" t="s">
        <v>17</v>
      </c>
      <c r="C165" s="189" t="s">
        <v>213</v>
      </c>
      <c r="D165" s="190"/>
      <c r="E165" s="191"/>
      <c r="F165" s="161" t="s">
        <v>221</v>
      </c>
      <c r="G165" s="106">
        <v>168000</v>
      </c>
      <c r="H165" s="111"/>
      <c r="I165" s="106">
        <v>168000</v>
      </c>
      <c r="J165" s="111"/>
      <c r="K165" s="112"/>
      <c r="L165" s="112"/>
      <c r="M165" s="112"/>
      <c r="N165" s="112"/>
      <c r="O165" s="112"/>
      <c r="P165" s="112"/>
      <c r="Q165" s="112">
        <v>168000</v>
      </c>
      <c r="R165" s="112"/>
      <c r="S165" s="112"/>
      <c r="T165" s="142" t="str">
        <f t="shared" si="10"/>
        <v>Иные выплаты населению</v>
      </c>
      <c r="U165" s="143" t="str">
        <f t="shared" si="11"/>
        <v>200</v>
      </c>
      <c r="V165" s="192" t="str">
        <f t="shared" si="12"/>
        <v>00008010000000000</v>
      </c>
      <c r="W165" s="193"/>
      <c r="X165" s="194"/>
      <c r="Y165" s="151" t="str">
        <f t="shared" si="13"/>
        <v>360</v>
      </c>
      <c r="Z165" s="106">
        <v>168000</v>
      </c>
      <c r="AA165" s="111"/>
      <c r="AB165" s="106">
        <v>168000</v>
      </c>
      <c r="AC165" s="111"/>
      <c r="AD165" s="112"/>
      <c r="AE165" s="112"/>
      <c r="AF165" s="112"/>
      <c r="AG165" s="112"/>
      <c r="AH165" s="112"/>
      <c r="AI165" s="112"/>
      <c r="AJ165" s="112">
        <v>168000</v>
      </c>
      <c r="AK165" s="127"/>
      <c r="AL165" s="113"/>
      <c r="AM165" s="159" t="str">
        <f>C165&amp;F165</f>
        <v>00008010000000000360</v>
      </c>
      <c r="AN165" s="103" t="str">
        <f>C165&amp;F165</f>
        <v>00008010000000000360</v>
      </c>
    </row>
    <row r="166" spans="1:40" s="104" customFormat="1" ht="11.25">
      <c r="A166" s="115" t="s">
        <v>222</v>
      </c>
      <c r="B166" s="105" t="s">
        <v>17</v>
      </c>
      <c r="C166" s="186" t="s">
        <v>223</v>
      </c>
      <c r="D166" s="187"/>
      <c r="E166" s="188"/>
      <c r="F166" s="160" t="s">
        <v>92</v>
      </c>
      <c r="G166" s="106">
        <v>154809.06</v>
      </c>
      <c r="H166" s="106"/>
      <c r="I166" s="106">
        <v>154809.06</v>
      </c>
      <c r="J166" s="106"/>
      <c r="K166" s="106"/>
      <c r="L166" s="106"/>
      <c r="M166" s="106"/>
      <c r="N166" s="106"/>
      <c r="O166" s="106"/>
      <c r="P166" s="106"/>
      <c r="Q166" s="106">
        <v>154809.06</v>
      </c>
      <c r="R166" s="106"/>
      <c r="S166" s="106"/>
      <c r="T166" s="115" t="str">
        <f t="shared" si="10"/>
        <v>СОЦИАЛЬНАЯ ПОЛИТИКА</v>
      </c>
      <c r="U166" s="105" t="str">
        <f t="shared" si="11"/>
        <v>200</v>
      </c>
      <c r="V166" s="186" t="str">
        <f t="shared" si="12"/>
        <v>00010000000000000</v>
      </c>
      <c r="W166" s="187"/>
      <c r="X166" s="188"/>
      <c r="Y166" s="160" t="str">
        <f t="shared" si="13"/>
        <v>000</v>
      </c>
      <c r="Z166" s="106">
        <v>85844.06</v>
      </c>
      <c r="AA166" s="106"/>
      <c r="AB166" s="106">
        <v>85844.06</v>
      </c>
      <c r="AC166" s="106"/>
      <c r="AD166" s="106"/>
      <c r="AE166" s="106"/>
      <c r="AF166" s="106"/>
      <c r="AG166" s="106"/>
      <c r="AH166" s="106"/>
      <c r="AI166" s="106"/>
      <c r="AJ166" s="106">
        <v>85844.06</v>
      </c>
      <c r="AK166" s="125"/>
      <c r="AL166" s="107"/>
      <c r="AM166" s="118"/>
      <c r="AN166" s="103" t="s">
        <v>224</v>
      </c>
    </row>
    <row r="167" spans="1:40" s="104" customFormat="1" ht="11.25">
      <c r="A167" s="115" t="s">
        <v>225</v>
      </c>
      <c r="B167" s="105" t="s">
        <v>17</v>
      </c>
      <c r="C167" s="186" t="s">
        <v>226</v>
      </c>
      <c r="D167" s="187"/>
      <c r="E167" s="188"/>
      <c r="F167" s="160" t="s">
        <v>92</v>
      </c>
      <c r="G167" s="106">
        <v>154809.06</v>
      </c>
      <c r="H167" s="106"/>
      <c r="I167" s="106">
        <v>154809.06</v>
      </c>
      <c r="J167" s="106"/>
      <c r="K167" s="106"/>
      <c r="L167" s="106"/>
      <c r="M167" s="106"/>
      <c r="N167" s="106"/>
      <c r="O167" s="106"/>
      <c r="P167" s="106"/>
      <c r="Q167" s="106">
        <v>154809.06</v>
      </c>
      <c r="R167" s="106"/>
      <c r="S167" s="106"/>
      <c r="T167" s="115" t="str">
        <f t="shared" si="10"/>
        <v>Пенсионное обеспечение</v>
      </c>
      <c r="U167" s="105" t="str">
        <f t="shared" si="11"/>
        <v>200</v>
      </c>
      <c r="V167" s="186" t="str">
        <f t="shared" si="12"/>
        <v>00010010000000000</v>
      </c>
      <c r="W167" s="187"/>
      <c r="X167" s="188"/>
      <c r="Y167" s="160" t="str">
        <f t="shared" si="13"/>
        <v>000</v>
      </c>
      <c r="Z167" s="106">
        <v>85844.06</v>
      </c>
      <c r="AA167" s="106"/>
      <c r="AB167" s="106">
        <v>85844.06</v>
      </c>
      <c r="AC167" s="106"/>
      <c r="AD167" s="106"/>
      <c r="AE167" s="106"/>
      <c r="AF167" s="106"/>
      <c r="AG167" s="106"/>
      <c r="AH167" s="106"/>
      <c r="AI167" s="106"/>
      <c r="AJ167" s="106">
        <v>85844.06</v>
      </c>
      <c r="AK167" s="125"/>
      <c r="AL167" s="107"/>
      <c r="AM167" s="118"/>
      <c r="AN167" s="103" t="s">
        <v>227</v>
      </c>
    </row>
    <row r="168" spans="1:40" s="104" customFormat="1" ht="19.5">
      <c r="A168" s="115" t="s">
        <v>217</v>
      </c>
      <c r="B168" s="105" t="s">
        <v>17</v>
      </c>
      <c r="C168" s="186" t="s">
        <v>226</v>
      </c>
      <c r="D168" s="187"/>
      <c r="E168" s="188"/>
      <c r="F168" s="160" t="s">
        <v>218</v>
      </c>
      <c r="G168" s="106">
        <v>154809.06</v>
      </c>
      <c r="H168" s="106"/>
      <c r="I168" s="106">
        <v>154809.06</v>
      </c>
      <c r="J168" s="106"/>
      <c r="K168" s="106"/>
      <c r="L168" s="106"/>
      <c r="M168" s="106"/>
      <c r="N168" s="106"/>
      <c r="O168" s="106"/>
      <c r="P168" s="106"/>
      <c r="Q168" s="106">
        <v>154809.06</v>
      </c>
      <c r="R168" s="106"/>
      <c r="S168" s="106"/>
      <c r="T168" s="115" t="str">
        <f t="shared" si="10"/>
        <v>Социальное обеспечение и иные выплаты населению</v>
      </c>
      <c r="U168" s="105" t="str">
        <f t="shared" si="11"/>
        <v>200</v>
      </c>
      <c r="V168" s="186" t="str">
        <f t="shared" si="12"/>
        <v>00010010000000000</v>
      </c>
      <c r="W168" s="187"/>
      <c r="X168" s="188"/>
      <c r="Y168" s="160" t="str">
        <f t="shared" si="13"/>
        <v>300</v>
      </c>
      <c r="Z168" s="106">
        <v>85844.06</v>
      </c>
      <c r="AA168" s="106"/>
      <c r="AB168" s="106">
        <v>85844.06</v>
      </c>
      <c r="AC168" s="106"/>
      <c r="AD168" s="106"/>
      <c r="AE168" s="106"/>
      <c r="AF168" s="106"/>
      <c r="AG168" s="106"/>
      <c r="AH168" s="106"/>
      <c r="AI168" s="106"/>
      <c r="AJ168" s="106">
        <v>85844.06</v>
      </c>
      <c r="AK168" s="125"/>
      <c r="AL168" s="107"/>
      <c r="AM168" s="118"/>
      <c r="AN168" s="103" t="s">
        <v>228</v>
      </c>
    </row>
    <row r="169" spans="1:40" s="104" customFormat="1" ht="19.5">
      <c r="A169" s="115" t="s">
        <v>229</v>
      </c>
      <c r="B169" s="105" t="s">
        <v>17</v>
      </c>
      <c r="C169" s="186" t="s">
        <v>226</v>
      </c>
      <c r="D169" s="187"/>
      <c r="E169" s="188"/>
      <c r="F169" s="160" t="s">
        <v>230</v>
      </c>
      <c r="G169" s="106">
        <v>154809.06</v>
      </c>
      <c r="H169" s="106"/>
      <c r="I169" s="106">
        <v>154809.06</v>
      </c>
      <c r="J169" s="106"/>
      <c r="K169" s="106"/>
      <c r="L169" s="106"/>
      <c r="M169" s="106"/>
      <c r="N169" s="106"/>
      <c r="O169" s="106"/>
      <c r="P169" s="106"/>
      <c r="Q169" s="106">
        <v>154809.06</v>
      </c>
      <c r="R169" s="106"/>
      <c r="S169" s="106"/>
      <c r="T169" s="115" t="str">
        <f t="shared" si="10"/>
        <v>Публичные нормативные социальные выплаты гражданам</v>
      </c>
      <c r="U169" s="105" t="str">
        <f t="shared" si="11"/>
        <v>200</v>
      </c>
      <c r="V169" s="186" t="str">
        <f t="shared" si="12"/>
        <v>00010010000000000</v>
      </c>
      <c r="W169" s="187"/>
      <c r="X169" s="188"/>
      <c r="Y169" s="160" t="str">
        <f t="shared" si="13"/>
        <v>310</v>
      </c>
      <c r="Z169" s="106">
        <v>85844.06</v>
      </c>
      <c r="AA169" s="106"/>
      <c r="AB169" s="106">
        <v>85844.06</v>
      </c>
      <c r="AC169" s="106"/>
      <c r="AD169" s="106"/>
      <c r="AE169" s="106"/>
      <c r="AF169" s="106"/>
      <c r="AG169" s="106"/>
      <c r="AH169" s="106"/>
      <c r="AI169" s="106"/>
      <c r="AJ169" s="106">
        <v>85844.06</v>
      </c>
      <c r="AK169" s="125"/>
      <c r="AL169" s="107"/>
      <c r="AM169" s="118"/>
      <c r="AN169" s="103" t="s">
        <v>231</v>
      </c>
    </row>
    <row r="170" spans="1:40" s="104" customFormat="1" ht="11.25">
      <c r="A170" s="114" t="s">
        <v>232</v>
      </c>
      <c r="B170" s="110" t="s">
        <v>17</v>
      </c>
      <c r="C170" s="189" t="s">
        <v>226</v>
      </c>
      <c r="D170" s="190"/>
      <c r="E170" s="191"/>
      <c r="F170" s="161" t="s">
        <v>233</v>
      </c>
      <c r="G170" s="106">
        <v>154809.06</v>
      </c>
      <c r="H170" s="111"/>
      <c r="I170" s="106">
        <v>154809.06</v>
      </c>
      <c r="J170" s="111"/>
      <c r="K170" s="112"/>
      <c r="L170" s="112"/>
      <c r="M170" s="112"/>
      <c r="N170" s="112"/>
      <c r="O170" s="112"/>
      <c r="P170" s="112"/>
      <c r="Q170" s="112">
        <v>154809.06</v>
      </c>
      <c r="R170" s="112"/>
      <c r="S170" s="112"/>
      <c r="T170" s="142" t="str">
        <f t="shared" si="10"/>
        <v>Иные пенсии, социальные доплаты к пенсиям</v>
      </c>
      <c r="U170" s="143" t="str">
        <f t="shared" si="11"/>
        <v>200</v>
      </c>
      <c r="V170" s="192" t="str">
        <f t="shared" si="12"/>
        <v>00010010000000000</v>
      </c>
      <c r="W170" s="193"/>
      <c r="X170" s="194"/>
      <c r="Y170" s="151" t="str">
        <f t="shared" si="13"/>
        <v>312</v>
      </c>
      <c r="Z170" s="106">
        <v>85844.06</v>
      </c>
      <c r="AA170" s="111"/>
      <c r="AB170" s="106">
        <v>85844.06</v>
      </c>
      <c r="AC170" s="111"/>
      <c r="AD170" s="112"/>
      <c r="AE170" s="112"/>
      <c r="AF170" s="112"/>
      <c r="AG170" s="112"/>
      <c r="AH170" s="112"/>
      <c r="AI170" s="112"/>
      <c r="AJ170" s="112">
        <v>85844.06</v>
      </c>
      <c r="AK170" s="127"/>
      <c r="AL170" s="113"/>
      <c r="AM170" s="159" t="str">
        <f>C170&amp;F170</f>
        <v>00010010000000000312</v>
      </c>
      <c r="AN170" s="103" t="str">
        <f>C170&amp;F170</f>
        <v>00010010000000000312</v>
      </c>
    </row>
    <row r="171" spans="1:40" s="104" customFormat="1" ht="11.25">
      <c r="A171" s="115" t="s">
        <v>234</v>
      </c>
      <c r="B171" s="105" t="s">
        <v>17</v>
      </c>
      <c r="C171" s="186" t="s">
        <v>235</v>
      </c>
      <c r="D171" s="187"/>
      <c r="E171" s="188"/>
      <c r="F171" s="160" t="s">
        <v>92</v>
      </c>
      <c r="G171" s="106">
        <v>150000</v>
      </c>
      <c r="H171" s="106"/>
      <c r="I171" s="106">
        <v>150000</v>
      </c>
      <c r="J171" s="106"/>
      <c r="K171" s="106"/>
      <c r="L171" s="106"/>
      <c r="M171" s="106"/>
      <c r="N171" s="106"/>
      <c r="O171" s="106"/>
      <c r="P171" s="106"/>
      <c r="Q171" s="106">
        <v>150000</v>
      </c>
      <c r="R171" s="106"/>
      <c r="S171" s="106"/>
      <c r="T171" s="115" t="str">
        <f t="shared" si="10"/>
        <v>ФИЗИЧЕСКАЯ КУЛЬТУРА И СПОРТ</v>
      </c>
      <c r="U171" s="105" t="str">
        <f t="shared" si="11"/>
        <v>200</v>
      </c>
      <c r="V171" s="186" t="str">
        <f t="shared" si="12"/>
        <v>00011000000000000</v>
      </c>
      <c r="W171" s="187"/>
      <c r="X171" s="188"/>
      <c r="Y171" s="160" t="str">
        <f t="shared" si="13"/>
        <v>000</v>
      </c>
      <c r="Z171" s="106">
        <v>56760</v>
      </c>
      <c r="AA171" s="106"/>
      <c r="AB171" s="106">
        <v>56760</v>
      </c>
      <c r="AC171" s="106"/>
      <c r="AD171" s="106"/>
      <c r="AE171" s="106"/>
      <c r="AF171" s="106"/>
      <c r="AG171" s="106"/>
      <c r="AH171" s="106"/>
      <c r="AI171" s="106"/>
      <c r="AJ171" s="106">
        <v>56760</v>
      </c>
      <c r="AK171" s="125"/>
      <c r="AL171" s="107"/>
      <c r="AM171" s="118"/>
      <c r="AN171" s="103" t="s">
        <v>236</v>
      </c>
    </row>
    <row r="172" spans="1:40" s="104" customFormat="1" ht="11.25">
      <c r="A172" s="115" t="s">
        <v>237</v>
      </c>
      <c r="B172" s="105" t="s">
        <v>17</v>
      </c>
      <c r="C172" s="186" t="s">
        <v>238</v>
      </c>
      <c r="D172" s="187"/>
      <c r="E172" s="188"/>
      <c r="F172" s="160" t="s">
        <v>92</v>
      </c>
      <c r="G172" s="106">
        <v>150000</v>
      </c>
      <c r="H172" s="106"/>
      <c r="I172" s="106">
        <v>150000</v>
      </c>
      <c r="J172" s="106"/>
      <c r="K172" s="106"/>
      <c r="L172" s="106"/>
      <c r="M172" s="106"/>
      <c r="N172" s="106"/>
      <c r="O172" s="106"/>
      <c r="P172" s="106"/>
      <c r="Q172" s="106">
        <v>150000</v>
      </c>
      <c r="R172" s="106"/>
      <c r="S172" s="106"/>
      <c r="T172" s="115" t="str">
        <f t="shared" si="10"/>
        <v>Физическая культура</v>
      </c>
      <c r="U172" s="105" t="str">
        <f t="shared" si="11"/>
        <v>200</v>
      </c>
      <c r="V172" s="186" t="str">
        <f t="shared" si="12"/>
        <v>00011010000000000</v>
      </c>
      <c r="W172" s="187"/>
      <c r="X172" s="188"/>
      <c r="Y172" s="160" t="str">
        <f t="shared" si="13"/>
        <v>000</v>
      </c>
      <c r="Z172" s="106">
        <v>56760</v>
      </c>
      <c r="AA172" s="106"/>
      <c r="AB172" s="106">
        <v>56760</v>
      </c>
      <c r="AC172" s="106"/>
      <c r="AD172" s="106"/>
      <c r="AE172" s="106"/>
      <c r="AF172" s="106"/>
      <c r="AG172" s="106"/>
      <c r="AH172" s="106"/>
      <c r="AI172" s="106"/>
      <c r="AJ172" s="106">
        <v>56760</v>
      </c>
      <c r="AK172" s="125"/>
      <c r="AL172" s="107"/>
      <c r="AM172" s="118"/>
      <c r="AN172" s="103" t="s">
        <v>239</v>
      </c>
    </row>
    <row r="173" spans="1:40" s="104" customFormat="1" ht="19.5">
      <c r="A173" s="115" t="s">
        <v>97</v>
      </c>
      <c r="B173" s="105" t="s">
        <v>17</v>
      </c>
      <c r="C173" s="186" t="s">
        <v>238</v>
      </c>
      <c r="D173" s="187"/>
      <c r="E173" s="188"/>
      <c r="F173" s="160" t="s">
        <v>17</v>
      </c>
      <c r="G173" s="106">
        <v>150000</v>
      </c>
      <c r="H173" s="106"/>
      <c r="I173" s="106">
        <v>150000</v>
      </c>
      <c r="J173" s="106"/>
      <c r="K173" s="106"/>
      <c r="L173" s="106"/>
      <c r="M173" s="106"/>
      <c r="N173" s="106"/>
      <c r="O173" s="106"/>
      <c r="P173" s="106"/>
      <c r="Q173" s="106">
        <v>150000</v>
      </c>
      <c r="R173" s="106"/>
      <c r="S173" s="106"/>
      <c r="T173" s="115" t="str">
        <f t="shared" si="10"/>
        <v>Закупка товаров, работ и услуг для обеспечения государственных (муниципальных) нужд</v>
      </c>
      <c r="U173" s="105" t="str">
        <f t="shared" si="11"/>
        <v>200</v>
      </c>
      <c r="V173" s="186" t="str">
        <f t="shared" si="12"/>
        <v>00011010000000000</v>
      </c>
      <c r="W173" s="187"/>
      <c r="X173" s="188"/>
      <c r="Y173" s="160" t="str">
        <f t="shared" si="13"/>
        <v>200</v>
      </c>
      <c r="Z173" s="106">
        <v>56760</v>
      </c>
      <c r="AA173" s="106"/>
      <c r="AB173" s="106">
        <v>56760</v>
      </c>
      <c r="AC173" s="106"/>
      <c r="AD173" s="106"/>
      <c r="AE173" s="106"/>
      <c r="AF173" s="106"/>
      <c r="AG173" s="106"/>
      <c r="AH173" s="106"/>
      <c r="AI173" s="106"/>
      <c r="AJ173" s="106">
        <v>56760</v>
      </c>
      <c r="AK173" s="125"/>
      <c r="AL173" s="107"/>
      <c r="AM173" s="118"/>
      <c r="AN173" s="103" t="s">
        <v>240</v>
      </c>
    </row>
    <row r="174" spans="1:40" s="104" customFormat="1" ht="29.25">
      <c r="A174" s="115" t="s">
        <v>99</v>
      </c>
      <c r="B174" s="105" t="s">
        <v>17</v>
      </c>
      <c r="C174" s="186" t="s">
        <v>238</v>
      </c>
      <c r="D174" s="187"/>
      <c r="E174" s="188"/>
      <c r="F174" s="160" t="s">
        <v>100</v>
      </c>
      <c r="G174" s="106">
        <v>150000</v>
      </c>
      <c r="H174" s="106"/>
      <c r="I174" s="106">
        <v>150000</v>
      </c>
      <c r="J174" s="106"/>
      <c r="K174" s="106"/>
      <c r="L174" s="106"/>
      <c r="M174" s="106"/>
      <c r="N174" s="106"/>
      <c r="O174" s="106"/>
      <c r="P174" s="106"/>
      <c r="Q174" s="106">
        <v>150000</v>
      </c>
      <c r="R174" s="106"/>
      <c r="S174" s="106"/>
      <c r="T174" s="115" t="str">
        <f t="shared" si="10"/>
        <v>Иные закупки товаров, работ и услуг для обеспечения государственных (муниципальных) нужд</v>
      </c>
      <c r="U174" s="105" t="str">
        <f t="shared" si="11"/>
        <v>200</v>
      </c>
      <c r="V174" s="186" t="str">
        <f t="shared" si="12"/>
        <v>00011010000000000</v>
      </c>
      <c r="W174" s="187"/>
      <c r="X174" s="188"/>
      <c r="Y174" s="160" t="str">
        <f t="shared" si="13"/>
        <v>240</v>
      </c>
      <c r="Z174" s="106">
        <v>56760</v>
      </c>
      <c r="AA174" s="106"/>
      <c r="AB174" s="106">
        <v>56760</v>
      </c>
      <c r="AC174" s="106"/>
      <c r="AD174" s="106"/>
      <c r="AE174" s="106"/>
      <c r="AF174" s="106"/>
      <c r="AG174" s="106"/>
      <c r="AH174" s="106"/>
      <c r="AI174" s="106"/>
      <c r="AJ174" s="106">
        <v>56760</v>
      </c>
      <c r="AK174" s="125"/>
      <c r="AL174" s="107"/>
      <c r="AM174" s="118"/>
      <c r="AN174" s="103" t="s">
        <v>241</v>
      </c>
    </row>
    <row r="175" spans="1:40" s="104" customFormat="1" ht="29.25">
      <c r="A175" s="114" t="s">
        <v>102</v>
      </c>
      <c r="B175" s="110" t="s">
        <v>17</v>
      </c>
      <c r="C175" s="189" t="s">
        <v>238</v>
      </c>
      <c r="D175" s="190"/>
      <c r="E175" s="191"/>
      <c r="F175" s="161" t="s">
        <v>103</v>
      </c>
      <c r="G175" s="106">
        <v>150000</v>
      </c>
      <c r="H175" s="111"/>
      <c r="I175" s="106">
        <v>150000</v>
      </c>
      <c r="J175" s="111"/>
      <c r="K175" s="112"/>
      <c r="L175" s="112"/>
      <c r="M175" s="112"/>
      <c r="N175" s="112"/>
      <c r="O175" s="112"/>
      <c r="P175" s="112"/>
      <c r="Q175" s="112">
        <v>150000</v>
      </c>
      <c r="R175" s="112"/>
      <c r="S175" s="112"/>
      <c r="T175" s="142" t="str">
        <f t="shared" si="10"/>
        <v>Прочая закупка товаров, работ и услуг для обеспечения государственных (муниципальных) нужд</v>
      </c>
      <c r="U175" s="143" t="str">
        <f t="shared" si="11"/>
        <v>200</v>
      </c>
      <c r="V175" s="192" t="str">
        <f t="shared" si="12"/>
        <v>00011010000000000</v>
      </c>
      <c r="W175" s="193"/>
      <c r="X175" s="194"/>
      <c r="Y175" s="151" t="str">
        <f t="shared" si="13"/>
        <v>244</v>
      </c>
      <c r="Z175" s="106">
        <v>56760</v>
      </c>
      <c r="AA175" s="111"/>
      <c r="AB175" s="106">
        <v>56760</v>
      </c>
      <c r="AC175" s="111"/>
      <c r="AD175" s="112"/>
      <c r="AE175" s="112"/>
      <c r="AF175" s="112"/>
      <c r="AG175" s="112"/>
      <c r="AH175" s="112"/>
      <c r="AI175" s="112"/>
      <c r="AJ175" s="112">
        <v>56760</v>
      </c>
      <c r="AK175" s="127"/>
      <c r="AL175" s="113"/>
      <c r="AM175" s="159" t="str">
        <f>C175&amp;F175</f>
        <v>00011010000000000244</v>
      </c>
      <c r="AN175" s="103" t="str">
        <f>C175&amp;F175</f>
        <v>00011010000000000244</v>
      </c>
    </row>
    <row r="176" spans="1:40" s="104" customFormat="1" ht="11.25">
      <c r="A176" s="115" t="s">
        <v>242</v>
      </c>
      <c r="B176" s="105" t="s">
        <v>17</v>
      </c>
      <c r="C176" s="186" t="s">
        <v>243</v>
      </c>
      <c r="D176" s="187"/>
      <c r="E176" s="188"/>
      <c r="F176" s="160" t="s">
        <v>92</v>
      </c>
      <c r="G176" s="106">
        <v>154000</v>
      </c>
      <c r="H176" s="106"/>
      <c r="I176" s="106">
        <v>154000</v>
      </c>
      <c r="J176" s="106"/>
      <c r="K176" s="106"/>
      <c r="L176" s="106"/>
      <c r="M176" s="106"/>
      <c r="N176" s="106"/>
      <c r="O176" s="106"/>
      <c r="P176" s="106"/>
      <c r="Q176" s="106">
        <v>154000</v>
      </c>
      <c r="R176" s="106"/>
      <c r="S176" s="106"/>
      <c r="T176" s="115" t="str">
        <f t="shared" si="10"/>
        <v>СРЕДСТВА МАССОВОЙ ИНФОРМАЦИИ</v>
      </c>
      <c r="U176" s="105" t="str">
        <f t="shared" si="11"/>
        <v>200</v>
      </c>
      <c r="V176" s="186" t="str">
        <f t="shared" si="12"/>
        <v>00012000000000000</v>
      </c>
      <c r="W176" s="187"/>
      <c r="X176" s="188"/>
      <c r="Y176" s="160" t="str">
        <f t="shared" si="13"/>
        <v>000</v>
      </c>
      <c r="Z176" s="106">
        <v>28736.5</v>
      </c>
      <c r="AA176" s="106"/>
      <c r="AB176" s="106">
        <v>28736.5</v>
      </c>
      <c r="AC176" s="106"/>
      <c r="AD176" s="106"/>
      <c r="AE176" s="106"/>
      <c r="AF176" s="106"/>
      <c r="AG176" s="106"/>
      <c r="AH176" s="106"/>
      <c r="AI176" s="106"/>
      <c r="AJ176" s="106">
        <v>28736.5</v>
      </c>
      <c r="AK176" s="125"/>
      <c r="AL176" s="107"/>
      <c r="AM176" s="118"/>
      <c r="AN176" s="103" t="s">
        <v>244</v>
      </c>
    </row>
    <row r="177" spans="1:41" s="104" customFormat="1" ht="11.25">
      <c r="A177" s="115" t="s">
        <v>245</v>
      </c>
      <c r="B177" s="105" t="s">
        <v>17</v>
      </c>
      <c r="C177" s="186" t="s">
        <v>246</v>
      </c>
      <c r="D177" s="187"/>
      <c r="E177" s="188"/>
      <c r="F177" s="160" t="s">
        <v>92</v>
      </c>
      <c r="G177" s="106">
        <v>97000</v>
      </c>
      <c r="H177" s="106"/>
      <c r="I177" s="106">
        <v>97000</v>
      </c>
      <c r="J177" s="106"/>
      <c r="K177" s="106"/>
      <c r="L177" s="106"/>
      <c r="M177" s="106"/>
      <c r="N177" s="106"/>
      <c r="O177" s="106"/>
      <c r="P177" s="106"/>
      <c r="Q177" s="106">
        <v>97000</v>
      </c>
      <c r="R177" s="106"/>
      <c r="S177" s="106"/>
      <c r="T177" s="115" t="str">
        <f t="shared" si="10"/>
        <v>Периодическая печать и издательства</v>
      </c>
      <c r="U177" s="105" t="str">
        <f t="shared" si="11"/>
        <v>200</v>
      </c>
      <c r="V177" s="186" t="str">
        <f t="shared" si="12"/>
        <v>00012020000000000</v>
      </c>
      <c r="W177" s="187"/>
      <c r="X177" s="188"/>
      <c r="Y177" s="160" t="str">
        <f t="shared" si="13"/>
        <v>000</v>
      </c>
      <c r="Z177" s="106">
        <v>0</v>
      </c>
      <c r="AA177" s="106"/>
      <c r="AB177" s="106">
        <v>0</v>
      </c>
      <c r="AC177" s="106"/>
      <c r="AD177" s="106"/>
      <c r="AE177" s="106"/>
      <c r="AF177" s="106"/>
      <c r="AG177" s="106"/>
      <c r="AH177" s="106"/>
      <c r="AI177" s="106"/>
      <c r="AJ177" s="106">
        <v>0</v>
      </c>
      <c r="AK177" s="125"/>
      <c r="AL177" s="107"/>
      <c r="AM177" s="118"/>
      <c r="AN177" s="103" t="s">
        <v>247</v>
      </c>
    </row>
    <row r="178" spans="1:41" s="104" customFormat="1" ht="19.5">
      <c r="A178" s="115" t="s">
        <v>97</v>
      </c>
      <c r="B178" s="105" t="s">
        <v>17</v>
      </c>
      <c r="C178" s="186" t="s">
        <v>246</v>
      </c>
      <c r="D178" s="187"/>
      <c r="E178" s="188"/>
      <c r="F178" s="160" t="s">
        <v>17</v>
      </c>
      <c r="G178" s="106">
        <v>97000</v>
      </c>
      <c r="H178" s="106"/>
      <c r="I178" s="106">
        <v>97000</v>
      </c>
      <c r="J178" s="106"/>
      <c r="K178" s="106"/>
      <c r="L178" s="106"/>
      <c r="M178" s="106"/>
      <c r="N178" s="106"/>
      <c r="O178" s="106"/>
      <c r="P178" s="106"/>
      <c r="Q178" s="106">
        <v>97000</v>
      </c>
      <c r="R178" s="106"/>
      <c r="S178" s="106"/>
      <c r="T178" s="115" t="str">
        <f t="shared" si="10"/>
        <v>Закупка товаров, работ и услуг для обеспечения государственных (муниципальных) нужд</v>
      </c>
      <c r="U178" s="105" t="str">
        <f t="shared" si="11"/>
        <v>200</v>
      </c>
      <c r="V178" s="186" t="str">
        <f t="shared" si="12"/>
        <v>00012020000000000</v>
      </c>
      <c r="W178" s="187"/>
      <c r="X178" s="188"/>
      <c r="Y178" s="160" t="str">
        <f t="shared" si="13"/>
        <v>200</v>
      </c>
      <c r="Z178" s="106">
        <v>0</v>
      </c>
      <c r="AA178" s="106"/>
      <c r="AB178" s="106">
        <v>0</v>
      </c>
      <c r="AC178" s="106"/>
      <c r="AD178" s="106"/>
      <c r="AE178" s="106"/>
      <c r="AF178" s="106"/>
      <c r="AG178" s="106"/>
      <c r="AH178" s="106"/>
      <c r="AI178" s="106"/>
      <c r="AJ178" s="106">
        <v>0</v>
      </c>
      <c r="AK178" s="125"/>
      <c r="AL178" s="107"/>
      <c r="AM178" s="118"/>
      <c r="AN178" s="103" t="s">
        <v>248</v>
      </c>
    </row>
    <row r="179" spans="1:41" s="104" customFormat="1" ht="29.25">
      <c r="A179" s="115" t="s">
        <v>99</v>
      </c>
      <c r="B179" s="105" t="s">
        <v>17</v>
      </c>
      <c r="C179" s="186" t="s">
        <v>246</v>
      </c>
      <c r="D179" s="187"/>
      <c r="E179" s="188"/>
      <c r="F179" s="160" t="s">
        <v>100</v>
      </c>
      <c r="G179" s="106">
        <v>97000</v>
      </c>
      <c r="H179" s="106"/>
      <c r="I179" s="106">
        <v>97000</v>
      </c>
      <c r="J179" s="106"/>
      <c r="K179" s="106"/>
      <c r="L179" s="106"/>
      <c r="M179" s="106"/>
      <c r="N179" s="106"/>
      <c r="O179" s="106"/>
      <c r="P179" s="106"/>
      <c r="Q179" s="106">
        <v>97000</v>
      </c>
      <c r="R179" s="106"/>
      <c r="S179" s="106"/>
      <c r="T179" s="115" t="str">
        <f t="shared" si="10"/>
        <v>Иные закупки товаров, работ и услуг для обеспечения государственных (муниципальных) нужд</v>
      </c>
      <c r="U179" s="105" t="str">
        <f t="shared" si="11"/>
        <v>200</v>
      </c>
      <c r="V179" s="186" t="str">
        <f t="shared" si="12"/>
        <v>00012020000000000</v>
      </c>
      <c r="W179" s="187"/>
      <c r="X179" s="188"/>
      <c r="Y179" s="160" t="str">
        <f t="shared" si="13"/>
        <v>240</v>
      </c>
      <c r="Z179" s="106">
        <v>0</v>
      </c>
      <c r="AA179" s="106"/>
      <c r="AB179" s="106">
        <v>0</v>
      </c>
      <c r="AC179" s="106"/>
      <c r="AD179" s="106"/>
      <c r="AE179" s="106"/>
      <c r="AF179" s="106"/>
      <c r="AG179" s="106"/>
      <c r="AH179" s="106"/>
      <c r="AI179" s="106"/>
      <c r="AJ179" s="106">
        <v>0</v>
      </c>
      <c r="AK179" s="125"/>
      <c r="AL179" s="107"/>
      <c r="AM179" s="118"/>
      <c r="AN179" s="103" t="s">
        <v>249</v>
      </c>
    </row>
    <row r="180" spans="1:41" s="104" customFormat="1" ht="29.25">
      <c r="A180" s="114" t="s">
        <v>102</v>
      </c>
      <c r="B180" s="110" t="s">
        <v>17</v>
      </c>
      <c r="C180" s="189" t="s">
        <v>246</v>
      </c>
      <c r="D180" s="190"/>
      <c r="E180" s="191"/>
      <c r="F180" s="161" t="s">
        <v>103</v>
      </c>
      <c r="G180" s="106">
        <v>97000</v>
      </c>
      <c r="H180" s="111"/>
      <c r="I180" s="106">
        <v>97000</v>
      </c>
      <c r="J180" s="111"/>
      <c r="K180" s="112"/>
      <c r="L180" s="112"/>
      <c r="M180" s="112"/>
      <c r="N180" s="112"/>
      <c r="O180" s="112"/>
      <c r="P180" s="112"/>
      <c r="Q180" s="112">
        <v>97000</v>
      </c>
      <c r="R180" s="112"/>
      <c r="S180" s="112"/>
      <c r="T180" s="142" t="str">
        <f t="shared" si="10"/>
        <v>Прочая закупка товаров, работ и услуг для обеспечения государственных (муниципальных) нужд</v>
      </c>
      <c r="U180" s="143" t="str">
        <f t="shared" si="11"/>
        <v>200</v>
      </c>
      <c r="V180" s="192" t="str">
        <f t="shared" si="12"/>
        <v>00012020000000000</v>
      </c>
      <c r="W180" s="193"/>
      <c r="X180" s="194"/>
      <c r="Y180" s="151" t="str">
        <f t="shared" si="13"/>
        <v>244</v>
      </c>
      <c r="Z180" s="106">
        <v>0</v>
      </c>
      <c r="AA180" s="111"/>
      <c r="AB180" s="106">
        <v>0</v>
      </c>
      <c r="AC180" s="111"/>
      <c r="AD180" s="112"/>
      <c r="AE180" s="112"/>
      <c r="AF180" s="112"/>
      <c r="AG180" s="112"/>
      <c r="AH180" s="112"/>
      <c r="AI180" s="112"/>
      <c r="AJ180" s="112">
        <v>0</v>
      </c>
      <c r="AK180" s="127"/>
      <c r="AL180" s="113"/>
      <c r="AM180" s="159" t="str">
        <f>C180&amp;F180</f>
        <v>00012020000000000244</v>
      </c>
      <c r="AN180" s="103" t="str">
        <f>C180&amp;F180</f>
        <v>00012020000000000244</v>
      </c>
    </row>
    <row r="181" spans="1:41" s="104" customFormat="1" ht="19.5">
      <c r="A181" s="115" t="s">
        <v>250</v>
      </c>
      <c r="B181" s="105" t="s">
        <v>17</v>
      </c>
      <c r="C181" s="186" t="s">
        <v>251</v>
      </c>
      <c r="D181" s="187"/>
      <c r="E181" s="188"/>
      <c r="F181" s="160" t="s">
        <v>92</v>
      </c>
      <c r="G181" s="106">
        <v>57000</v>
      </c>
      <c r="H181" s="106"/>
      <c r="I181" s="106">
        <v>57000</v>
      </c>
      <c r="J181" s="106"/>
      <c r="K181" s="106"/>
      <c r="L181" s="106"/>
      <c r="M181" s="106"/>
      <c r="N181" s="106"/>
      <c r="O181" s="106"/>
      <c r="P181" s="106"/>
      <c r="Q181" s="106">
        <v>57000</v>
      </c>
      <c r="R181" s="106"/>
      <c r="S181" s="106"/>
      <c r="T181" s="115" t="str">
        <f t="shared" si="10"/>
        <v>Другие вопросы в области средств массовой информации</v>
      </c>
      <c r="U181" s="105" t="str">
        <f t="shared" si="11"/>
        <v>200</v>
      </c>
      <c r="V181" s="186" t="str">
        <f t="shared" si="12"/>
        <v>00012040000000000</v>
      </c>
      <c r="W181" s="187"/>
      <c r="X181" s="188"/>
      <c r="Y181" s="160" t="str">
        <f t="shared" si="13"/>
        <v>000</v>
      </c>
      <c r="Z181" s="106">
        <v>28736.5</v>
      </c>
      <c r="AA181" s="106"/>
      <c r="AB181" s="106">
        <v>28736.5</v>
      </c>
      <c r="AC181" s="106"/>
      <c r="AD181" s="106"/>
      <c r="AE181" s="106"/>
      <c r="AF181" s="106"/>
      <c r="AG181" s="106"/>
      <c r="AH181" s="106"/>
      <c r="AI181" s="106"/>
      <c r="AJ181" s="106">
        <v>28736.5</v>
      </c>
      <c r="AK181" s="125"/>
      <c r="AL181" s="107"/>
      <c r="AM181" s="118"/>
      <c r="AN181" s="103" t="s">
        <v>252</v>
      </c>
    </row>
    <row r="182" spans="1:41" s="104" customFormat="1" ht="19.5">
      <c r="A182" s="115" t="s">
        <v>97</v>
      </c>
      <c r="B182" s="105" t="s">
        <v>17</v>
      </c>
      <c r="C182" s="186" t="s">
        <v>251</v>
      </c>
      <c r="D182" s="187"/>
      <c r="E182" s="188"/>
      <c r="F182" s="160" t="s">
        <v>17</v>
      </c>
      <c r="G182" s="106">
        <v>57000</v>
      </c>
      <c r="H182" s="106"/>
      <c r="I182" s="106">
        <v>57000</v>
      </c>
      <c r="J182" s="106"/>
      <c r="K182" s="106"/>
      <c r="L182" s="106"/>
      <c r="M182" s="106"/>
      <c r="N182" s="106"/>
      <c r="O182" s="106"/>
      <c r="P182" s="106"/>
      <c r="Q182" s="106">
        <v>57000</v>
      </c>
      <c r="R182" s="106"/>
      <c r="S182" s="106"/>
      <c r="T182" s="115" t="str">
        <f t="shared" si="10"/>
        <v>Закупка товаров, работ и услуг для обеспечения государственных (муниципальных) нужд</v>
      </c>
      <c r="U182" s="105" t="str">
        <f t="shared" si="11"/>
        <v>200</v>
      </c>
      <c r="V182" s="186" t="str">
        <f t="shared" si="12"/>
        <v>00012040000000000</v>
      </c>
      <c r="W182" s="187"/>
      <c r="X182" s="188"/>
      <c r="Y182" s="160" t="str">
        <f t="shared" si="13"/>
        <v>200</v>
      </c>
      <c r="Z182" s="106">
        <v>28736.5</v>
      </c>
      <c r="AA182" s="106"/>
      <c r="AB182" s="106">
        <v>28736.5</v>
      </c>
      <c r="AC182" s="106"/>
      <c r="AD182" s="106"/>
      <c r="AE182" s="106"/>
      <c r="AF182" s="106"/>
      <c r="AG182" s="106"/>
      <c r="AH182" s="106"/>
      <c r="AI182" s="106"/>
      <c r="AJ182" s="106">
        <v>28736.5</v>
      </c>
      <c r="AK182" s="125"/>
      <c r="AL182" s="107"/>
      <c r="AM182" s="118"/>
      <c r="AN182" s="103" t="s">
        <v>253</v>
      </c>
    </row>
    <row r="183" spans="1:41" s="104" customFormat="1" ht="29.25">
      <c r="A183" s="115" t="s">
        <v>99</v>
      </c>
      <c r="B183" s="105" t="s">
        <v>17</v>
      </c>
      <c r="C183" s="186" t="s">
        <v>251</v>
      </c>
      <c r="D183" s="187"/>
      <c r="E183" s="188"/>
      <c r="F183" s="160" t="s">
        <v>100</v>
      </c>
      <c r="G183" s="106">
        <v>57000</v>
      </c>
      <c r="H183" s="106"/>
      <c r="I183" s="106">
        <v>57000</v>
      </c>
      <c r="J183" s="106"/>
      <c r="K183" s="106"/>
      <c r="L183" s="106"/>
      <c r="M183" s="106"/>
      <c r="N183" s="106"/>
      <c r="O183" s="106"/>
      <c r="P183" s="106"/>
      <c r="Q183" s="106">
        <v>57000</v>
      </c>
      <c r="R183" s="106"/>
      <c r="S183" s="106"/>
      <c r="T183" s="115" t="str">
        <f t="shared" si="10"/>
        <v>Иные закупки товаров, работ и услуг для обеспечения государственных (муниципальных) нужд</v>
      </c>
      <c r="U183" s="105" t="str">
        <f t="shared" si="11"/>
        <v>200</v>
      </c>
      <c r="V183" s="186" t="str">
        <f t="shared" si="12"/>
        <v>00012040000000000</v>
      </c>
      <c r="W183" s="187"/>
      <c r="X183" s="188"/>
      <c r="Y183" s="160" t="str">
        <f t="shared" si="13"/>
        <v>240</v>
      </c>
      <c r="Z183" s="106">
        <v>28736.5</v>
      </c>
      <c r="AA183" s="106"/>
      <c r="AB183" s="106">
        <v>28736.5</v>
      </c>
      <c r="AC183" s="106"/>
      <c r="AD183" s="106"/>
      <c r="AE183" s="106"/>
      <c r="AF183" s="106"/>
      <c r="AG183" s="106"/>
      <c r="AH183" s="106"/>
      <c r="AI183" s="106"/>
      <c r="AJ183" s="106">
        <v>28736.5</v>
      </c>
      <c r="AK183" s="125"/>
      <c r="AL183" s="107"/>
      <c r="AM183" s="118"/>
      <c r="AN183" s="103" t="s">
        <v>254</v>
      </c>
    </row>
    <row r="184" spans="1:41" s="104" customFormat="1" ht="19.5">
      <c r="A184" s="114" t="s">
        <v>255</v>
      </c>
      <c r="B184" s="110" t="s">
        <v>17</v>
      </c>
      <c r="C184" s="189" t="s">
        <v>251</v>
      </c>
      <c r="D184" s="190"/>
      <c r="E184" s="191"/>
      <c r="F184" s="161" t="s">
        <v>256</v>
      </c>
      <c r="G184" s="106">
        <v>3000</v>
      </c>
      <c r="H184" s="111"/>
      <c r="I184" s="106">
        <v>3000</v>
      </c>
      <c r="J184" s="111"/>
      <c r="K184" s="112"/>
      <c r="L184" s="112"/>
      <c r="M184" s="112"/>
      <c r="N184" s="112"/>
      <c r="O184" s="112"/>
      <c r="P184" s="112"/>
      <c r="Q184" s="112">
        <v>3000</v>
      </c>
      <c r="R184" s="112"/>
      <c r="S184" s="112"/>
      <c r="T184" s="142" t="str">
        <f t="shared" si="10"/>
        <v>Закупка товаров, работ, услуг в сфере информационно-коммуникационных технологий</v>
      </c>
      <c r="U184" s="143" t="str">
        <f t="shared" si="11"/>
        <v>200</v>
      </c>
      <c r="V184" s="192" t="str">
        <f t="shared" si="12"/>
        <v>00012040000000000</v>
      </c>
      <c r="W184" s="193"/>
      <c r="X184" s="194"/>
      <c r="Y184" s="151" t="str">
        <f t="shared" si="13"/>
        <v>242</v>
      </c>
      <c r="Z184" s="106">
        <v>1738.48</v>
      </c>
      <c r="AA184" s="111"/>
      <c r="AB184" s="106">
        <v>1738.48</v>
      </c>
      <c r="AC184" s="111"/>
      <c r="AD184" s="112"/>
      <c r="AE184" s="112"/>
      <c r="AF184" s="112"/>
      <c r="AG184" s="112"/>
      <c r="AH184" s="112"/>
      <c r="AI184" s="112"/>
      <c r="AJ184" s="112">
        <v>1738.48</v>
      </c>
      <c r="AK184" s="127"/>
      <c r="AL184" s="113"/>
      <c r="AM184" s="159" t="str">
        <f>C184&amp;F184</f>
        <v>00012040000000000242</v>
      </c>
      <c r="AN184" s="103" t="str">
        <f>C184&amp;F184</f>
        <v>00012040000000000242</v>
      </c>
    </row>
    <row r="185" spans="1:41" s="104" customFormat="1" ht="29.25">
      <c r="A185" s="114" t="s">
        <v>102</v>
      </c>
      <c r="B185" s="110" t="s">
        <v>17</v>
      </c>
      <c r="C185" s="189" t="s">
        <v>251</v>
      </c>
      <c r="D185" s="190"/>
      <c r="E185" s="191"/>
      <c r="F185" s="161" t="s">
        <v>103</v>
      </c>
      <c r="G185" s="106">
        <v>54000</v>
      </c>
      <c r="H185" s="111"/>
      <c r="I185" s="106">
        <v>54000</v>
      </c>
      <c r="J185" s="111"/>
      <c r="K185" s="112"/>
      <c r="L185" s="112"/>
      <c r="M185" s="112"/>
      <c r="N185" s="112"/>
      <c r="O185" s="112"/>
      <c r="P185" s="112"/>
      <c r="Q185" s="112">
        <v>54000</v>
      </c>
      <c r="R185" s="112"/>
      <c r="S185" s="112"/>
      <c r="T185" s="142" t="str">
        <f t="shared" si="10"/>
        <v>Прочая закупка товаров, работ и услуг для обеспечения государственных (муниципальных) нужд</v>
      </c>
      <c r="U185" s="143" t="str">
        <f t="shared" si="11"/>
        <v>200</v>
      </c>
      <c r="V185" s="192" t="str">
        <f t="shared" si="12"/>
        <v>00012040000000000</v>
      </c>
      <c r="W185" s="193"/>
      <c r="X185" s="194"/>
      <c r="Y185" s="151" t="str">
        <f t="shared" si="13"/>
        <v>244</v>
      </c>
      <c r="Z185" s="106">
        <v>26998.02</v>
      </c>
      <c r="AA185" s="111"/>
      <c r="AB185" s="106">
        <v>26998.02</v>
      </c>
      <c r="AC185" s="111"/>
      <c r="AD185" s="112"/>
      <c r="AE185" s="112"/>
      <c r="AF185" s="112"/>
      <c r="AG185" s="112"/>
      <c r="AH185" s="112"/>
      <c r="AI185" s="112"/>
      <c r="AJ185" s="112">
        <v>26998.02</v>
      </c>
      <c r="AK185" s="127"/>
      <c r="AL185" s="113"/>
      <c r="AM185" s="159" t="str">
        <f>C185&amp;F185</f>
        <v>00012040000000000244</v>
      </c>
      <c r="AN185" s="103" t="str">
        <f>C185&amp;F185</f>
        <v>00012040000000000244</v>
      </c>
    </row>
    <row r="186" spans="1:41" s="60" customFormat="1" ht="24" customHeight="1" thickBot="1">
      <c r="A186" s="63" t="s">
        <v>18</v>
      </c>
      <c r="B186" s="90">
        <v>450</v>
      </c>
      <c r="C186" s="231" t="s">
        <v>67</v>
      </c>
      <c r="D186" s="232"/>
      <c r="E186" s="232"/>
      <c r="F186" s="233"/>
      <c r="G186" s="91">
        <v>-13614855.15</v>
      </c>
      <c r="H186" s="91">
        <v>0</v>
      </c>
      <c r="I186" s="91">
        <v>-13614855.15</v>
      </c>
      <c r="J186" s="91">
        <v>-300000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-13914855.15</v>
      </c>
      <c r="R186" s="91">
        <v>0</v>
      </c>
      <c r="S186" s="91">
        <v>0</v>
      </c>
      <c r="T186" s="63" t="s">
        <v>18</v>
      </c>
      <c r="U186" s="90">
        <v>450</v>
      </c>
      <c r="V186" s="231" t="s">
        <v>15</v>
      </c>
      <c r="W186" s="232"/>
      <c r="X186" s="232"/>
      <c r="Y186" s="233"/>
      <c r="Z186" s="133">
        <v>10654192.1</v>
      </c>
      <c r="AA186" s="91">
        <v>0</v>
      </c>
      <c r="AB186" s="91">
        <v>10654192.1</v>
      </c>
      <c r="AC186" s="91">
        <v>-160828.96</v>
      </c>
      <c r="AD186" s="91">
        <v>0</v>
      </c>
      <c r="AE186" s="91">
        <v>0</v>
      </c>
      <c r="AF186" s="91">
        <v>0</v>
      </c>
      <c r="AG186" s="91">
        <v>0</v>
      </c>
      <c r="AH186" s="91">
        <v>0</v>
      </c>
      <c r="AI186" s="91">
        <v>0</v>
      </c>
      <c r="AJ186" s="91">
        <v>10493363.140000001</v>
      </c>
      <c r="AK186" s="128">
        <v>0</v>
      </c>
      <c r="AL186" s="92">
        <v>0</v>
      </c>
      <c r="AM186" s="64"/>
      <c r="AN186" s="64"/>
      <c r="AO186" s="64"/>
    </row>
    <row r="187" spans="1:41">
      <c r="A187" s="38"/>
      <c r="B187" s="39"/>
      <c r="C187" s="40"/>
      <c r="D187" s="40"/>
      <c r="E187" s="40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38"/>
      <c r="U187" s="39"/>
      <c r="V187" s="40"/>
      <c r="W187" s="40"/>
      <c r="X187" s="40"/>
      <c r="Y187" s="41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53"/>
      <c r="AN187" s="53"/>
      <c r="AO187" s="9"/>
    </row>
    <row r="188" spans="1:41">
      <c r="A188" s="140" t="s">
        <v>50</v>
      </c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43"/>
      <c r="M188" s="43"/>
      <c r="N188" s="43"/>
      <c r="O188" s="43"/>
      <c r="P188" s="43"/>
      <c r="Q188" s="43"/>
      <c r="R188" s="43"/>
      <c r="S188" s="149" t="s">
        <v>61</v>
      </c>
      <c r="T188" s="43"/>
      <c r="U188" s="43"/>
      <c r="V188" s="140"/>
      <c r="W188" s="140"/>
      <c r="X188" s="140"/>
      <c r="Y188" s="140"/>
      <c r="Z188" s="43"/>
      <c r="AA188" s="43"/>
      <c r="AB188" s="43"/>
      <c r="AC188" s="43"/>
      <c r="AD188" s="43"/>
      <c r="AE188" s="20"/>
      <c r="AF188" s="20"/>
      <c r="AG188" s="20"/>
      <c r="AH188" s="20"/>
      <c r="AI188" s="20"/>
      <c r="AJ188" s="148"/>
      <c r="AK188" s="148"/>
      <c r="AL188" s="149" t="s">
        <v>62</v>
      </c>
      <c r="AM188" s="53"/>
      <c r="AN188" s="53"/>
      <c r="AO188" s="9"/>
    </row>
    <row r="189" spans="1:41" ht="6.75" customHeight="1">
      <c r="A189" s="44"/>
      <c r="B189" s="26"/>
      <c r="C189" s="26"/>
      <c r="D189" s="26"/>
      <c r="E189" s="26"/>
      <c r="F189" s="28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44"/>
      <c r="U189" s="26"/>
      <c r="V189" s="26"/>
      <c r="W189" s="26"/>
      <c r="X189" s="26"/>
      <c r="Y189" s="28"/>
      <c r="Z189" s="29"/>
      <c r="AA189" s="29"/>
      <c r="AB189" s="29"/>
      <c r="AC189" s="29"/>
      <c r="AD189" s="29"/>
      <c r="AE189" s="45"/>
      <c r="AF189" s="45"/>
      <c r="AG189" s="45"/>
      <c r="AH189" s="45"/>
      <c r="AI189" s="45"/>
      <c r="AJ189" s="45"/>
      <c r="AK189" s="45"/>
      <c r="AL189" s="45"/>
      <c r="AM189" s="135"/>
      <c r="AN189" s="135"/>
      <c r="AO189" s="9"/>
    </row>
    <row r="190" spans="1:41" ht="15" customHeight="1">
      <c r="A190" s="240" t="s">
        <v>5</v>
      </c>
      <c r="B190" s="249" t="s">
        <v>6</v>
      </c>
      <c r="C190" s="238" t="s">
        <v>20</v>
      </c>
      <c r="D190" s="239"/>
      <c r="E190" s="239"/>
      <c r="F190" s="240"/>
      <c r="G190" s="227" t="s">
        <v>8</v>
      </c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52" t="s">
        <v>5</v>
      </c>
      <c r="U190" s="249" t="s">
        <v>6</v>
      </c>
      <c r="V190" s="238" t="s">
        <v>20</v>
      </c>
      <c r="W190" s="239"/>
      <c r="X190" s="239"/>
      <c r="Y190" s="240"/>
      <c r="Z190" s="247" t="s">
        <v>9</v>
      </c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52"/>
      <c r="AN190" s="52"/>
    </row>
    <row r="191" spans="1:41" ht="15" customHeight="1">
      <c r="A191" s="243"/>
      <c r="B191" s="250"/>
      <c r="C191" s="241"/>
      <c r="D191" s="242"/>
      <c r="E191" s="242"/>
      <c r="F191" s="243"/>
      <c r="G191" s="229" t="s">
        <v>34</v>
      </c>
      <c r="H191" s="229" t="s">
        <v>35</v>
      </c>
      <c r="I191" s="229" t="s">
        <v>32</v>
      </c>
      <c r="J191" s="229" t="s">
        <v>36</v>
      </c>
      <c r="K191" s="229" t="s">
        <v>10</v>
      </c>
      <c r="L191" s="234" t="s">
        <v>46</v>
      </c>
      <c r="M191" s="234" t="s">
        <v>11</v>
      </c>
      <c r="N191" s="234" t="s">
        <v>56</v>
      </c>
      <c r="O191" s="234" t="s">
        <v>57</v>
      </c>
      <c r="P191" s="234" t="s">
        <v>12</v>
      </c>
      <c r="Q191" s="234" t="s">
        <v>58</v>
      </c>
      <c r="R191" s="234" t="s">
        <v>59</v>
      </c>
      <c r="S191" s="236" t="s">
        <v>13</v>
      </c>
      <c r="T191" s="253"/>
      <c r="U191" s="250"/>
      <c r="V191" s="241"/>
      <c r="W191" s="242"/>
      <c r="X191" s="242"/>
      <c r="Y191" s="243"/>
      <c r="Z191" s="229" t="s">
        <v>34</v>
      </c>
      <c r="AA191" s="229" t="s">
        <v>35</v>
      </c>
      <c r="AB191" s="229" t="s">
        <v>32</v>
      </c>
      <c r="AC191" s="229" t="s">
        <v>36</v>
      </c>
      <c r="AD191" s="229" t="s">
        <v>10</v>
      </c>
      <c r="AE191" s="234" t="s">
        <v>46</v>
      </c>
      <c r="AF191" s="234" t="s">
        <v>11</v>
      </c>
      <c r="AG191" s="234" t="s">
        <v>56</v>
      </c>
      <c r="AH191" s="234" t="s">
        <v>57</v>
      </c>
      <c r="AI191" s="234" t="s">
        <v>12</v>
      </c>
      <c r="AJ191" s="234" t="s">
        <v>58</v>
      </c>
      <c r="AK191" s="234" t="s">
        <v>59</v>
      </c>
      <c r="AL191" s="236" t="s">
        <v>13</v>
      </c>
      <c r="AM191" s="52"/>
      <c r="AN191" s="52"/>
    </row>
    <row r="192" spans="1:41" ht="123" customHeight="1">
      <c r="A192" s="246"/>
      <c r="B192" s="251"/>
      <c r="C192" s="244"/>
      <c r="D192" s="245"/>
      <c r="E192" s="245"/>
      <c r="F192" s="246"/>
      <c r="G192" s="230"/>
      <c r="H192" s="230"/>
      <c r="I192" s="230"/>
      <c r="J192" s="230"/>
      <c r="K192" s="230"/>
      <c r="L192" s="235"/>
      <c r="M192" s="235"/>
      <c r="N192" s="235"/>
      <c r="O192" s="235"/>
      <c r="P192" s="235"/>
      <c r="Q192" s="235"/>
      <c r="R192" s="235"/>
      <c r="S192" s="237"/>
      <c r="T192" s="254"/>
      <c r="U192" s="251"/>
      <c r="V192" s="244"/>
      <c r="W192" s="245"/>
      <c r="X192" s="245"/>
      <c r="Y192" s="246"/>
      <c r="Z192" s="230"/>
      <c r="AA192" s="230"/>
      <c r="AB192" s="230"/>
      <c r="AC192" s="230"/>
      <c r="AD192" s="230"/>
      <c r="AE192" s="235"/>
      <c r="AF192" s="235"/>
      <c r="AG192" s="235"/>
      <c r="AH192" s="235"/>
      <c r="AI192" s="235"/>
      <c r="AJ192" s="235"/>
      <c r="AK192" s="235"/>
      <c r="AL192" s="237"/>
      <c r="AM192" s="52"/>
      <c r="AN192" s="52"/>
    </row>
    <row r="193" spans="1:40" s="60" customFormat="1" ht="15.75" thickBot="1">
      <c r="A193" s="46">
        <v>1</v>
      </c>
      <c r="B193" s="47">
        <v>2</v>
      </c>
      <c r="C193" s="203">
        <v>3</v>
      </c>
      <c r="D193" s="204"/>
      <c r="E193" s="204"/>
      <c r="F193" s="205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03">
        <v>3</v>
      </c>
      <c r="W193" s="204"/>
      <c r="X193" s="204"/>
      <c r="Y193" s="205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  <c r="AM193" s="52"/>
      <c r="AN193" s="52"/>
    </row>
    <row r="194" spans="1:40" s="60" customFormat="1" ht="23.25">
      <c r="A194" s="61" t="s">
        <v>21</v>
      </c>
      <c r="B194" s="57" t="s">
        <v>22</v>
      </c>
      <c r="C194" s="206" t="s">
        <v>67</v>
      </c>
      <c r="D194" s="207"/>
      <c r="E194" s="207"/>
      <c r="F194" s="208"/>
      <c r="G194" s="62">
        <v>13614855.15</v>
      </c>
      <c r="H194" s="62">
        <v>0</v>
      </c>
      <c r="I194" s="62">
        <v>13614855.15</v>
      </c>
      <c r="J194" s="62">
        <v>300000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13914855.15</v>
      </c>
      <c r="R194" s="62">
        <v>0</v>
      </c>
      <c r="S194" s="62">
        <v>0</v>
      </c>
      <c r="T194" s="61" t="s">
        <v>21</v>
      </c>
      <c r="U194" s="57" t="s">
        <v>22</v>
      </c>
      <c r="V194" s="206" t="s">
        <v>15</v>
      </c>
      <c r="W194" s="207"/>
      <c r="X194" s="207"/>
      <c r="Y194" s="208"/>
      <c r="Z194" s="132">
        <v>-10718363.140000001</v>
      </c>
      <c r="AA194" s="62">
        <v>0</v>
      </c>
      <c r="AB194" s="62">
        <v>-10718363.140000001</v>
      </c>
      <c r="AC194" s="62">
        <v>225000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2">
        <v>-10493363.140000001</v>
      </c>
      <c r="AK194" s="62">
        <v>0</v>
      </c>
      <c r="AL194" s="59">
        <v>0</v>
      </c>
      <c r="AM194" s="52"/>
      <c r="AN194" s="122"/>
    </row>
    <row r="195" spans="1:40" s="60" customFormat="1" ht="11.25">
      <c r="A195" s="65" t="s">
        <v>23</v>
      </c>
      <c r="B195" s="66"/>
      <c r="C195" s="209" t="s">
        <v>67</v>
      </c>
      <c r="D195" s="210"/>
      <c r="E195" s="210"/>
      <c r="F195" s="211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5" t="s">
        <v>23</v>
      </c>
      <c r="U195" s="66"/>
      <c r="V195" s="209" t="s">
        <v>15</v>
      </c>
      <c r="W195" s="210"/>
      <c r="X195" s="210"/>
      <c r="Y195" s="211"/>
      <c r="Z195" s="68"/>
      <c r="AA195" s="67"/>
      <c r="AB195" s="67"/>
      <c r="AC195" s="67"/>
      <c r="AD195" s="67"/>
      <c r="AE195" s="68"/>
      <c r="AF195" s="69"/>
      <c r="AG195" s="69"/>
      <c r="AH195" s="69"/>
      <c r="AI195" s="69"/>
      <c r="AJ195" s="69"/>
      <c r="AK195" s="69"/>
      <c r="AL195" s="70"/>
    </row>
    <row r="196" spans="1:40" s="60" customFormat="1" ht="22.5">
      <c r="A196" s="158" t="s">
        <v>53</v>
      </c>
      <c r="B196" s="72" t="s">
        <v>24</v>
      </c>
      <c r="C196" s="212"/>
      <c r="D196" s="213"/>
      <c r="E196" s="213"/>
      <c r="F196" s="214"/>
      <c r="G196" s="73">
        <v>0</v>
      </c>
      <c r="H196" s="73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0</v>
      </c>
      <c r="P196" s="73">
        <v>0</v>
      </c>
      <c r="Q196" s="73">
        <v>0</v>
      </c>
      <c r="R196" s="73">
        <v>0</v>
      </c>
      <c r="S196" s="73">
        <v>0</v>
      </c>
      <c r="T196" s="71" t="s">
        <v>53</v>
      </c>
      <c r="U196" s="72" t="s">
        <v>24</v>
      </c>
      <c r="V196" s="212"/>
      <c r="W196" s="213"/>
      <c r="X196" s="213"/>
      <c r="Y196" s="214"/>
      <c r="Z196" s="73">
        <v>0</v>
      </c>
      <c r="AA196" s="73">
        <v>0</v>
      </c>
      <c r="AB196" s="73">
        <v>0</v>
      </c>
      <c r="AC196" s="73">
        <v>0</v>
      </c>
      <c r="AD196" s="73">
        <v>0</v>
      </c>
      <c r="AE196" s="73">
        <v>0</v>
      </c>
      <c r="AF196" s="73">
        <v>0</v>
      </c>
      <c r="AG196" s="73">
        <v>0</v>
      </c>
      <c r="AH196" s="73">
        <v>0</v>
      </c>
      <c r="AI196" s="73">
        <v>0</v>
      </c>
      <c r="AJ196" s="73">
        <v>0</v>
      </c>
      <c r="AK196" s="129">
        <v>0</v>
      </c>
      <c r="AL196" s="74">
        <v>0</v>
      </c>
    </row>
    <row r="197" spans="1:40" s="104" customFormat="1" ht="11.25">
      <c r="A197" s="163"/>
      <c r="B197" s="164"/>
      <c r="C197" s="255"/>
      <c r="D197" s="256"/>
      <c r="E197" s="256"/>
      <c r="F197" s="257"/>
      <c r="G197" s="165"/>
      <c r="H197" s="166"/>
      <c r="I197" s="165"/>
      <c r="J197" s="166"/>
      <c r="K197" s="167"/>
      <c r="L197" s="167"/>
      <c r="M197" s="167"/>
      <c r="N197" s="167"/>
      <c r="O197" s="167"/>
      <c r="P197" s="167"/>
      <c r="Q197" s="167"/>
      <c r="R197" s="167"/>
      <c r="S197" s="167"/>
      <c r="T197" s="178" t="str">
        <f t="shared" ref="T197:V198" si="14">""&amp;A197</f>
        <v/>
      </c>
      <c r="U197" s="169" t="str">
        <f t="shared" si="14"/>
        <v/>
      </c>
      <c r="V197" s="215" t="str">
        <f t="shared" si="14"/>
        <v/>
      </c>
      <c r="W197" s="216"/>
      <c r="X197" s="216"/>
      <c r="Y197" s="217"/>
      <c r="Z197" s="165"/>
      <c r="AA197" s="166"/>
      <c r="AB197" s="165"/>
      <c r="AC197" s="166"/>
      <c r="AD197" s="167"/>
      <c r="AE197" s="167"/>
      <c r="AF197" s="167"/>
      <c r="AG197" s="167"/>
      <c r="AH197" s="167"/>
      <c r="AI197" s="167"/>
      <c r="AJ197" s="167"/>
      <c r="AK197" s="170"/>
      <c r="AL197" s="171"/>
      <c r="AM197" s="172" t="str">
        <f>"" &amp; C197</f>
        <v/>
      </c>
      <c r="AN197" s="103"/>
    </row>
    <row r="198" spans="1:40" s="104" customFormat="1" ht="11.25" hidden="1">
      <c r="A198" s="173"/>
      <c r="B198" s="174"/>
      <c r="C198" s="218"/>
      <c r="D198" s="219"/>
      <c r="E198" s="219"/>
      <c r="F198" s="220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73" t="str">
        <f t="shared" si="14"/>
        <v/>
      </c>
      <c r="U198" s="174" t="str">
        <f t="shared" si="14"/>
        <v/>
      </c>
      <c r="V198" s="218" t="str">
        <f t="shared" si="14"/>
        <v/>
      </c>
      <c r="W198" s="219"/>
      <c r="X198" s="219"/>
      <c r="Y198" s="220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76"/>
      <c r="AL198" s="177"/>
      <c r="AM198" s="172" t="str">
        <f>"" &amp; C198</f>
        <v/>
      </c>
      <c r="AN198" s="103"/>
    </row>
    <row r="199" spans="1:40" s="60" customFormat="1" ht="22.5">
      <c r="A199" s="157" t="s">
        <v>54</v>
      </c>
      <c r="B199" s="76" t="s">
        <v>25</v>
      </c>
      <c r="C199" s="259" t="s">
        <v>67</v>
      </c>
      <c r="D199" s="260"/>
      <c r="E199" s="260"/>
      <c r="F199" s="261"/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  <c r="R199" s="73">
        <v>0</v>
      </c>
      <c r="S199" s="73">
        <v>0</v>
      </c>
      <c r="T199" s="75" t="s">
        <v>55</v>
      </c>
      <c r="U199" s="76" t="s">
        <v>25</v>
      </c>
      <c r="V199" s="259" t="s">
        <v>15</v>
      </c>
      <c r="W199" s="260"/>
      <c r="X199" s="260"/>
      <c r="Y199" s="261"/>
      <c r="Z199" s="73">
        <v>0</v>
      </c>
      <c r="AA199" s="73">
        <v>0</v>
      </c>
      <c r="AB199" s="73">
        <v>0</v>
      </c>
      <c r="AC199" s="73">
        <v>0</v>
      </c>
      <c r="AD199" s="73">
        <v>0</v>
      </c>
      <c r="AE199" s="73">
        <v>0</v>
      </c>
      <c r="AF199" s="73">
        <v>0</v>
      </c>
      <c r="AG199" s="73">
        <v>0</v>
      </c>
      <c r="AH199" s="73">
        <v>0</v>
      </c>
      <c r="AI199" s="73">
        <v>0</v>
      </c>
      <c r="AJ199" s="73">
        <v>0</v>
      </c>
      <c r="AK199" s="129">
        <v>0</v>
      </c>
      <c r="AL199" s="74">
        <v>0</v>
      </c>
      <c r="AM199" s="119"/>
    </row>
    <row r="200" spans="1:40" s="104" customFormat="1" ht="11.25">
      <c r="A200" s="163"/>
      <c r="B200" s="164"/>
      <c r="C200" s="255"/>
      <c r="D200" s="256"/>
      <c r="E200" s="256"/>
      <c r="F200" s="257"/>
      <c r="G200" s="165"/>
      <c r="H200" s="166"/>
      <c r="I200" s="165"/>
      <c r="J200" s="166"/>
      <c r="K200" s="167"/>
      <c r="L200" s="167"/>
      <c r="M200" s="167"/>
      <c r="N200" s="167"/>
      <c r="O200" s="167"/>
      <c r="P200" s="167"/>
      <c r="Q200" s="167"/>
      <c r="R200" s="167"/>
      <c r="S200" s="167"/>
      <c r="T200" s="168" t="str">
        <f t="shared" ref="T200:V201" si="15">""&amp;A200</f>
        <v/>
      </c>
      <c r="U200" s="169" t="str">
        <f t="shared" si="15"/>
        <v/>
      </c>
      <c r="V200" s="215" t="str">
        <f t="shared" si="15"/>
        <v/>
      </c>
      <c r="W200" s="216"/>
      <c r="X200" s="216"/>
      <c r="Y200" s="217"/>
      <c r="Z200" s="165"/>
      <c r="AA200" s="166"/>
      <c r="AB200" s="165"/>
      <c r="AC200" s="166"/>
      <c r="AD200" s="167"/>
      <c r="AE200" s="167"/>
      <c r="AF200" s="167"/>
      <c r="AG200" s="167"/>
      <c r="AH200" s="167"/>
      <c r="AI200" s="167"/>
      <c r="AJ200" s="167"/>
      <c r="AK200" s="170"/>
      <c r="AL200" s="171"/>
      <c r="AM200" s="172" t="str">
        <f>"" &amp; C200</f>
        <v/>
      </c>
      <c r="AN200" s="103"/>
    </row>
    <row r="201" spans="1:40" s="104" customFormat="1" ht="11.25" hidden="1">
      <c r="A201" s="173"/>
      <c r="B201" s="174"/>
      <c r="C201" s="218"/>
      <c r="D201" s="219"/>
      <c r="E201" s="219"/>
      <c r="F201" s="220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75" t="str">
        <f t="shared" si="15"/>
        <v/>
      </c>
      <c r="U201" s="174" t="str">
        <f t="shared" si="15"/>
        <v/>
      </c>
      <c r="V201" s="218" t="str">
        <f t="shared" si="15"/>
        <v/>
      </c>
      <c r="W201" s="219"/>
      <c r="X201" s="219"/>
      <c r="Y201" s="220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76"/>
      <c r="AL201" s="177"/>
      <c r="AM201" s="172" t="str">
        <f>"" &amp; C201</f>
        <v/>
      </c>
      <c r="AN201" s="103"/>
    </row>
    <row r="202" spans="1:40" s="60" customFormat="1" ht="11.25">
      <c r="A202" s="77" t="s">
        <v>26</v>
      </c>
      <c r="B202" s="78" t="s">
        <v>27</v>
      </c>
      <c r="C202" s="221" t="s">
        <v>63</v>
      </c>
      <c r="D202" s="222"/>
      <c r="E202" s="222"/>
      <c r="F202" s="223"/>
      <c r="G202" s="79">
        <v>13614855.15</v>
      </c>
      <c r="H202" s="79">
        <v>0</v>
      </c>
      <c r="I202" s="79">
        <v>13614855.15</v>
      </c>
      <c r="J202" s="79">
        <v>300000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  <c r="Q202" s="79">
        <v>13914855.15</v>
      </c>
      <c r="R202" s="79">
        <v>0</v>
      </c>
      <c r="S202" s="79">
        <v>0</v>
      </c>
      <c r="T202" s="77" t="s">
        <v>26</v>
      </c>
      <c r="U202" s="78" t="s">
        <v>27</v>
      </c>
      <c r="V202" s="221"/>
      <c r="W202" s="222"/>
      <c r="X202" s="222"/>
      <c r="Y202" s="223"/>
      <c r="Z202" s="134">
        <v>-10718363.140000001</v>
      </c>
      <c r="AA202" s="79">
        <v>0</v>
      </c>
      <c r="AB202" s="79">
        <v>-10718363.140000001</v>
      </c>
      <c r="AC202" s="79">
        <v>225000</v>
      </c>
      <c r="AD202" s="79">
        <v>0</v>
      </c>
      <c r="AE202" s="79">
        <v>0</v>
      </c>
      <c r="AF202" s="79">
        <v>0</v>
      </c>
      <c r="AG202" s="79">
        <v>0</v>
      </c>
      <c r="AH202" s="79">
        <v>0</v>
      </c>
      <c r="AI202" s="79">
        <v>0</v>
      </c>
      <c r="AJ202" s="79">
        <v>-10493363.140000001</v>
      </c>
      <c r="AK202" s="130">
        <v>0</v>
      </c>
      <c r="AL202" s="80">
        <v>0</v>
      </c>
      <c r="AM202" s="119"/>
    </row>
    <row r="203" spans="1:40" s="60" customFormat="1" ht="19.5">
      <c r="A203" s="99" t="s">
        <v>39</v>
      </c>
      <c r="B203" s="78" t="s">
        <v>27</v>
      </c>
      <c r="C203" s="221" t="s">
        <v>37</v>
      </c>
      <c r="D203" s="222"/>
      <c r="E203" s="222"/>
      <c r="F203" s="223"/>
      <c r="G203" s="79">
        <v>13614855.15</v>
      </c>
      <c r="H203" s="79">
        <v>0</v>
      </c>
      <c r="I203" s="79">
        <v>13614855.15</v>
      </c>
      <c r="J203" s="79">
        <v>300000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  <c r="Q203" s="79">
        <v>13914855.15</v>
      </c>
      <c r="R203" s="79">
        <v>0</v>
      </c>
      <c r="S203" s="79">
        <v>0</v>
      </c>
      <c r="T203" s="99" t="s">
        <v>39</v>
      </c>
      <c r="U203" s="78" t="s">
        <v>27</v>
      </c>
      <c r="V203" s="221" t="s">
        <v>37</v>
      </c>
      <c r="W203" s="222"/>
      <c r="X203" s="222"/>
      <c r="Y203" s="223"/>
      <c r="Z203" s="134">
        <v>-10718363.140000001</v>
      </c>
      <c r="AA203" s="79">
        <v>0</v>
      </c>
      <c r="AB203" s="79">
        <v>-10718363.140000001</v>
      </c>
      <c r="AC203" s="79">
        <v>225000</v>
      </c>
      <c r="AD203" s="79">
        <v>0</v>
      </c>
      <c r="AE203" s="79">
        <v>0</v>
      </c>
      <c r="AF203" s="79">
        <v>0</v>
      </c>
      <c r="AG203" s="79">
        <v>0</v>
      </c>
      <c r="AH203" s="79">
        <v>0</v>
      </c>
      <c r="AI203" s="79">
        <v>0</v>
      </c>
      <c r="AJ203" s="79">
        <v>-10493363.140000001</v>
      </c>
      <c r="AK203" s="130">
        <v>0</v>
      </c>
      <c r="AL203" s="80">
        <v>0</v>
      </c>
      <c r="AM203" s="119"/>
    </row>
    <row r="204" spans="1:40" s="60" customFormat="1" ht="39" hidden="1" customHeight="1">
      <c r="A204" s="154" t="s">
        <v>40</v>
      </c>
      <c r="B204" s="78" t="s">
        <v>27</v>
      </c>
      <c r="C204" s="221" t="s">
        <v>38</v>
      </c>
      <c r="D204" s="222"/>
      <c r="E204" s="222"/>
      <c r="F204" s="223"/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99" t="s">
        <v>40</v>
      </c>
      <c r="U204" s="78" t="s">
        <v>27</v>
      </c>
      <c r="V204" s="221" t="s">
        <v>38</v>
      </c>
      <c r="W204" s="222"/>
      <c r="X204" s="222"/>
      <c r="Y204" s="223"/>
      <c r="Z204" s="134">
        <v>0</v>
      </c>
      <c r="AA204" s="79">
        <v>0</v>
      </c>
      <c r="AB204" s="79">
        <v>0</v>
      </c>
      <c r="AC204" s="79">
        <v>0</v>
      </c>
      <c r="AD204" s="79">
        <v>0</v>
      </c>
      <c r="AE204" s="79">
        <v>0</v>
      </c>
      <c r="AF204" s="79">
        <v>0</v>
      </c>
      <c r="AG204" s="79"/>
      <c r="AH204" s="79"/>
      <c r="AI204" s="79"/>
      <c r="AJ204" s="79"/>
      <c r="AK204" s="130"/>
      <c r="AL204" s="80"/>
      <c r="AM204" s="119"/>
    </row>
    <row r="205" spans="1:40" s="104" customFormat="1" ht="11.25">
      <c r="A205" s="155" t="s">
        <v>82</v>
      </c>
      <c r="B205" s="105" t="s">
        <v>28</v>
      </c>
      <c r="C205" s="186" t="s">
        <v>83</v>
      </c>
      <c r="D205" s="195"/>
      <c r="E205" s="195"/>
      <c r="F205" s="196"/>
      <c r="G205" s="106">
        <v>-116318586.43000001</v>
      </c>
      <c r="H205" s="106"/>
      <c r="I205" s="106">
        <v>-116318586.43000001</v>
      </c>
      <c r="J205" s="106"/>
      <c r="K205" s="106"/>
      <c r="L205" s="106"/>
      <c r="M205" s="106"/>
      <c r="N205" s="106"/>
      <c r="O205" s="106"/>
      <c r="P205" s="106"/>
      <c r="Q205" s="106">
        <v>-116318586.43000001</v>
      </c>
      <c r="R205" s="106"/>
      <c r="S205" s="106"/>
      <c r="T205" s="116" t="str">
        <f t="shared" ref="T205:T208" si="16">""&amp;A205</f>
        <v>Увеличение остатков средств бюджетов</v>
      </c>
      <c r="U205" s="105" t="str">
        <f t="shared" ref="U205:U208" si="17">""&amp;B205</f>
        <v>710</v>
      </c>
      <c r="V205" s="186" t="str">
        <f t="shared" ref="V205:V208" si="18">""&amp;C205</f>
        <v>00001050000000000500</v>
      </c>
      <c r="W205" s="195"/>
      <c r="X205" s="195"/>
      <c r="Y205" s="196"/>
      <c r="Z205" s="106">
        <v>-71913560.760000005</v>
      </c>
      <c r="AA205" s="106"/>
      <c r="AB205" s="106">
        <v>-71913560.760000005</v>
      </c>
      <c r="AC205" s="106"/>
      <c r="AD205" s="106"/>
      <c r="AE205" s="106"/>
      <c r="AF205" s="106"/>
      <c r="AG205" s="106"/>
      <c r="AH205" s="106"/>
      <c r="AI205" s="106"/>
      <c r="AJ205" s="106">
        <v>-71913560.760000005</v>
      </c>
      <c r="AK205" s="125"/>
      <c r="AL205" s="107"/>
      <c r="AM205" s="102" t="str">
        <f t="shared" ref="AM205:AM212" si="19">"" &amp; C205</f>
        <v>00001050000000000500</v>
      </c>
      <c r="AN205" s="103"/>
    </row>
    <row r="206" spans="1:40" s="104" customFormat="1" ht="11.25">
      <c r="A206" s="155" t="s">
        <v>84</v>
      </c>
      <c r="B206" s="105" t="s">
        <v>28</v>
      </c>
      <c r="C206" s="186" t="s">
        <v>85</v>
      </c>
      <c r="D206" s="195"/>
      <c r="E206" s="195"/>
      <c r="F206" s="196"/>
      <c r="G206" s="106">
        <v>-116318586.43000001</v>
      </c>
      <c r="H206" s="106"/>
      <c r="I206" s="106">
        <v>-116318586.43000001</v>
      </c>
      <c r="J206" s="106"/>
      <c r="K206" s="106"/>
      <c r="L206" s="106"/>
      <c r="M206" s="106"/>
      <c r="N206" s="106"/>
      <c r="O206" s="106"/>
      <c r="P206" s="106"/>
      <c r="Q206" s="106">
        <v>-116318586.43000001</v>
      </c>
      <c r="R206" s="106"/>
      <c r="S206" s="106"/>
      <c r="T206" s="116" t="str">
        <f t="shared" si="16"/>
        <v>Увеличение прочих остатков средств бюджетов</v>
      </c>
      <c r="U206" s="105" t="str">
        <f t="shared" si="17"/>
        <v>710</v>
      </c>
      <c r="V206" s="186" t="str">
        <f t="shared" si="18"/>
        <v>00001050200000000500</v>
      </c>
      <c r="W206" s="195"/>
      <c r="X206" s="195"/>
      <c r="Y206" s="196"/>
      <c r="Z206" s="106">
        <v>-71913560.760000005</v>
      </c>
      <c r="AA206" s="106"/>
      <c r="AB206" s="106">
        <v>-71913560.760000005</v>
      </c>
      <c r="AC206" s="106"/>
      <c r="AD206" s="106"/>
      <c r="AE206" s="106"/>
      <c r="AF206" s="106"/>
      <c r="AG206" s="106"/>
      <c r="AH206" s="106"/>
      <c r="AI206" s="106"/>
      <c r="AJ206" s="106">
        <v>-71913560.760000005</v>
      </c>
      <c r="AK206" s="125"/>
      <c r="AL206" s="107"/>
      <c r="AM206" s="102" t="str">
        <f t="shared" si="19"/>
        <v>00001050200000000500</v>
      </c>
      <c r="AN206" s="103"/>
    </row>
    <row r="207" spans="1:40" s="104" customFormat="1" ht="19.5">
      <c r="A207" s="155" t="s">
        <v>86</v>
      </c>
      <c r="B207" s="105" t="s">
        <v>28</v>
      </c>
      <c r="C207" s="186" t="s">
        <v>87</v>
      </c>
      <c r="D207" s="195"/>
      <c r="E207" s="195"/>
      <c r="F207" s="196"/>
      <c r="G207" s="106">
        <v>-116318586.43000001</v>
      </c>
      <c r="H207" s="106"/>
      <c r="I207" s="106">
        <v>-116318586.43000001</v>
      </c>
      <c r="J207" s="106"/>
      <c r="K207" s="106"/>
      <c r="L207" s="106"/>
      <c r="M207" s="106"/>
      <c r="N207" s="106"/>
      <c r="O207" s="106"/>
      <c r="P207" s="106"/>
      <c r="Q207" s="106">
        <v>-116318586.43000001</v>
      </c>
      <c r="R207" s="106"/>
      <c r="S207" s="106"/>
      <c r="T207" s="116" t="str">
        <f t="shared" si="16"/>
        <v>Увеличение прочих остатков денежных средств бюджетов</v>
      </c>
      <c r="U207" s="105" t="str">
        <f t="shared" si="17"/>
        <v>710</v>
      </c>
      <c r="V207" s="186" t="str">
        <f t="shared" si="18"/>
        <v>00001050201000000510</v>
      </c>
      <c r="W207" s="195"/>
      <c r="X207" s="195"/>
      <c r="Y207" s="196"/>
      <c r="Z207" s="106">
        <v>-71913560.760000005</v>
      </c>
      <c r="AA207" s="106"/>
      <c r="AB207" s="106">
        <v>-71913560.760000005</v>
      </c>
      <c r="AC207" s="106"/>
      <c r="AD207" s="106"/>
      <c r="AE207" s="106"/>
      <c r="AF207" s="106"/>
      <c r="AG207" s="106"/>
      <c r="AH207" s="106"/>
      <c r="AI207" s="106"/>
      <c r="AJ207" s="106">
        <v>-71913560.760000005</v>
      </c>
      <c r="AK207" s="125"/>
      <c r="AL207" s="107"/>
      <c r="AM207" s="102" t="str">
        <f t="shared" si="19"/>
        <v>00001050201000000510</v>
      </c>
      <c r="AN207" s="103"/>
    </row>
    <row r="208" spans="1:40" s="104" customFormat="1" ht="19.5">
      <c r="A208" s="156" t="s">
        <v>88</v>
      </c>
      <c r="B208" s="81" t="s">
        <v>28</v>
      </c>
      <c r="C208" s="197" t="s">
        <v>89</v>
      </c>
      <c r="D208" s="198"/>
      <c r="E208" s="198"/>
      <c r="F208" s="199"/>
      <c r="G208" s="106">
        <v>-116318586.43000001</v>
      </c>
      <c r="H208" s="82"/>
      <c r="I208" s="106">
        <v>-116318586.43000001</v>
      </c>
      <c r="J208" s="82"/>
      <c r="K208" s="83"/>
      <c r="L208" s="83"/>
      <c r="M208" s="83"/>
      <c r="N208" s="83"/>
      <c r="O208" s="83"/>
      <c r="P208" s="83"/>
      <c r="Q208" s="83">
        <v>-116318586.43000001</v>
      </c>
      <c r="R208" s="83"/>
      <c r="S208" s="83"/>
      <c r="T208" s="144" t="str">
        <f t="shared" si="16"/>
        <v>Увеличение прочих остатков денежных средств бюджетов городских поселений</v>
      </c>
      <c r="U208" s="145" t="str">
        <f t="shared" si="17"/>
        <v>710</v>
      </c>
      <c r="V208" s="200" t="str">
        <f t="shared" si="18"/>
        <v>00001050201130000510</v>
      </c>
      <c r="W208" s="201"/>
      <c r="X208" s="201"/>
      <c r="Y208" s="202"/>
      <c r="Z208" s="106">
        <v>-71913560.760000005</v>
      </c>
      <c r="AA208" s="82"/>
      <c r="AB208" s="106">
        <v>-71913560.760000005</v>
      </c>
      <c r="AC208" s="82"/>
      <c r="AD208" s="83"/>
      <c r="AE208" s="84"/>
      <c r="AF208" s="85"/>
      <c r="AG208" s="85"/>
      <c r="AH208" s="85"/>
      <c r="AI208" s="85"/>
      <c r="AJ208" s="85">
        <v>-71913560.760000005</v>
      </c>
      <c r="AK208" s="85"/>
      <c r="AL208" s="86"/>
      <c r="AM208" s="102" t="str">
        <f t="shared" si="19"/>
        <v>00001050201130000510</v>
      </c>
    </row>
    <row r="209" spans="1:40" s="104" customFormat="1" ht="11.25">
      <c r="A209" s="155" t="s">
        <v>75</v>
      </c>
      <c r="B209" s="105" t="s">
        <v>29</v>
      </c>
      <c r="C209" s="186" t="s">
        <v>74</v>
      </c>
      <c r="D209" s="195"/>
      <c r="E209" s="195"/>
      <c r="F209" s="196"/>
      <c r="G209" s="106">
        <v>129933441.58</v>
      </c>
      <c r="H209" s="106"/>
      <c r="I209" s="106">
        <v>129933441.58</v>
      </c>
      <c r="J209" s="106">
        <v>300000</v>
      </c>
      <c r="K209" s="106"/>
      <c r="L209" s="106"/>
      <c r="M209" s="106"/>
      <c r="N209" s="106"/>
      <c r="O209" s="106"/>
      <c r="P209" s="106"/>
      <c r="Q209" s="106">
        <v>130233441.58</v>
      </c>
      <c r="R209" s="106"/>
      <c r="S209" s="106"/>
      <c r="T209" s="116" t="str">
        <f t="shared" ref="T209:T212" si="20">""&amp;A209</f>
        <v>Уменьшение остатков средств бюджетов</v>
      </c>
      <c r="U209" s="105" t="str">
        <f t="shared" ref="U209:U212" si="21">""&amp;B209</f>
        <v>720</v>
      </c>
      <c r="V209" s="186" t="str">
        <f t="shared" ref="V209:V212" si="22">""&amp;C209</f>
        <v>00001050000000000600</v>
      </c>
      <c r="W209" s="195"/>
      <c r="X209" s="195"/>
      <c r="Y209" s="196"/>
      <c r="Z209" s="106">
        <v>61195197.619999997</v>
      </c>
      <c r="AA209" s="106"/>
      <c r="AB209" s="106">
        <v>61195197.619999997</v>
      </c>
      <c r="AC209" s="106">
        <v>225000</v>
      </c>
      <c r="AD209" s="106"/>
      <c r="AE209" s="106"/>
      <c r="AF209" s="106"/>
      <c r="AG209" s="106"/>
      <c r="AH209" s="106"/>
      <c r="AI209" s="106"/>
      <c r="AJ209" s="106">
        <v>61420197.619999997</v>
      </c>
      <c r="AK209" s="125"/>
      <c r="AL209" s="107"/>
      <c r="AM209" s="102" t="str">
        <f t="shared" si="19"/>
        <v>00001050000000000600</v>
      </c>
      <c r="AN209" s="103"/>
    </row>
    <row r="210" spans="1:40" s="104" customFormat="1" ht="11.25">
      <c r="A210" s="155" t="s">
        <v>77</v>
      </c>
      <c r="B210" s="105" t="s">
        <v>29</v>
      </c>
      <c r="C210" s="186" t="s">
        <v>76</v>
      </c>
      <c r="D210" s="195"/>
      <c r="E210" s="195"/>
      <c r="F210" s="196"/>
      <c r="G210" s="106">
        <v>129933441.58</v>
      </c>
      <c r="H210" s="106"/>
      <c r="I210" s="106">
        <v>129933441.58</v>
      </c>
      <c r="J210" s="106">
        <v>300000</v>
      </c>
      <c r="K210" s="106"/>
      <c r="L210" s="106"/>
      <c r="M210" s="106"/>
      <c r="N210" s="106"/>
      <c r="O210" s="106"/>
      <c r="P210" s="106"/>
      <c r="Q210" s="106">
        <v>130233441.58</v>
      </c>
      <c r="R210" s="106"/>
      <c r="S210" s="106"/>
      <c r="T210" s="116" t="str">
        <f t="shared" si="20"/>
        <v>Уменьшение прочих остатков средств бюджетов</v>
      </c>
      <c r="U210" s="105" t="str">
        <f t="shared" si="21"/>
        <v>720</v>
      </c>
      <c r="V210" s="186" t="str">
        <f t="shared" si="22"/>
        <v>00001050200000000600</v>
      </c>
      <c r="W210" s="195"/>
      <c r="X210" s="195"/>
      <c r="Y210" s="196"/>
      <c r="Z210" s="106">
        <v>61195197.619999997</v>
      </c>
      <c r="AA210" s="106"/>
      <c r="AB210" s="106">
        <v>61195197.619999997</v>
      </c>
      <c r="AC210" s="106">
        <v>225000</v>
      </c>
      <c r="AD210" s="106"/>
      <c r="AE210" s="106"/>
      <c r="AF210" s="106"/>
      <c r="AG210" s="106"/>
      <c r="AH210" s="106"/>
      <c r="AI210" s="106"/>
      <c r="AJ210" s="106">
        <v>61420197.619999997</v>
      </c>
      <c r="AK210" s="125"/>
      <c r="AL210" s="107"/>
      <c r="AM210" s="102" t="str">
        <f t="shared" si="19"/>
        <v>00001050200000000600</v>
      </c>
      <c r="AN210" s="103"/>
    </row>
    <row r="211" spans="1:40" s="104" customFormat="1" ht="19.5">
      <c r="A211" s="155" t="s">
        <v>79</v>
      </c>
      <c r="B211" s="105" t="s">
        <v>29</v>
      </c>
      <c r="C211" s="186" t="s">
        <v>78</v>
      </c>
      <c r="D211" s="195"/>
      <c r="E211" s="195"/>
      <c r="F211" s="196"/>
      <c r="G211" s="106">
        <v>129933441.58</v>
      </c>
      <c r="H211" s="106"/>
      <c r="I211" s="106">
        <v>129933441.58</v>
      </c>
      <c r="J211" s="106">
        <v>300000</v>
      </c>
      <c r="K211" s="106"/>
      <c r="L211" s="106"/>
      <c r="M211" s="106"/>
      <c r="N211" s="106"/>
      <c r="O211" s="106"/>
      <c r="P211" s="106"/>
      <c r="Q211" s="106">
        <v>130233441.58</v>
      </c>
      <c r="R211" s="106"/>
      <c r="S211" s="106"/>
      <c r="T211" s="116" t="str">
        <f t="shared" si="20"/>
        <v>Уменьшение прочих остатков денежных средств бюджетов</v>
      </c>
      <c r="U211" s="105" t="str">
        <f t="shared" si="21"/>
        <v>720</v>
      </c>
      <c r="V211" s="186" t="str">
        <f t="shared" si="22"/>
        <v>00001050201000000610</v>
      </c>
      <c r="W211" s="195"/>
      <c r="X211" s="195"/>
      <c r="Y211" s="196"/>
      <c r="Z211" s="106">
        <v>61195197.619999997</v>
      </c>
      <c r="AA211" s="106"/>
      <c r="AB211" s="106">
        <v>61195197.619999997</v>
      </c>
      <c r="AC211" s="106">
        <v>225000</v>
      </c>
      <c r="AD211" s="106"/>
      <c r="AE211" s="106"/>
      <c r="AF211" s="106"/>
      <c r="AG211" s="106"/>
      <c r="AH211" s="106"/>
      <c r="AI211" s="106"/>
      <c r="AJ211" s="106">
        <v>61420197.619999997</v>
      </c>
      <c r="AK211" s="125"/>
      <c r="AL211" s="107"/>
      <c r="AM211" s="102" t="str">
        <f t="shared" si="19"/>
        <v>00001050201000000610</v>
      </c>
      <c r="AN211" s="103"/>
    </row>
    <row r="212" spans="1:40" s="104" customFormat="1" ht="19.5">
      <c r="A212" s="117" t="s">
        <v>81</v>
      </c>
      <c r="B212" s="93" t="s">
        <v>29</v>
      </c>
      <c r="C212" s="197" t="s">
        <v>80</v>
      </c>
      <c r="D212" s="198"/>
      <c r="E212" s="198"/>
      <c r="F212" s="199"/>
      <c r="G212" s="106">
        <v>129933441.58</v>
      </c>
      <c r="H212" s="94"/>
      <c r="I212" s="106">
        <v>129933441.58</v>
      </c>
      <c r="J212" s="94">
        <v>300000</v>
      </c>
      <c r="K212" s="95"/>
      <c r="L212" s="95"/>
      <c r="M212" s="95"/>
      <c r="N212" s="95"/>
      <c r="O212" s="95"/>
      <c r="P212" s="95"/>
      <c r="Q212" s="95">
        <v>130233441.58</v>
      </c>
      <c r="R212" s="95"/>
      <c r="S212" s="95"/>
      <c r="T212" s="146" t="str">
        <f t="shared" si="20"/>
        <v>Уменьшение прочих остатков денежных средств бюджетов городских поселений</v>
      </c>
      <c r="U212" s="147" t="str">
        <f t="shared" si="21"/>
        <v>720</v>
      </c>
      <c r="V212" s="200" t="str">
        <f t="shared" si="22"/>
        <v>00001050201130000610</v>
      </c>
      <c r="W212" s="201"/>
      <c r="X212" s="201"/>
      <c r="Y212" s="202"/>
      <c r="Z212" s="106">
        <v>61195197.619999997</v>
      </c>
      <c r="AA212" s="94"/>
      <c r="AB212" s="106">
        <v>61195197.619999997</v>
      </c>
      <c r="AC212" s="94">
        <v>225000</v>
      </c>
      <c r="AD212" s="95"/>
      <c r="AE212" s="96"/>
      <c r="AF212" s="97"/>
      <c r="AG212" s="97"/>
      <c r="AH212" s="97"/>
      <c r="AI212" s="97"/>
      <c r="AJ212" s="97">
        <v>61420197.619999997</v>
      </c>
      <c r="AK212" s="97"/>
      <c r="AL212" s="98"/>
      <c r="AM212" s="102" t="str">
        <f t="shared" si="19"/>
        <v>00001050201130000610</v>
      </c>
    </row>
    <row r="213" spans="1:40">
      <c r="A213" s="12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12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</row>
  </sheetData>
  <mergeCells count="479">
    <mergeCell ref="R14:R15"/>
    <mergeCell ref="N82:N83"/>
    <mergeCell ref="O82:O83"/>
    <mergeCell ref="R82:R83"/>
    <mergeCell ref="AC82:AC83"/>
    <mergeCell ref="AJ14:AJ15"/>
    <mergeCell ref="AC14:AC15"/>
    <mergeCell ref="AB14:AB15"/>
    <mergeCell ref="AB82:AB8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201:F201"/>
    <mergeCell ref="L191:L192"/>
    <mergeCell ref="L82:L83"/>
    <mergeCell ref="Q191:Q192"/>
    <mergeCell ref="C198:F198"/>
    <mergeCell ref="C195:F196"/>
    <mergeCell ref="B9:F9"/>
    <mergeCell ref="B8:G8"/>
    <mergeCell ref="C199:F199"/>
    <mergeCell ref="C98:E98"/>
    <mergeCell ref="C103:E103"/>
    <mergeCell ref="C108:E108"/>
    <mergeCell ref="C113:E113"/>
    <mergeCell ref="C118:E118"/>
    <mergeCell ref="C123:E123"/>
    <mergeCell ref="C128:E128"/>
    <mergeCell ref="V17:Y17"/>
    <mergeCell ref="V81:Y83"/>
    <mergeCell ref="S14:S15"/>
    <mergeCell ref="V198:Y198"/>
    <mergeCell ref="V199:Y199"/>
    <mergeCell ref="U13:U15"/>
    <mergeCell ref="AF14:AF15"/>
    <mergeCell ref="AB191:AB192"/>
    <mergeCell ref="K82:K83"/>
    <mergeCell ref="AD14:AD15"/>
    <mergeCell ref="AD191:AD192"/>
    <mergeCell ref="AE191:AE192"/>
    <mergeCell ref="G81:S81"/>
    <mergeCell ref="I82:I83"/>
    <mergeCell ref="Z191:Z192"/>
    <mergeCell ref="S191:S192"/>
    <mergeCell ref="AE82:AE83"/>
    <mergeCell ref="Q14:Q15"/>
    <mergeCell ref="V86:X86"/>
    <mergeCell ref="V87:X87"/>
    <mergeCell ref="V88:X88"/>
    <mergeCell ref="V89:X89"/>
    <mergeCell ref="V90:X90"/>
    <mergeCell ref="V91:X91"/>
    <mergeCell ref="AJ191:AJ192"/>
    <mergeCell ref="AI191:AI192"/>
    <mergeCell ref="AE14:AE15"/>
    <mergeCell ref="AB79:AD79"/>
    <mergeCell ref="AJ82:AJ83"/>
    <mergeCell ref="AI14:AI15"/>
    <mergeCell ref="AF82:AF83"/>
    <mergeCell ref="AD82:AD83"/>
    <mergeCell ref="Z190:AL190"/>
    <mergeCell ref="Z14:Z15"/>
    <mergeCell ref="AL14:AL15"/>
    <mergeCell ref="AH191:AH192"/>
    <mergeCell ref="AK191:AK192"/>
    <mergeCell ref="AG14:AG15"/>
    <mergeCell ref="AH14:AH15"/>
    <mergeCell ref="AK14:AK15"/>
    <mergeCell ref="AG82:AG83"/>
    <mergeCell ref="AH82:AH83"/>
    <mergeCell ref="AK82:AK83"/>
    <mergeCell ref="AG191:AG192"/>
    <mergeCell ref="P14:P15"/>
    <mergeCell ref="L14:L15"/>
    <mergeCell ref="B13:B15"/>
    <mergeCell ref="K14:K15"/>
    <mergeCell ref="G14:G15"/>
    <mergeCell ref="I14:I15"/>
    <mergeCell ref="M14:M15"/>
    <mergeCell ref="C203:F203"/>
    <mergeCell ref="C197:F197"/>
    <mergeCell ref="C200:F200"/>
    <mergeCell ref="G82:G83"/>
    <mergeCell ref="M82:M83"/>
    <mergeCell ref="N191:N192"/>
    <mergeCell ref="O191:O192"/>
    <mergeCell ref="N14:N15"/>
    <mergeCell ref="O14:O15"/>
    <mergeCell ref="Z13:AL13"/>
    <mergeCell ref="AA82:AA83"/>
    <mergeCell ref="A190:A192"/>
    <mergeCell ref="B190:B192"/>
    <mergeCell ref="C190:F192"/>
    <mergeCell ref="AL82:AL83"/>
    <mergeCell ref="A81:A83"/>
    <mergeCell ref="B81:B83"/>
    <mergeCell ref="Z81:AL81"/>
    <mergeCell ref="C17:F17"/>
    <mergeCell ref="J14:J15"/>
    <mergeCell ref="H14:H15"/>
    <mergeCell ref="AL191:AL192"/>
    <mergeCell ref="T81:T83"/>
    <mergeCell ref="U81:U83"/>
    <mergeCell ref="T190:T192"/>
    <mergeCell ref="U190:U192"/>
    <mergeCell ref="V84:Y84"/>
    <mergeCell ref="Q82:Q83"/>
    <mergeCell ref="T13:T15"/>
    <mergeCell ref="V13:Y15"/>
    <mergeCell ref="V16:Y16"/>
    <mergeCell ref="A13:A15"/>
    <mergeCell ref="C16:F16"/>
    <mergeCell ref="C204:F204"/>
    <mergeCell ref="J82:J83"/>
    <mergeCell ref="C84:F84"/>
    <mergeCell ref="C81:F83"/>
    <mergeCell ref="AC191:AC192"/>
    <mergeCell ref="V85:Y85"/>
    <mergeCell ref="V186:Y186"/>
    <mergeCell ref="V190:Y192"/>
    <mergeCell ref="AA191:AA192"/>
    <mergeCell ref="V92:X92"/>
    <mergeCell ref="V93:X93"/>
    <mergeCell ref="V94:X94"/>
    <mergeCell ref="V95:X95"/>
    <mergeCell ref="V96:X96"/>
    <mergeCell ref="V97:X97"/>
    <mergeCell ref="R191:R192"/>
    <mergeCell ref="C194:F194"/>
    <mergeCell ref="I191:I192"/>
    <mergeCell ref="AI82:AI83"/>
    <mergeCell ref="H82:H83"/>
    <mergeCell ref="P82:P83"/>
    <mergeCell ref="S82:S83"/>
    <mergeCell ref="Z82:Z83"/>
    <mergeCell ref="H191:H192"/>
    <mergeCell ref="C202:F202"/>
    <mergeCell ref="AF191:AF192"/>
    <mergeCell ref="C85:F85"/>
    <mergeCell ref="G190:S190"/>
    <mergeCell ref="C193:F193"/>
    <mergeCell ref="G191:G192"/>
    <mergeCell ref="C186:F186"/>
    <mergeCell ref="P191:P192"/>
    <mergeCell ref="K191:K192"/>
    <mergeCell ref="J191:J192"/>
    <mergeCell ref="M191:M192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V193:Y193"/>
    <mergeCell ref="V194:Y194"/>
    <mergeCell ref="V195:Y196"/>
    <mergeCell ref="V197:Y197"/>
    <mergeCell ref="V200:Y200"/>
    <mergeCell ref="V201:Y201"/>
    <mergeCell ref="V202:Y202"/>
    <mergeCell ref="V203:Y203"/>
    <mergeCell ref="V204:Y204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V205:Y205"/>
    <mergeCell ref="V206:Y206"/>
    <mergeCell ref="C207:F207"/>
    <mergeCell ref="V207:Y207"/>
    <mergeCell ref="C208:F208"/>
    <mergeCell ref="V208:Y208"/>
    <mergeCell ref="C206:F206"/>
    <mergeCell ref="C205:F205"/>
    <mergeCell ref="V98:X98"/>
    <mergeCell ref="C99:E99"/>
    <mergeCell ref="V99:X99"/>
    <mergeCell ref="C100:E100"/>
    <mergeCell ref="V100:X100"/>
    <mergeCell ref="C101:E101"/>
    <mergeCell ref="V101:X101"/>
    <mergeCell ref="C102:E102"/>
    <mergeCell ref="V102:X102"/>
    <mergeCell ref="V103:X103"/>
    <mergeCell ref="C104:E104"/>
    <mergeCell ref="V104:X104"/>
    <mergeCell ref="C105:E105"/>
    <mergeCell ref="V105:X105"/>
    <mergeCell ref="C106:E106"/>
    <mergeCell ref="V106:X106"/>
    <mergeCell ref="C107:E107"/>
    <mergeCell ref="V107:X107"/>
    <mergeCell ref="V108:X108"/>
    <mergeCell ref="C109:E109"/>
    <mergeCell ref="V109:X109"/>
    <mergeCell ref="C110:E110"/>
    <mergeCell ref="V110:X110"/>
    <mergeCell ref="C111:E111"/>
    <mergeCell ref="V111:X111"/>
    <mergeCell ref="C112:E112"/>
    <mergeCell ref="V112:X112"/>
    <mergeCell ref="V113:X113"/>
    <mergeCell ref="C114:E114"/>
    <mergeCell ref="V114:X114"/>
    <mergeCell ref="C115:E115"/>
    <mergeCell ref="V115:X115"/>
    <mergeCell ref="C116:E116"/>
    <mergeCell ref="V116:X116"/>
    <mergeCell ref="C117:E117"/>
    <mergeCell ref="V117:X117"/>
    <mergeCell ref="V118:X118"/>
    <mergeCell ref="C119:E119"/>
    <mergeCell ref="V119:X119"/>
    <mergeCell ref="C120:E120"/>
    <mergeCell ref="V120:X120"/>
    <mergeCell ref="C121:E121"/>
    <mergeCell ref="V121:X121"/>
    <mergeCell ref="C122:E122"/>
    <mergeCell ref="V122:X122"/>
    <mergeCell ref="V123:X123"/>
    <mergeCell ref="C124:E124"/>
    <mergeCell ref="V124:X124"/>
    <mergeCell ref="C125:E125"/>
    <mergeCell ref="V125:X125"/>
    <mergeCell ref="C126:E126"/>
    <mergeCell ref="V126:X126"/>
    <mergeCell ref="C127:E127"/>
    <mergeCell ref="V127:X127"/>
    <mergeCell ref="V128:X128"/>
    <mergeCell ref="C129:E129"/>
    <mergeCell ref="V129:X129"/>
    <mergeCell ref="C130:E130"/>
    <mergeCell ref="V130:X130"/>
    <mergeCell ref="C131:E131"/>
    <mergeCell ref="V131:X131"/>
    <mergeCell ref="C132:E132"/>
    <mergeCell ref="V132:X132"/>
    <mergeCell ref="C133:E133"/>
    <mergeCell ref="V133:X133"/>
    <mergeCell ref="C134:E134"/>
    <mergeCell ref="V134:X134"/>
    <mergeCell ref="C135:E135"/>
    <mergeCell ref="V135:X135"/>
    <mergeCell ref="C136:E136"/>
    <mergeCell ref="V136:X136"/>
    <mergeCell ref="C137:E137"/>
    <mergeCell ref="V137:X137"/>
    <mergeCell ref="C138:E138"/>
    <mergeCell ref="V138:X138"/>
    <mergeCell ref="C139:E139"/>
    <mergeCell ref="V139:X139"/>
    <mergeCell ref="C140:E140"/>
    <mergeCell ref="V140:X140"/>
    <mergeCell ref="C141:E141"/>
    <mergeCell ref="V141:X141"/>
    <mergeCell ref="C142:E142"/>
    <mergeCell ref="V142:X142"/>
    <mergeCell ref="C143:E143"/>
    <mergeCell ref="V143:X143"/>
    <mergeCell ref="C144:E144"/>
    <mergeCell ref="V144:X144"/>
    <mergeCell ref="C145:E145"/>
    <mergeCell ref="V145:X145"/>
    <mergeCell ref="C146:E146"/>
    <mergeCell ref="V146:X146"/>
    <mergeCell ref="C147:E147"/>
    <mergeCell ref="V147:X147"/>
    <mergeCell ref="C148:E148"/>
    <mergeCell ref="V148:X148"/>
    <mergeCell ref="C149:E149"/>
    <mergeCell ref="V149:X149"/>
    <mergeCell ref="C150:E150"/>
    <mergeCell ref="V150:X150"/>
    <mergeCell ref="C151:E151"/>
    <mergeCell ref="V151:X151"/>
    <mergeCell ref="C152:E152"/>
    <mergeCell ref="V152:X152"/>
    <mergeCell ref="C153:E153"/>
    <mergeCell ref="V153:X153"/>
    <mergeCell ref="C154:E154"/>
    <mergeCell ref="V154:X154"/>
    <mergeCell ref="C155:E155"/>
    <mergeCell ref="V155:X155"/>
    <mergeCell ref="C156:E156"/>
    <mergeCell ref="V156:X156"/>
    <mergeCell ref="C157:E157"/>
    <mergeCell ref="V157:X157"/>
    <mergeCell ref="C158:E158"/>
    <mergeCell ref="V158:X158"/>
    <mergeCell ref="C159:E159"/>
    <mergeCell ref="V159:X159"/>
    <mergeCell ref="C160:E160"/>
    <mergeCell ref="V160:X160"/>
    <mergeCell ref="C161:E161"/>
    <mergeCell ref="V161:X161"/>
    <mergeCell ref="C162:E162"/>
    <mergeCell ref="V162:X162"/>
    <mergeCell ref="C163:E163"/>
    <mergeCell ref="V163:X163"/>
    <mergeCell ref="C164:E164"/>
    <mergeCell ref="V164:X164"/>
    <mergeCell ref="C165:E165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C170:E170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7:F77"/>
    <mergeCell ref="V77:Y77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78" max="16383" man="1"/>
    <brk id="18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2016-08-29T13:15:42Z</dcterms:modified>
</cp:coreProperties>
</file>