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075" windowHeight="107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Лист1!$A$1:$K$39</definedName>
  </definedNames>
  <calcPr calcId="145621"/>
</workbook>
</file>

<file path=xl/calcChain.xml><?xml version="1.0" encoding="utf-8"?>
<calcChain xmlns="http://schemas.openxmlformats.org/spreadsheetml/2006/main">
  <c r="D9" i="1" l="1"/>
  <c r="D10" i="1"/>
  <c r="D8" i="1"/>
  <c r="D11" i="1"/>
  <c r="D12" i="1"/>
  <c r="D14" i="1"/>
  <c r="D13" i="1" s="1"/>
  <c r="D15" i="1"/>
  <c r="D16" i="1"/>
  <c r="D18" i="1"/>
  <c r="D19" i="1"/>
  <c r="D20" i="1"/>
  <c r="D21" i="1"/>
  <c r="D22" i="1"/>
  <c r="D17" i="1"/>
  <c r="D23" i="1"/>
  <c r="D24" i="1"/>
  <c r="D25" i="1"/>
  <c r="D26" i="1"/>
  <c r="D27" i="1"/>
  <c r="D29" i="1"/>
  <c r="D30" i="1"/>
  <c r="D28" i="1" s="1"/>
  <c r="D31" i="1"/>
  <c r="D32" i="1"/>
  <c r="D34" i="1"/>
  <c r="D33" i="1" s="1"/>
  <c r="D35" i="1"/>
  <c r="C24" i="1"/>
  <c r="C9" i="1"/>
  <c r="C8" i="1" s="1"/>
  <c r="C10" i="1"/>
  <c r="C11" i="1"/>
  <c r="C12" i="1"/>
  <c r="C14" i="1"/>
  <c r="C15" i="1"/>
  <c r="C13" i="1"/>
  <c r="C16" i="1"/>
  <c r="C18" i="1"/>
  <c r="C17" i="1" s="1"/>
  <c r="C19" i="1"/>
  <c r="C20" i="1"/>
  <c r="C21" i="1"/>
  <c r="C22" i="1"/>
  <c r="C23" i="1"/>
  <c r="C25" i="1"/>
  <c r="C26" i="1"/>
  <c r="C27" i="1"/>
  <c r="C29" i="1"/>
  <c r="C28" i="1" s="1"/>
  <c r="C30" i="1"/>
  <c r="C31" i="1"/>
  <c r="C32" i="1"/>
  <c r="C34" i="1"/>
  <c r="C33" i="1" s="1"/>
  <c r="C35" i="1"/>
  <c r="G8" i="1"/>
  <c r="G36" i="1" s="1"/>
  <c r="G13" i="1"/>
  <c r="G17" i="1"/>
  <c r="G28" i="1"/>
  <c r="G33" i="1"/>
  <c r="F8" i="1"/>
  <c r="F13" i="1"/>
  <c r="F17" i="1"/>
  <c r="F36" i="1" s="1"/>
  <c r="F28" i="1"/>
  <c r="F33" i="1"/>
  <c r="E8" i="1"/>
  <c r="E36" i="1" s="1"/>
  <c r="E13" i="1"/>
  <c r="E17" i="1"/>
  <c r="E28" i="1"/>
  <c r="E33" i="1"/>
  <c r="I36" i="1"/>
  <c r="H36" i="1"/>
  <c r="C36" i="1" l="1"/>
  <c r="D36" i="1"/>
</calcChain>
</file>

<file path=xl/sharedStrings.xml><?xml version="1.0" encoding="utf-8"?>
<sst xmlns="http://schemas.openxmlformats.org/spreadsheetml/2006/main" count="131" uniqueCount="98">
  <si>
    <t>Наименование</t>
  </si>
  <si>
    <t>Всего</t>
  </si>
  <si>
    <t xml:space="preserve">План </t>
  </si>
  <si>
    <t>на год</t>
  </si>
  <si>
    <t>Местный бюджет</t>
  </si>
  <si>
    <t>программы</t>
  </si>
  <si>
    <t>Профинан-</t>
  </si>
  <si>
    <t>сировано</t>
  </si>
  <si>
    <t>Расшифровка</t>
  </si>
  <si>
    <t>источника</t>
  </si>
  <si>
    <t>фин-я</t>
  </si>
  <si>
    <t>Внебюджетные источники</t>
  </si>
  <si>
    <t>Выполненные</t>
  </si>
  <si>
    <t xml:space="preserve">мероприятия </t>
  </si>
  <si>
    <t>ИТОГО</t>
  </si>
  <si>
    <t>тыс.руб.</t>
  </si>
  <si>
    <t xml:space="preserve">               </t>
  </si>
  <si>
    <t>№</t>
  </si>
  <si>
    <t>п/п</t>
  </si>
  <si>
    <t>Освоено</t>
  </si>
  <si>
    <t>Профинанси-</t>
  </si>
  <si>
    <t>ровано</t>
  </si>
  <si>
    <t>в отчетном</t>
  </si>
  <si>
    <t>периоде</t>
  </si>
  <si>
    <t xml:space="preserve"> ОТЧЕТ О ХОДЕ РЕАЛИЗАЦИИ МУНИЦИПАЛЬНЫХ  ПРОГРАММ</t>
  </si>
  <si>
    <t xml:space="preserve">  Муниципальная программа Валдайского района "Развитие культуры в Валдайском муниципальном районе (2014-2016 годы)" в том числе</t>
  </si>
  <si>
    <t xml:space="preserve">    Подпрограмма  "Культура Валдайского района " муниципальной программы Валдайского района "Развитие культуры в Валдайском муниципальном районе (2014-2016 годы)"</t>
  </si>
  <si>
    <t xml:space="preserve">    Подпрограмма "Обеспечение муниципального управления в сфере культуры Валдайского муниципального района" муниципальной программы Валдайского района "Развитие культуры в Валдайском муниципальном районе (2014-2016 годы)"</t>
  </si>
  <si>
    <t xml:space="preserve">      Предоставление молодым семьям социальной выплаты на приобретение жилых помещений или строительство индивидуального жилого дома в рамках долгосрочной муниципальной целевой программы  "Обеспечение жильем молодых семей в Валдайском муниципальном районе" на 2011-2015 годы</t>
  </si>
  <si>
    <t xml:space="preserve">  Долгосрочная муниципальная целевая программа "Обеспечение жильем молодых семей в Валдайском муниципальном районе" на 2011-2015 годы </t>
  </si>
  <si>
    <t xml:space="preserve">  Муниципальная целевая программа "Развитие физической культуры и спорта в Валдайском муниципальном районе" на 2012-2015 годы</t>
  </si>
  <si>
    <t xml:space="preserve">  Муниципальная программа "Управление муниципальными финансами Валдайского муниципального района на 2014-2020 годы" в том числе</t>
  </si>
  <si>
    <t xml:space="preserve">    Подпрограмма "Организация и обеспечение осуществления бюджетного процесса, управление муниципальным долгом муниципального района" муниципальной программы "Управление муниципальными финансами Валдайского муниципального района на 2014-2020 годы"</t>
  </si>
  <si>
    <t xml:space="preserve">  Целевая программа информатизации Валдайского муниципального района на 2014-2015 годы</t>
  </si>
  <si>
    <t xml:space="preserve">  Муниципальная программа Валдайского муниципального района "Развитие образования и молодежной политики в Валдайском муниципальном районе на 2014-2020 годы"</t>
  </si>
  <si>
    <t xml:space="preserve">    Подпрограмма "Развитие дошкольного и общего образования в Валдайском муниципальном районе"  муниципальной  программы Валдайского муниципального района "Развитие образования и молодежной политики в Валдайском муниципальном районе на 2014-2020 годы"</t>
  </si>
  <si>
    <t xml:space="preserve">    Подпрограмма "Развитие дополнительного образования в Валдайском муниципальном районе"  муниципальной  программы Валдайского муниципального района "Развитие образования и молодежной политики в Валдайском муниципальном районе на 2014-2020 годы"</t>
  </si>
  <si>
    <t xml:space="preserve">    Подпрограмма "Вовлечение молодежи Валдайского муниципального района в социальную практику"  муниципальной  программы Валдайского муниципального района "Развитие образования и молодежной политики в Валдайском муниципальном районе на 2014-2020 годы"</t>
  </si>
  <si>
    <t xml:space="preserve">    Подпрограмма "Патриотическое воспитание населения Валдайского муниципального района"  муниципальной  программы Валдайского муниципального района "Развитие образования и молодежной политики в Валдайском муниципальном районе на 2014-2020 годы"</t>
  </si>
  <si>
    <t xml:space="preserve">    Подпрограмма "Обеспечение реализации муниципальной программы в области образования и молодежной политики в Валдайском муниципальном районе"  муниципальной  программы Валдайского муниципального района "Развитие образования и молодежной политики в Валдайском муниципальном районе на 2014-2020 годы"</t>
  </si>
  <si>
    <t xml:space="preserve">  Муниципальная программа "Развитие малого и среднего предпринимательства в Валдайском муниципальном районе на 2014-2015 годы"</t>
  </si>
  <si>
    <t xml:space="preserve">  Муниципальная программа "Реализация первичных мер пожарной безопасности на территории Валдайского городского поселения на 2014-2016 годы"</t>
  </si>
  <si>
    <t xml:space="preserve">  Муниципальная программа "Развитие муниципальной службы и местного  самоуправления в Валдайском  муниципальном районе на 2014-2016 годы"</t>
  </si>
  <si>
    <t xml:space="preserve">      Обеспечение деятельности дополнительного образования в общеобразовательных учреждениях и муниципального автономного образовательного учреждения дополнительного образования детей "Центр дополнительного образования "Пульс",  Организация каникулярного отдыха (оздоровление) детей,  Поддержка одаренных детей</t>
  </si>
  <si>
    <t xml:space="preserve">      Обеспечение деятельности муниципального бюджетного учреждения "Молодежный центр "Юность",Реализация прочих мероприятий подпрограммы "Вовлечение молодежи Валдайского муниципального района в социальную практику"  муниципальной  программы Валдайского муниципального района "Развитие образования и молодежной политики в Валдайском муниципальном районе на 2014-2020 годы"</t>
  </si>
  <si>
    <t xml:space="preserve">      Реализация прочих мероприятий подпрограммы "Патриотическое воспитание населения Валдайского муниципального района"  муниципальной  программы Валдайского муниципального района "Развитие образования и молодежной политики в Валдайском муниципальном районе на 2014-2020 годы"</t>
  </si>
  <si>
    <t xml:space="preserve">      Расходы на обеспечение функций органов местного самоуправления, Обеспечение деятельности дошкольных образовательных учреждений (организаций)  в части расходов, осуществляемых за счет средств бюджета муниципального района, Обеспечение деятельности общеобразовательных учреждений (организаций)  в части расходов, осуществляемых за счет средств бюджета муниципального района, Учреждение по финансовому, методическому и хозяйственному обеспечению муниципальной системы образования</t>
  </si>
  <si>
    <t xml:space="preserve"> Софинансирование к 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на 2014-2016 годы;    Софинансирование к субсидии бюджетам муниципальных районов и городского округа на организацию питьевого режима в дошкольных и общеобразовательных организациях на 2014-2016 годы;  Софинансирование 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 на 2014-2016 годы</t>
  </si>
  <si>
    <t>Районная муниципальная программа "Развитие и совершенствование автомобильных дорог местного значения на 2014-2015 годы"</t>
  </si>
  <si>
    <t>Подпрограмма "Повышение эффективности бюджетных расходов Валдайского муниципального района" муниципальной программы "Управление муниципальными финансами Валдайского муниципального района на 2014-2020 годы"</t>
  </si>
  <si>
    <t>Обеспечение сопровождения автоматизированных систем, мероприятия по профессиональной подготовке, переподготовке и повышению квалификации в сфере повышения эффективности бюджетных расходов</t>
  </si>
  <si>
    <t xml:space="preserve"> Муниципальная программа профилактики терроризма. экстремизма и других правонарушений в Валдайском муниципальном районе на 2014-2016 годы</t>
  </si>
  <si>
    <t>Подготовка, изготовление, приобретение буклетов, плакатов памяток по антитеррористической тематике</t>
  </si>
  <si>
    <t xml:space="preserve">    Подпрограмма "Обеспечение уличного освещения" муниципальной программы "Благоустройство Валдайского городского поселения в 2015 году"</t>
  </si>
  <si>
    <t xml:space="preserve">    Подпрограмма "Организация озеленения территории Валдайского городского поселения" муниципальной программы "Благоустройство Валдайского городского поселения в 2015 году"</t>
  </si>
  <si>
    <t xml:space="preserve">    Подпрограмма "Прочие мероприятия по благоустройству" муниципальной программы "Благоустройство Валдайского городского поселения в 2015 году"</t>
  </si>
  <si>
    <t xml:space="preserve">  Муниципальная программа "Увековечивание памяти погибших при защите Отечества на 2015-2017 годы"</t>
  </si>
  <si>
    <t xml:space="preserve">  Муниципальная программа "Совершенствование и содержание дорожного хозяйства на  территории Валдайского городского поселения на 2015 год"</t>
  </si>
  <si>
    <t xml:space="preserve">    Подпрограмма "Содержание дорожного хозяйства на территории Валдайского городского поселения за счет средств местного бюджета" муниципальной программы "Совершенствование и содержание дорожного хозяйства на  территории Валдайского городского поселения на 2015 год"</t>
  </si>
  <si>
    <t xml:space="preserve">    Подпрограмма "Обеспечение безопасности дорожного движения на территории Валдайского городского поселения за счет средств местного бюджета" муниципальной программы "Совершенствование и содержание дорожного хозяйства на  территории Валдайского городского поселения на 2015 год"</t>
  </si>
  <si>
    <t>ПО ВАЛДАЙСКОМУ МУНИЦИПАЛЬНОМУ РАЙОНУ ЗА 2015 год.</t>
  </si>
  <si>
    <t xml:space="preserve">      Расходы на обеспечение функций органов местного самоуправления,  з/пл с нач. план 4812  факт 4631,1 выплата сан-кур. лечение план 280,7, факт 280,7, м/затраты план 155,2, факт 152,7, обслуживание мун. долга план 496,5, факт 492,5</t>
  </si>
  <si>
    <t xml:space="preserve">      Предоставление грантов начинающим субъектам малого предпринимательства на создание собственного дела в рамках муниципальной программы "Развитие малого и среднего предпринимательства в Валдайском муниципальном районе на 2014-2015 годы" (1 чел. КФХ)</t>
  </si>
  <si>
    <t xml:space="preserve"> Расходы на обеспечение функций органов местного самоуправления (заработная плата и отчисления-1595,3 т.р., ед. выплата на лечение -120,3 т.р., услуги связи-48,4 т.р., подписка-24 т.р.комм.услуги- 23,4 т.р., 11,6 т.р.- канцтовары  и др.) </t>
  </si>
  <si>
    <t xml:space="preserve">      Обеспечение деятельности учреждений дополнительного образования детей в сфере культуры, Обеспечение деятельности централизованных клубных систем, домов народного творчества, автоклубов,  Обеспечение деятельности библиотек ( зар.плата и отчисления-34640,8 т.р., 100 т.р.- подписка, 716,5 т. р.-налоги, проведение мероприятий -712,7 т.р.</t>
  </si>
  <si>
    <t>Комплексное развитие системы коммунальной инфраструктуры  Вал-дайского муниципального района на 2011-2015 годы</t>
  </si>
  <si>
    <t>Развитие торговли  в Валдайском муниципальном районе на 2013-2015 годы"</t>
  </si>
  <si>
    <t>Устойчивое развитие сельских территорий Валдайского муниципального района на 2014-2017 годы и на период до 2020 года"</t>
  </si>
  <si>
    <t>Проведение мероприятий , размещение информации на сайтах о проведенных мероприятиях антинаркотической направленности.</t>
  </si>
  <si>
    <t>Муниципальная программа   противодействия коррупции   в Валдайском муниципальном районе на 2013-2015 годы"</t>
  </si>
  <si>
    <t>Муниципальная программа   повышения безопасности дорожного движения    в Валдайском муниципальном районе на 2014-2016 годы"</t>
  </si>
  <si>
    <t>отменена</t>
  </si>
  <si>
    <t>Финансовые средства истрачены на выполнение мероприятий муниципальной программы «Развитие физической культуры и спорта в Валдайском  муниципальном районе на 2012-2015 годы." ( Транспортные расходы,питание  проживание, награждение участников соревнований</t>
  </si>
  <si>
    <t xml:space="preserve">      Обеспечение первичных мер пожарной безопасности в рамках муниципальной программы "Реализация первичных мер пожарной безопасности на территории Валдайского городского поселения на 2014-2016 годы" Обслуживание, ремонт и установка дополнительных пожарных гидрантов- 60 тыс. руб, выпуск листовок по противопожарной пропаганде в количестве 300 шт.-5 тыс. руб., ремонт пожарных водоемов-67,8 тыс. руб, паспортизация пожарных водоемов- 146,8 тыс. Остаток 63,2 тыс. руб.</t>
  </si>
  <si>
    <t xml:space="preserve">      Реализация прочих мероприятий муниципальной программы "Развитие муниципальной службы и местного  самоуправления в Валдайском  муниципальном районе на 2014-2016 годы" (повышение квалификации муниципальных служащих 28 чел.)</t>
  </si>
  <si>
    <t xml:space="preserve">      Реализация прочих мероприятий целевой программы информатизации Валдайского муниципального района на 2014-2015 годы - приобретение неисключительных прав на программное обеспечение 82 т.р., приобретение запасных частей- 5,0 т.р.</t>
  </si>
  <si>
    <t>Долгосрочна программа Комплексное развитие инфраструктуры  водоснабжения и водоотведения в Валдайском муниципальном районе на 2011-2015 годы</t>
  </si>
  <si>
    <t>"Комплексные меры противодействия наркомании и зависимости от  других психоактивных веществ  в Валдайском муниципальном районе на 2013-2015 годы"</t>
  </si>
  <si>
    <t>Проведены заседания по безопасности дорожного движения , проводится ремонт и содержание автомобильных дорог.</t>
  </si>
  <si>
    <t>Дорожная деятельность в отношении автомобильных дорог. Произведён ремонт а/д Шугино-Великий Двор, а/д Яжелбицы-Демянск-д. Язвищи-Куяны</t>
  </si>
  <si>
    <t xml:space="preserve"> Кадры Валдайского муниципального района на 2011-2015 годы</t>
  </si>
  <si>
    <t xml:space="preserve">Содержание мест захоронения </t>
  </si>
  <si>
    <t xml:space="preserve">  Муниципальная программа "Благоустройство Валдайского городского поселения  в 2015 году"</t>
  </si>
  <si>
    <t>Организация и обемпечение мероприятий по благоустройству территории поселения</t>
  </si>
  <si>
    <t>Озеленение( скашивание травы, посадка цветов и т.д.) на территории поселения.</t>
  </si>
  <si>
    <t>Ликвидация несанкционированных свалок на территории города, ликвидация борщевика Сосновского, противоклещевая обработка, установка информационных стендов.</t>
  </si>
  <si>
    <t xml:space="preserve">Содержание автомобильных дорог нормативном состоянии, ремонт, стороительство и паспартизация автомобильных дорог общего пользования местного значения на территории Валдайского городского поселения. Ямочный ремонт автомобильных дорог на территории г. Валдай, проезд к многоквартирным домам по ул. Энергетиков г. Валдай.  </t>
  </si>
  <si>
    <t xml:space="preserve">Установка дорожных знаков, нанесение дорожной разметки и т.д. на териирорииВалдайского городского поселения. Приобритение и установка  светофоров Т-7- 10 шт. (у школьных образовательный учреждений), ограждения типа "КРЕСТ"- 136 м.п. </t>
  </si>
  <si>
    <t>Муниципальная программа "Переселение граждан, проживающих на территории Валдайского городского поселения, из жилищного фонда, признанного аварийным в установленном порядке, на 2015 год"</t>
  </si>
  <si>
    <t>Муниципальная программа "Газификация Валдайского городского поселения в 2015 году"</t>
  </si>
  <si>
    <t>Муниципальная программа "Комплексное развитие инфраструктуры водоснабжения и водоотведения в Валдайском городском поселении в 2015 году"</t>
  </si>
  <si>
    <t>Муниципальная программа "Энергосбережение в Валдайском городском поселении на 2015 год"</t>
  </si>
  <si>
    <t>Долгосрочная районная программа "Доступная среда" на 2012-2015 годы</t>
  </si>
  <si>
    <t>Долгосрочная муниципальна программа "Развитие агропромышленного колмплекса Валдайского муниципального района на 2013-2020 годы"</t>
  </si>
  <si>
    <t>Финансирование прошло через бюджет Валдайского городского поселения (строительство газопровода на территории поселения)</t>
  </si>
  <si>
    <t>Финансирование прошло через бюджет Валдайского городского поселения ( разработка ПСД и бурение водозаборной скважины Выскодно)</t>
  </si>
  <si>
    <t>Финансирование прошло через бюджет Валдайского городского поселения (Модернизация котельной по ул.Железнодорожной)</t>
  </si>
  <si>
    <t>Финансирование прошло через бюджет Валдайского городского поселения.(Переселение граждан из аварийного жилищного фонда   в дом по ул. Станционная д.6)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</si>
</sst>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8"/>
      <color indexed="8"/>
      <name val="Arial Cyr"/>
      <charset val="204"/>
    </font>
    <font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0" fillId="0" borderId="1" xfId="0" applyFill="1" applyBorder="1"/>
    <xf numFmtId="0" fontId="3" fillId="0" borderId="3" xfId="0" applyFont="1" applyFill="1" applyBorder="1" applyAlignment="1">
      <alignment horizontal="center" vertical="top" wrapText="1" readingOrder="1"/>
    </xf>
    <xf numFmtId="0" fontId="1" fillId="0" borderId="2" xfId="0" applyFont="1" applyFill="1" applyBorder="1"/>
    <xf numFmtId="0" fontId="1" fillId="0" borderId="3" xfId="0" applyFont="1" applyFill="1" applyBorder="1"/>
    <xf numFmtId="0" fontId="6" fillId="0" borderId="0" xfId="0" applyFont="1" applyFill="1" applyBorder="1" applyAlignment="1">
      <alignment vertical="top" wrapText="1"/>
    </xf>
    <xf numFmtId="0" fontId="7" fillId="0" borderId="0" xfId="0" applyFont="1"/>
    <xf numFmtId="0" fontId="4" fillId="0" borderId="0" xfId="0" applyFont="1"/>
    <xf numFmtId="0" fontId="4" fillId="0" borderId="4" xfId="0" applyFont="1" applyBorder="1" applyAlignment="1">
      <alignment vertical="distributed"/>
    </xf>
    <xf numFmtId="0" fontId="4" fillId="0" borderId="5" xfId="0" applyFont="1" applyBorder="1" applyAlignment="1">
      <alignment vertical="distributed"/>
    </xf>
    <xf numFmtId="0" fontId="4" fillId="0" borderId="6" xfId="0" applyFont="1" applyBorder="1" applyAlignment="1">
      <alignment vertical="distributed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distributed"/>
    </xf>
    <xf numFmtId="0" fontId="4" fillId="0" borderId="0" xfId="0" applyFont="1" applyBorder="1" applyAlignment="1">
      <alignment vertical="distributed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distributed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7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8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justify"/>
    </xf>
    <xf numFmtId="0" fontId="4" fillId="0" borderId="7" xfId="0" applyFont="1" applyFill="1" applyBorder="1" applyAlignment="1">
      <alignment vertical="justify"/>
    </xf>
    <xf numFmtId="0" fontId="4" fillId="0" borderId="3" xfId="0" applyFont="1" applyFill="1" applyBorder="1" applyAlignment="1">
      <alignment vertical="justify"/>
    </xf>
    <xf numFmtId="0" fontId="7" fillId="0" borderId="7" xfId="0" applyFont="1" applyFill="1" applyBorder="1" applyAlignment="1">
      <alignment vertical="justify"/>
    </xf>
    <xf numFmtId="0" fontId="8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justify"/>
    </xf>
    <xf numFmtId="0" fontId="7" fillId="0" borderId="3" xfId="0" applyNumberFormat="1" applyFont="1" applyFill="1" applyBorder="1" applyAlignment="1">
      <alignment vertical="justify"/>
    </xf>
    <xf numFmtId="168" fontId="7" fillId="0" borderId="3" xfId="0" applyNumberFormat="1" applyFont="1" applyFill="1" applyBorder="1" applyAlignment="1">
      <alignment vertical="justify"/>
    </xf>
    <xf numFmtId="0" fontId="7" fillId="0" borderId="13" xfId="0" applyFont="1" applyFill="1" applyBorder="1" applyAlignment="1">
      <alignment vertical="justify"/>
    </xf>
    <xf numFmtId="0" fontId="4" fillId="0" borderId="4" xfId="0" applyFont="1" applyFill="1" applyBorder="1" applyAlignment="1">
      <alignment vertical="distributed"/>
    </xf>
    <xf numFmtId="0" fontId="4" fillId="0" borderId="5" xfId="0" applyFont="1" applyFill="1" applyBorder="1" applyAlignment="1">
      <alignment vertical="distributed"/>
    </xf>
    <xf numFmtId="0" fontId="4" fillId="0" borderId="6" xfId="0" applyFont="1" applyFill="1" applyBorder="1" applyAlignment="1">
      <alignment vertical="distributed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distributed"/>
    </xf>
    <xf numFmtId="0" fontId="0" fillId="0" borderId="2" xfId="0" applyFill="1" applyBorder="1"/>
    <xf numFmtId="0" fontId="4" fillId="0" borderId="0" xfId="0" applyFont="1" applyFill="1" applyBorder="1" applyAlignment="1">
      <alignment vertical="distributed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distributed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distributed"/>
    </xf>
    <xf numFmtId="0" fontId="7" fillId="0" borderId="3" xfId="0" applyFont="1" applyFill="1" applyBorder="1" applyAlignment="1">
      <alignment horizontal="center" vertical="distributed"/>
    </xf>
    <xf numFmtId="0" fontId="2" fillId="0" borderId="2" xfId="0" applyFont="1" applyFill="1" applyBorder="1"/>
    <xf numFmtId="0" fontId="12" fillId="0" borderId="3" xfId="0" applyFont="1" applyFill="1" applyBorder="1" applyAlignment="1">
      <alignment vertical="top" wrapText="1"/>
    </xf>
    <xf numFmtId="0" fontId="2" fillId="0" borderId="3" xfId="0" applyFont="1" applyFill="1" applyBorder="1"/>
    <xf numFmtId="0" fontId="9" fillId="0" borderId="6" xfId="0" applyFont="1" applyFill="1" applyBorder="1" applyAlignment="1">
      <alignment wrapText="1"/>
    </xf>
    <xf numFmtId="0" fontId="10" fillId="0" borderId="3" xfId="0" applyFont="1" applyFill="1" applyBorder="1"/>
    <xf numFmtId="0" fontId="11" fillId="0" borderId="3" xfId="0" applyFont="1" applyFill="1" applyBorder="1"/>
    <xf numFmtId="0" fontId="9" fillId="0" borderId="3" xfId="0" applyFont="1" applyFill="1" applyBorder="1"/>
    <xf numFmtId="0" fontId="7" fillId="0" borderId="0" xfId="0" applyFont="1" applyFill="1" applyBorder="1" applyAlignment="1">
      <alignment vertical="justify"/>
    </xf>
    <xf numFmtId="0" fontId="7" fillId="0" borderId="2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4" fillId="0" borderId="2" xfId="0" applyFont="1" applyFill="1" applyBorder="1" applyAlignment="1">
      <alignment vertical="justify"/>
    </xf>
    <xf numFmtId="0" fontId="4" fillId="0" borderId="3" xfId="0" applyNumberFormat="1" applyFont="1" applyFill="1" applyBorder="1" applyAlignment="1">
      <alignment vertical="top" wrapText="1" readingOrder="1"/>
    </xf>
    <xf numFmtId="0" fontId="4" fillId="0" borderId="3" xfId="0" applyFont="1" applyFill="1" applyBorder="1" applyAlignment="1">
      <alignment vertical="top" wrapText="1" readingOrder="1"/>
    </xf>
    <xf numFmtId="0" fontId="4" fillId="0" borderId="1" xfId="0" applyFont="1" applyFill="1" applyBorder="1" applyAlignment="1">
      <alignment vertical="justify"/>
    </xf>
    <xf numFmtId="0" fontId="4" fillId="0" borderId="14" xfId="0" applyFont="1" applyFill="1" applyBorder="1" applyAlignment="1">
      <alignment vertical="justify"/>
    </xf>
    <xf numFmtId="0" fontId="4" fillId="0" borderId="2" xfId="0" applyNumberFormat="1" applyFont="1" applyFill="1" applyBorder="1" applyAlignment="1">
      <alignment vertical="top" wrapText="1" readingOrder="1"/>
    </xf>
    <xf numFmtId="168" fontId="4" fillId="0" borderId="3" xfId="0" applyNumberFormat="1" applyFont="1" applyFill="1" applyBorder="1" applyAlignment="1">
      <alignment vertical="top" wrapText="1"/>
    </xf>
    <xf numFmtId="168" fontId="4" fillId="0" borderId="3" xfId="0" applyNumberFormat="1" applyFont="1" applyFill="1" applyBorder="1" applyAlignment="1">
      <alignment vertical="top"/>
    </xf>
    <xf numFmtId="168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justify"/>
    </xf>
    <xf numFmtId="0" fontId="7" fillId="0" borderId="14" xfId="0" applyFont="1" applyFill="1" applyBorder="1" applyAlignment="1">
      <alignment vertical="justify"/>
    </xf>
    <xf numFmtId="0" fontId="4" fillId="0" borderId="8" xfId="0" applyFont="1" applyFill="1" applyBorder="1" applyAlignment="1">
      <alignment vertical="justify"/>
    </xf>
    <xf numFmtId="0" fontId="8" fillId="0" borderId="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vertical="justify"/>
    </xf>
    <xf numFmtId="0" fontId="0" fillId="0" borderId="0" xfId="0" applyFill="1"/>
    <xf numFmtId="0" fontId="7" fillId="0" borderId="6" xfId="0" applyFont="1" applyFill="1" applyBorder="1" applyAlignment="1">
      <alignment wrapText="1"/>
    </xf>
    <xf numFmtId="0" fontId="4" fillId="0" borderId="3" xfId="0" applyFont="1" applyFill="1" applyBorder="1"/>
    <xf numFmtId="0" fontId="7" fillId="0" borderId="3" xfId="0" applyFont="1" applyFill="1" applyBorder="1"/>
    <xf numFmtId="0" fontId="4" fillId="0" borderId="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wrapText="1"/>
    </xf>
    <xf numFmtId="0" fontId="4" fillId="0" borderId="2" xfId="0" applyFont="1" applyFill="1" applyBorder="1"/>
    <xf numFmtId="0" fontId="7" fillId="0" borderId="2" xfId="0" applyFont="1" applyFill="1" applyBorder="1"/>
    <xf numFmtId="0" fontId="4" fillId="0" borderId="7" xfId="0" applyFont="1" applyFill="1" applyBorder="1" applyAlignment="1">
      <alignment vertical="justify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8" fillId="0" borderId="3" xfId="0" applyFont="1" applyFill="1" applyBorder="1" applyAlignment="1">
      <alignment vertical="justify" wrapText="1"/>
    </xf>
    <xf numFmtId="0" fontId="0" fillId="0" borderId="11" xfId="0" applyFill="1" applyBorder="1"/>
    <xf numFmtId="0" fontId="0" fillId="0" borderId="0" xfId="0" applyFill="1" applyBorder="1"/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E2" sqref="B1:E2"/>
    </sheetView>
  </sheetViews>
  <sheetFormatPr defaultRowHeight="12.75" x14ac:dyDescent="0.2"/>
  <cols>
    <col min="1" max="1" width="3.5703125" customWidth="1"/>
    <col min="2" max="2" width="29.5703125" customWidth="1"/>
    <col min="3" max="3" width="10.140625" customWidth="1"/>
    <col min="4" max="4" width="9.28515625" customWidth="1"/>
    <col min="5" max="5" width="10.140625" customWidth="1"/>
    <col min="6" max="6" width="8.7109375" customWidth="1"/>
    <col min="7" max="7" width="9" customWidth="1"/>
    <col min="8" max="9" width="5.140625" customWidth="1"/>
    <col min="10" max="10" width="4.85546875" customWidth="1"/>
    <col min="11" max="11" width="47" customWidth="1"/>
  </cols>
  <sheetData>
    <row r="1" spans="1:14" x14ac:dyDescent="0.2">
      <c r="B1" s="11" t="s">
        <v>24</v>
      </c>
      <c r="C1" s="11"/>
      <c r="D1" s="11"/>
      <c r="E1" s="11"/>
      <c r="F1" s="11"/>
      <c r="G1" s="12"/>
      <c r="H1" s="12"/>
      <c r="I1" s="12"/>
      <c r="J1" s="12"/>
      <c r="K1" s="12"/>
    </row>
    <row r="2" spans="1:14" x14ac:dyDescent="0.2">
      <c r="B2" s="11" t="s">
        <v>60</v>
      </c>
      <c r="C2" s="11"/>
      <c r="D2" s="11"/>
      <c r="E2" s="11"/>
      <c r="F2" s="11"/>
      <c r="G2" s="12"/>
      <c r="H2" s="12"/>
      <c r="I2" s="12"/>
      <c r="J2" s="12"/>
      <c r="K2" s="12" t="s">
        <v>15</v>
      </c>
    </row>
    <row r="3" spans="1:14" x14ac:dyDescent="0.2">
      <c r="A3" s="1" t="s">
        <v>17</v>
      </c>
      <c r="B3" s="13" t="s">
        <v>0</v>
      </c>
      <c r="C3" s="14" t="s">
        <v>1</v>
      </c>
      <c r="D3" s="15"/>
      <c r="E3" s="16" t="s">
        <v>4</v>
      </c>
      <c r="F3" s="17"/>
      <c r="G3" s="18"/>
      <c r="H3" s="16" t="s">
        <v>11</v>
      </c>
      <c r="I3" s="17"/>
      <c r="J3" s="18"/>
      <c r="K3" s="19" t="s">
        <v>12</v>
      </c>
    </row>
    <row r="4" spans="1:14" x14ac:dyDescent="0.2">
      <c r="A4" s="2" t="s">
        <v>18</v>
      </c>
      <c r="B4" s="20" t="s">
        <v>5</v>
      </c>
      <c r="C4" s="21" t="s">
        <v>20</v>
      </c>
      <c r="D4" s="21" t="s">
        <v>19</v>
      </c>
      <c r="E4" s="21" t="s">
        <v>2</v>
      </c>
      <c r="F4" s="21" t="s">
        <v>20</v>
      </c>
      <c r="G4" s="22" t="s">
        <v>19</v>
      </c>
      <c r="H4" s="23" t="s">
        <v>6</v>
      </c>
      <c r="I4" s="21" t="s">
        <v>19</v>
      </c>
      <c r="J4" s="24" t="s">
        <v>8</v>
      </c>
      <c r="K4" s="22" t="s">
        <v>13</v>
      </c>
    </row>
    <row r="5" spans="1:14" x14ac:dyDescent="0.2">
      <c r="A5" s="2"/>
      <c r="B5" s="20"/>
      <c r="C5" s="22" t="s">
        <v>21</v>
      </c>
      <c r="D5" s="22"/>
      <c r="E5" s="22" t="s">
        <v>3</v>
      </c>
      <c r="F5" s="22" t="s">
        <v>21</v>
      </c>
      <c r="G5" s="22"/>
      <c r="H5" s="25" t="s">
        <v>7</v>
      </c>
      <c r="I5" s="22" t="s">
        <v>22</v>
      </c>
      <c r="J5" s="26" t="s">
        <v>9</v>
      </c>
      <c r="K5" s="22" t="s">
        <v>5</v>
      </c>
    </row>
    <row r="6" spans="1:14" x14ac:dyDescent="0.2">
      <c r="A6" s="2"/>
      <c r="B6" s="27"/>
      <c r="C6" s="28"/>
      <c r="D6" s="28"/>
      <c r="E6" s="29"/>
      <c r="F6" s="28"/>
      <c r="G6" s="28"/>
      <c r="H6" s="28"/>
      <c r="I6" s="28" t="s">
        <v>23</v>
      </c>
      <c r="J6" s="30" t="s">
        <v>10</v>
      </c>
      <c r="K6" s="28"/>
    </row>
    <row r="7" spans="1:14" x14ac:dyDescent="0.2">
      <c r="A7" s="4">
        <v>1</v>
      </c>
      <c r="B7" s="31">
        <v>2</v>
      </c>
      <c r="C7" s="32">
        <v>3</v>
      </c>
      <c r="D7" s="32">
        <v>4</v>
      </c>
      <c r="E7" s="31">
        <v>5</v>
      </c>
      <c r="F7" s="32">
        <v>6</v>
      </c>
      <c r="G7" s="32">
        <v>7</v>
      </c>
      <c r="H7" s="31">
        <v>8</v>
      </c>
      <c r="I7" s="32">
        <v>9</v>
      </c>
      <c r="J7" s="31">
        <v>10</v>
      </c>
      <c r="K7" s="32">
        <v>11</v>
      </c>
    </row>
    <row r="8" spans="1:14" ht="59.25" customHeight="1" x14ac:dyDescent="0.2">
      <c r="A8" s="8">
        <v>1</v>
      </c>
      <c r="B8" s="33" t="s">
        <v>25</v>
      </c>
      <c r="C8" s="34">
        <f>C9+C10</f>
        <v>40305.1</v>
      </c>
      <c r="D8" s="34">
        <f>D9+D10</f>
        <v>40305.1</v>
      </c>
      <c r="E8" s="34">
        <f>E9+E10</f>
        <v>43213.599999999999</v>
      </c>
      <c r="F8" s="34">
        <f>F9+F10</f>
        <v>40305.1</v>
      </c>
      <c r="G8" s="34">
        <f>G9+G10</f>
        <v>40305.1</v>
      </c>
      <c r="H8" s="35"/>
      <c r="I8" s="36"/>
      <c r="J8" s="35"/>
      <c r="K8" s="7"/>
    </row>
    <row r="9" spans="1:14" ht="80.25" customHeight="1" x14ac:dyDescent="0.2">
      <c r="A9" s="3"/>
      <c r="B9" s="5" t="s">
        <v>26</v>
      </c>
      <c r="C9" s="36">
        <f t="shared" ref="C9:C25" si="0">F9+H9</f>
        <v>38440.1</v>
      </c>
      <c r="D9" s="36">
        <f>G9+I9</f>
        <v>38440.1</v>
      </c>
      <c r="E9" s="35">
        <v>41299.4</v>
      </c>
      <c r="F9" s="36">
        <v>38440.1</v>
      </c>
      <c r="G9" s="36">
        <v>38440.1</v>
      </c>
      <c r="H9" s="35"/>
      <c r="I9" s="36"/>
      <c r="J9" s="35"/>
      <c r="K9" s="5" t="s">
        <v>64</v>
      </c>
    </row>
    <row r="10" spans="1:14" ht="78.75" customHeight="1" x14ac:dyDescent="0.2">
      <c r="A10" s="6"/>
      <c r="B10" s="5" t="s">
        <v>27</v>
      </c>
      <c r="C10" s="36">
        <f t="shared" si="0"/>
        <v>1865</v>
      </c>
      <c r="D10" s="36">
        <f>G10+I10</f>
        <v>1865</v>
      </c>
      <c r="E10" s="35">
        <v>1914.2</v>
      </c>
      <c r="F10" s="36">
        <v>1865</v>
      </c>
      <c r="G10" s="36">
        <v>1865</v>
      </c>
      <c r="H10" s="35"/>
      <c r="I10" s="36"/>
      <c r="J10" s="35"/>
      <c r="K10" s="5" t="s">
        <v>63</v>
      </c>
    </row>
    <row r="11" spans="1:14" ht="66.75" customHeight="1" x14ac:dyDescent="0.2">
      <c r="A11" s="9">
        <v>2</v>
      </c>
      <c r="B11" s="33" t="s">
        <v>29</v>
      </c>
      <c r="C11" s="34">
        <f t="shared" si="0"/>
        <v>0</v>
      </c>
      <c r="D11" s="34">
        <f>G11+I11</f>
        <v>0</v>
      </c>
      <c r="E11" s="68">
        <v>286.60000000000002</v>
      </c>
      <c r="F11" s="69"/>
      <c r="G11" s="69"/>
      <c r="H11" s="70"/>
      <c r="I11" s="71"/>
      <c r="J11" s="70"/>
      <c r="K11" s="5" t="s">
        <v>28</v>
      </c>
      <c r="N11" t="s">
        <v>16</v>
      </c>
    </row>
    <row r="12" spans="1:14" ht="49.5" customHeight="1" x14ac:dyDescent="0.2">
      <c r="A12" s="9">
        <v>3</v>
      </c>
      <c r="B12" s="33" t="s">
        <v>30</v>
      </c>
      <c r="C12" s="34">
        <f t="shared" si="0"/>
        <v>783.8</v>
      </c>
      <c r="D12" s="34">
        <f>G12+I12</f>
        <v>783.8</v>
      </c>
      <c r="E12" s="37">
        <v>900</v>
      </c>
      <c r="F12" s="34">
        <v>783.8</v>
      </c>
      <c r="G12" s="34">
        <v>783.8</v>
      </c>
      <c r="H12" s="35"/>
      <c r="I12" s="36"/>
      <c r="J12" s="35"/>
      <c r="K12" s="5" t="s">
        <v>72</v>
      </c>
    </row>
    <row r="13" spans="1:14" ht="56.25" customHeight="1" x14ac:dyDescent="0.2">
      <c r="A13" s="9">
        <v>4</v>
      </c>
      <c r="B13" s="33" t="s">
        <v>31</v>
      </c>
      <c r="C13" s="34">
        <f>C14+C15</f>
        <v>5644.4</v>
      </c>
      <c r="D13" s="34">
        <f>D14+D15</f>
        <v>5644.4</v>
      </c>
      <c r="E13" s="34">
        <f>E14+E15</f>
        <v>5831.7999999999993</v>
      </c>
      <c r="F13" s="34">
        <f>F14+F15</f>
        <v>5644.4</v>
      </c>
      <c r="G13" s="34">
        <f>G14+G15</f>
        <v>5644.4</v>
      </c>
      <c r="H13" s="35"/>
      <c r="I13" s="36"/>
      <c r="J13" s="35"/>
      <c r="K13" s="72"/>
    </row>
    <row r="14" spans="1:14" ht="89.25" customHeight="1" x14ac:dyDescent="0.2">
      <c r="A14" s="102"/>
      <c r="B14" s="5" t="s">
        <v>32</v>
      </c>
      <c r="C14" s="36">
        <f t="shared" si="0"/>
        <v>5557</v>
      </c>
      <c r="D14" s="36">
        <f t="shared" ref="D14:D25" si="1">G14+I14</f>
        <v>5557</v>
      </c>
      <c r="E14" s="35">
        <v>5744.4</v>
      </c>
      <c r="F14" s="36">
        <v>5557</v>
      </c>
      <c r="G14" s="36">
        <v>5557</v>
      </c>
      <c r="H14" s="35"/>
      <c r="I14" s="36"/>
      <c r="J14" s="35"/>
      <c r="K14" s="5" t="s">
        <v>61</v>
      </c>
    </row>
    <row r="15" spans="1:14" ht="78.75" customHeight="1" x14ac:dyDescent="0.2">
      <c r="A15" s="102"/>
      <c r="B15" s="5" t="s">
        <v>49</v>
      </c>
      <c r="C15" s="36">
        <f t="shared" si="0"/>
        <v>87.4</v>
      </c>
      <c r="D15" s="36">
        <f t="shared" si="1"/>
        <v>87.4</v>
      </c>
      <c r="E15" s="35">
        <v>87.4</v>
      </c>
      <c r="F15" s="36">
        <v>87.4</v>
      </c>
      <c r="G15" s="36">
        <v>87.4</v>
      </c>
      <c r="H15" s="35"/>
      <c r="I15" s="36"/>
      <c r="J15" s="35"/>
      <c r="K15" s="5" t="s">
        <v>50</v>
      </c>
    </row>
    <row r="16" spans="1:14" ht="59.25" customHeight="1" x14ac:dyDescent="0.2">
      <c r="A16" s="9">
        <v>5</v>
      </c>
      <c r="B16" s="38" t="s">
        <v>33</v>
      </c>
      <c r="C16" s="34">
        <f t="shared" si="0"/>
        <v>87</v>
      </c>
      <c r="D16" s="34">
        <f t="shared" si="1"/>
        <v>87</v>
      </c>
      <c r="E16" s="37">
        <v>87</v>
      </c>
      <c r="F16" s="34">
        <v>87</v>
      </c>
      <c r="G16" s="34">
        <v>87</v>
      </c>
      <c r="H16" s="37"/>
      <c r="I16" s="34"/>
      <c r="J16" s="37"/>
      <c r="K16" s="5" t="s">
        <v>75</v>
      </c>
    </row>
    <row r="17" spans="1:11" ht="72" customHeight="1" x14ac:dyDescent="0.2">
      <c r="A17" s="9">
        <v>6</v>
      </c>
      <c r="B17" s="33" t="s">
        <v>34</v>
      </c>
      <c r="C17" s="34">
        <f>C18+C19+C20+C21+C22</f>
        <v>58436.9</v>
      </c>
      <c r="D17" s="34">
        <f>D18+D19+D20+D21+D22</f>
        <v>58436.9</v>
      </c>
      <c r="E17" s="34">
        <f>E18+E19+E20+E21+E22</f>
        <v>69955.5</v>
      </c>
      <c r="F17" s="34">
        <f>F18+F19+F20+F21+F22</f>
        <v>58436.9</v>
      </c>
      <c r="G17" s="34">
        <f>G18+G19+G20+G21+G22</f>
        <v>58436.9</v>
      </c>
      <c r="H17" s="35"/>
      <c r="I17" s="36"/>
      <c r="J17" s="35"/>
      <c r="K17" s="73"/>
    </row>
    <row r="18" spans="1:11" ht="161.25" customHeight="1" x14ac:dyDescent="0.2">
      <c r="A18" s="3"/>
      <c r="B18" s="5" t="s">
        <v>35</v>
      </c>
      <c r="C18" s="74">
        <f t="shared" si="0"/>
        <v>503</v>
      </c>
      <c r="D18" s="74">
        <f t="shared" si="1"/>
        <v>503</v>
      </c>
      <c r="E18" s="75">
        <v>556.20000000000005</v>
      </c>
      <c r="F18" s="74">
        <v>503</v>
      </c>
      <c r="G18" s="74">
        <v>503</v>
      </c>
      <c r="H18" s="70"/>
      <c r="I18" s="71"/>
      <c r="J18" s="70"/>
      <c r="K18" s="76" t="s">
        <v>47</v>
      </c>
    </row>
    <row r="19" spans="1:11" ht="90" customHeight="1" x14ac:dyDescent="0.2">
      <c r="A19" s="6"/>
      <c r="B19" s="5" t="s">
        <v>36</v>
      </c>
      <c r="C19" s="36">
        <f t="shared" si="0"/>
        <v>6363.3</v>
      </c>
      <c r="D19" s="36">
        <f t="shared" si="1"/>
        <v>6363.3</v>
      </c>
      <c r="E19" s="35">
        <v>6789.2</v>
      </c>
      <c r="F19" s="36">
        <v>6363.3</v>
      </c>
      <c r="G19" s="36">
        <v>6363.3</v>
      </c>
      <c r="H19" s="35"/>
      <c r="I19" s="36"/>
      <c r="J19" s="35"/>
      <c r="K19" s="5" t="s">
        <v>43</v>
      </c>
    </row>
    <row r="20" spans="1:11" ht="88.5" customHeight="1" x14ac:dyDescent="0.2">
      <c r="A20" s="3"/>
      <c r="B20" s="5" t="s">
        <v>37</v>
      </c>
      <c r="C20" s="36">
        <f t="shared" si="0"/>
        <v>2325.1999999999998</v>
      </c>
      <c r="D20" s="36">
        <f t="shared" si="1"/>
        <v>2325.1999999999998</v>
      </c>
      <c r="E20" s="35">
        <v>2505</v>
      </c>
      <c r="F20" s="36">
        <v>2325.1999999999998</v>
      </c>
      <c r="G20" s="36">
        <v>2325.1999999999998</v>
      </c>
      <c r="H20" s="35"/>
      <c r="I20" s="36"/>
      <c r="J20" s="35"/>
      <c r="K20" s="5" t="s">
        <v>44</v>
      </c>
    </row>
    <row r="21" spans="1:11" ht="90" customHeight="1" x14ac:dyDescent="0.2">
      <c r="A21" s="51"/>
      <c r="B21" s="5" t="s">
        <v>38</v>
      </c>
      <c r="C21" s="36">
        <f t="shared" si="0"/>
        <v>93.4</v>
      </c>
      <c r="D21" s="36">
        <f t="shared" si="1"/>
        <v>93.4</v>
      </c>
      <c r="E21" s="35">
        <v>112.4</v>
      </c>
      <c r="F21" s="36">
        <v>93.4</v>
      </c>
      <c r="G21" s="36">
        <v>93.4</v>
      </c>
      <c r="H21" s="70"/>
      <c r="I21" s="71"/>
      <c r="J21" s="70"/>
      <c r="K21" s="5" t="s">
        <v>45</v>
      </c>
    </row>
    <row r="22" spans="1:11" ht="116.25" customHeight="1" x14ac:dyDescent="0.2">
      <c r="A22" s="3"/>
      <c r="B22" s="5" t="s">
        <v>39</v>
      </c>
      <c r="C22" s="74">
        <f>F22+H22</f>
        <v>49152</v>
      </c>
      <c r="D22" s="74">
        <f>G22+I22</f>
        <v>49152</v>
      </c>
      <c r="E22" s="77">
        <v>59992.7</v>
      </c>
      <c r="F22" s="78">
        <v>49152</v>
      </c>
      <c r="G22" s="78">
        <v>49152</v>
      </c>
      <c r="H22" s="79"/>
      <c r="I22" s="79"/>
      <c r="J22" s="80"/>
      <c r="K22" s="5" t="s">
        <v>46</v>
      </c>
    </row>
    <row r="23" spans="1:11" ht="58.5" customHeight="1" x14ac:dyDescent="0.2">
      <c r="A23" s="8">
        <v>7</v>
      </c>
      <c r="B23" s="33" t="s">
        <v>40</v>
      </c>
      <c r="C23" s="81">
        <f t="shared" si="0"/>
        <v>300</v>
      </c>
      <c r="D23" s="81">
        <f t="shared" si="1"/>
        <v>300</v>
      </c>
      <c r="E23" s="82">
        <v>300</v>
      </c>
      <c r="F23" s="81">
        <v>300</v>
      </c>
      <c r="G23" s="81">
        <v>300</v>
      </c>
      <c r="H23" s="83"/>
      <c r="I23" s="74"/>
      <c r="J23" s="75"/>
      <c r="K23" s="5" t="s">
        <v>62</v>
      </c>
    </row>
    <row r="24" spans="1:11" ht="90" customHeight="1" x14ac:dyDescent="0.2">
      <c r="A24" s="9">
        <v>8</v>
      </c>
      <c r="B24" s="33" t="s">
        <v>41</v>
      </c>
      <c r="C24" s="34">
        <f t="shared" si="0"/>
        <v>342.8</v>
      </c>
      <c r="D24" s="34">
        <f t="shared" si="1"/>
        <v>279.60000000000002</v>
      </c>
      <c r="E24" s="37">
        <v>342.8</v>
      </c>
      <c r="F24" s="34">
        <v>342.8</v>
      </c>
      <c r="G24" s="34">
        <v>279.60000000000002</v>
      </c>
      <c r="H24" s="35"/>
      <c r="I24" s="36"/>
      <c r="J24" s="35"/>
      <c r="K24" s="5" t="s">
        <v>73</v>
      </c>
    </row>
    <row r="25" spans="1:11" ht="56.25" customHeight="1" x14ac:dyDescent="0.2">
      <c r="A25" s="9">
        <v>9</v>
      </c>
      <c r="B25" s="33" t="s">
        <v>42</v>
      </c>
      <c r="C25" s="34">
        <f t="shared" si="0"/>
        <v>13.3</v>
      </c>
      <c r="D25" s="34">
        <f t="shared" si="1"/>
        <v>13.3</v>
      </c>
      <c r="E25" s="37">
        <v>13.3</v>
      </c>
      <c r="F25" s="34">
        <v>13.3</v>
      </c>
      <c r="G25" s="34">
        <v>13.3</v>
      </c>
      <c r="H25" s="35"/>
      <c r="I25" s="36"/>
      <c r="J25" s="35"/>
      <c r="K25" s="5" t="s">
        <v>74</v>
      </c>
    </row>
    <row r="26" spans="1:11" ht="48" customHeight="1" x14ac:dyDescent="0.2">
      <c r="A26" s="9">
        <v>10</v>
      </c>
      <c r="B26" s="84" t="s">
        <v>48</v>
      </c>
      <c r="C26" s="34">
        <f>F26+H26</f>
        <v>4777.5</v>
      </c>
      <c r="D26" s="34">
        <f>G26+I26</f>
        <v>4777.5</v>
      </c>
      <c r="E26" s="37">
        <v>5681.2</v>
      </c>
      <c r="F26" s="34">
        <v>4777.5</v>
      </c>
      <c r="G26" s="34">
        <v>4777.5</v>
      </c>
      <c r="H26" s="35"/>
      <c r="I26" s="36"/>
      <c r="J26" s="35"/>
      <c r="K26" s="5" t="s">
        <v>79</v>
      </c>
    </row>
    <row r="27" spans="1:11" ht="56.25" customHeight="1" x14ac:dyDescent="0.2">
      <c r="A27" s="9">
        <v>11</v>
      </c>
      <c r="B27" s="84" t="s">
        <v>51</v>
      </c>
      <c r="C27" s="34">
        <f>F27+H27</f>
        <v>1.5</v>
      </c>
      <c r="D27" s="34">
        <f>G27+I27</f>
        <v>1.5</v>
      </c>
      <c r="E27" s="37">
        <v>1.5</v>
      </c>
      <c r="F27" s="34">
        <v>1.5</v>
      </c>
      <c r="G27" s="34">
        <v>1.5</v>
      </c>
      <c r="H27" s="35"/>
      <c r="I27" s="36"/>
      <c r="J27" s="35"/>
      <c r="K27" s="5" t="s">
        <v>52</v>
      </c>
    </row>
    <row r="28" spans="1:11" ht="35.25" customHeight="1" x14ac:dyDescent="0.2">
      <c r="A28" s="9">
        <v>12</v>
      </c>
      <c r="B28" s="38" t="s">
        <v>82</v>
      </c>
      <c r="C28" s="34">
        <f>C29+C30+C31</f>
        <v>1931.3999999999999</v>
      </c>
      <c r="D28" s="34">
        <f>D29+D30+D31</f>
        <v>1931.3999999999999</v>
      </c>
      <c r="E28" s="34">
        <f>E29+E30+E31</f>
        <v>1931.3999999999999</v>
      </c>
      <c r="F28" s="34">
        <f>F29+F30+F31</f>
        <v>1931.3999999999999</v>
      </c>
      <c r="G28" s="34">
        <f>G29+G30+G31</f>
        <v>1931.3999999999999</v>
      </c>
      <c r="H28" s="35"/>
      <c r="I28" s="36"/>
      <c r="J28" s="35"/>
      <c r="K28" s="5"/>
    </row>
    <row r="29" spans="1:11" ht="56.25" customHeight="1" x14ac:dyDescent="0.2">
      <c r="A29" s="9"/>
      <c r="B29" s="39" t="s">
        <v>53</v>
      </c>
      <c r="C29" s="34">
        <f t="shared" ref="C29:C35" si="2">F29+H29</f>
        <v>499.4</v>
      </c>
      <c r="D29" s="34">
        <f t="shared" ref="D29:D35" si="3">G29+I29</f>
        <v>499.4</v>
      </c>
      <c r="E29" s="37">
        <v>499.4</v>
      </c>
      <c r="F29" s="34">
        <v>499.4</v>
      </c>
      <c r="G29" s="34">
        <v>499.4</v>
      </c>
      <c r="H29" s="35"/>
      <c r="I29" s="36"/>
      <c r="J29" s="35"/>
      <c r="K29" s="5" t="s">
        <v>83</v>
      </c>
    </row>
    <row r="30" spans="1:11" ht="71.25" customHeight="1" x14ac:dyDescent="0.2">
      <c r="A30" s="9"/>
      <c r="B30" s="39" t="s">
        <v>54</v>
      </c>
      <c r="C30" s="34">
        <f t="shared" si="2"/>
        <v>128.9</v>
      </c>
      <c r="D30" s="34">
        <f t="shared" si="3"/>
        <v>128.9</v>
      </c>
      <c r="E30" s="37">
        <v>128.9</v>
      </c>
      <c r="F30" s="34">
        <v>128.9</v>
      </c>
      <c r="G30" s="34">
        <v>128.9</v>
      </c>
      <c r="H30" s="35"/>
      <c r="I30" s="36"/>
      <c r="J30" s="35"/>
      <c r="K30" s="5" t="s">
        <v>84</v>
      </c>
    </row>
    <row r="31" spans="1:11" ht="61.5" customHeight="1" x14ac:dyDescent="0.2">
      <c r="A31" s="9"/>
      <c r="B31" s="39" t="s">
        <v>55</v>
      </c>
      <c r="C31" s="34">
        <f t="shared" si="2"/>
        <v>1303.0999999999999</v>
      </c>
      <c r="D31" s="34">
        <f t="shared" si="3"/>
        <v>1303.0999999999999</v>
      </c>
      <c r="E31" s="37">
        <v>1303.0999999999999</v>
      </c>
      <c r="F31" s="34">
        <v>1303.0999999999999</v>
      </c>
      <c r="G31" s="34">
        <v>1303.0999999999999</v>
      </c>
      <c r="H31" s="35"/>
      <c r="I31" s="36"/>
      <c r="J31" s="35"/>
      <c r="K31" s="5" t="s">
        <v>85</v>
      </c>
    </row>
    <row r="32" spans="1:11" ht="45.75" customHeight="1" x14ac:dyDescent="0.2">
      <c r="A32" s="9">
        <v>13</v>
      </c>
      <c r="B32" s="38" t="s">
        <v>56</v>
      </c>
      <c r="C32" s="34">
        <f t="shared" si="2"/>
        <v>278.39999999999998</v>
      </c>
      <c r="D32" s="34">
        <f t="shared" si="3"/>
        <v>278.39999999999998</v>
      </c>
      <c r="E32" s="37">
        <v>278.39999999999998</v>
      </c>
      <c r="F32" s="34">
        <v>278.39999999999998</v>
      </c>
      <c r="G32" s="34">
        <v>278.39999999999998</v>
      </c>
      <c r="H32" s="35"/>
      <c r="I32" s="36"/>
      <c r="J32" s="35"/>
      <c r="K32" s="5" t="s">
        <v>81</v>
      </c>
    </row>
    <row r="33" spans="1:11" ht="57.75" customHeight="1" x14ac:dyDescent="0.2">
      <c r="A33" s="9">
        <v>14</v>
      </c>
      <c r="B33" s="38" t="s">
        <v>57</v>
      </c>
      <c r="C33" s="34">
        <f>C34+C35</f>
        <v>3349.9</v>
      </c>
      <c r="D33" s="34">
        <f>D34+D35</f>
        <v>3349.9</v>
      </c>
      <c r="E33" s="34">
        <f>E34+E35</f>
        <v>3349.9</v>
      </c>
      <c r="F33" s="34">
        <f>F34+F35</f>
        <v>3349.9</v>
      </c>
      <c r="G33" s="34">
        <f>G34+G35</f>
        <v>3349.9</v>
      </c>
      <c r="H33" s="35"/>
      <c r="I33" s="36"/>
      <c r="J33" s="35"/>
      <c r="K33" s="5"/>
    </row>
    <row r="34" spans="1:11" ht="108" customHeight="1" x14ac:dyDescent="0.2">
      <c r="A34" s="9"/>
      <c r="B34" s="39" t="s">
        <v>58</v>
      </c>
      <c r="C34" s="34">
        <f t="shared" si="2"/>
        <v>2697</v>
      </c>
      <c r="D34" s="34">
        <f t="shared" si="3"/>
        <v>2697</v>
      </c>
      <c r="E34" s="37">
        <v>2697</v>
      </c>
      <c r="F34" s="34">
        <v>2697</v>
      </c>
      <c r="G34" s="34">
        <v>2697</v>
      </c>
      <c r="H34" s="35"/>
      <c r="I34" s="36"/>
      <c r="J34" s="35"/>
      <c r="K34" s="62" t="s">
        <v>86</v>
      </c>
    </row>
    <row r="35" spans="1:11" ht="105" customHeight="1" x14ac:dyDescent="0.2">
      <c r="A35" s="9"/>
      <c r="B35" s="39" t="s">
        <v>59</v>
      </c>
      <c r="C35" s="34">
        <f t="shared" si="2"/>
        <v>652.9</v>
      </c>
      <c r="D35" s="34">
        <f t="shared" si="3"/>
        <v>652.9</v>
      </c>
      <c r="E35" s="37">
        <v>652.9</v>
      </c>
      <c r="F35" s="34">
        <v>652.9</v>
      </c>
      <c r="G35" s="34">
        <v>652.9</v>
      </c>
      <c r="H35" s="35"/>
      <c r="I35" s="36"/>
      <c r="J35" s="35"/>
      <c r="K35" s="62" t="s">
        <v>87</v>
      </c>
    </row>
    <row r="36" spans="1:11" x14ac:dyDescent="0.2">
      <c r="A36" s="3"/>
      <c r="B36" s="40" t="s">
        <v>14</v>
      </c>
      <c r="C36" s="41">
        <f>SUM(C8+C11+C12+C13+C16+C17+C23+C24+C25+C26+C27+C28+C32+C33)</f>
        <v>116252</v>
      </c>
      <c r="D36" s="41">
        <f>SUM(D8+D11+D12+D13+D16+D17+D23+D24+D25+D26+D27+D28+D32+D33)</f>
        <v>116188.8</v>
      </c>
      <c r="E36" s="42">
        <f>SUM(E8+E11+E12+E13+E16+E17+E23+E24+E25+E26+E27+E28+E32+E33)</f>
        <v>132173</v>
      </c>
      <c r="F36" s="41">
        <f>SUM(F8+F11+F12+F13+F16+F17+F23+F24+F25+F26+F27+F28+F32+F33)</f>
        <v>116252</v>
      </c>
      <c r="G36" s="41">
        <f>SUM(G8+G11+G12+G13+G16+G17+G23+G24+G25+G26+G27+G28+G32+G33)</f>
        <v>116188.8</v>
      </c>
      <c r="H36" s="41">
        <f>SUM(H8+H11+H12+H13+H16+H17+H23+H24+H25+H26)</f>
        <v>0</v>
      </c>
      <c r="I36" s="41">
        <f>SUM(I8+I11+I12+I13+I16+I17+I23+I24+I25+I26)</f>
        <v>0</v>
      </c>
      <c r="J36" s="41"/>
      <c r="K36" s="43"/>
    </row>
    <row r="37" spans="1:11" x14ac:dyDescent="0.2">
      <c r="A37" s="103"/>
      <c r="B37" s="85"/>
      <c r="C37" s="86"/>
      <c r="D37" s="86"/>
      <c r="E37" s="86"/>
      <c r="F37" s="86"/>
      <c r="G37" s="86"/>
      <c r="H37" s="86"/>
      <c r="I37" s="86"/>
      <c r="J37" s="86"/>
      <c r="K37" s="85"/>
    </row>
    <row r="38" spans="1:11" ht="12" customHeight="1" x14ac:dyDescent="0.2">
      <c r="A38" s="87"/>
      <c r="B38" s="10"/>
      <c r="C38" s="87"/>
      <c r="D38" s="87"/>
      <c r="E38" s="87"/>
      <c r="F38" s="87"/>
      <c r="G38" s="87"/>
      <c r="H38" s="87"/>
      <c r="I38" s="87"/>
      <c r="J38" s="87"/>
      <c r="K38" s="87"/>
    </row>
    <row r="39" spans="1:1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x14ac:dyDescent="0.2">
      <c r="A40" s="6" t="s">
        <v>17</v>
      </c>
      <c r="B40" s="44" t="s">
        <v>0</v>
      </c>
      <c r="C40" s="45" t="s">
        <v>1</v>
      </c>
      <c r="D40" s="46"/>
      <c r="E40" s="47" t="s">
        <v>4</v>
      </c>
      <c r="F40" s="48"/>
      <c r="G40" s="49"/>
      <c r="H40" s="47" t="s">
        <v>11</v>
      </c>
      <c r="I40" s="48"/>
      <c r="J40" s="49"/>
      <c r="K40" s="50" t="s">
        <v>12</v>
      </c>
    </row>
    <row r="41" spans="1:11" x14ac:dyDescent="0.2">
      <c r="A41" s="51" t="s">
        <v>18</v>
      </c>
      <c r="B41" s="52" t="s">
        <v>5</v>
      </c>
      <c r="C41" s="23" t="s">
        <v>20</v>
      </c>
      <c r="D41" s="23" t="s">
        <v>19</v>
      </c>
      <c r="E41" s="23" t="s">
        <v>2</v>
      </c>
      <c r="F41" s="23" t="s">
        <v>20</v>
      </c>
      <c r="G41" s="25" t="s">
        <v>19</v>
      </c>
      <c r="H41" s="23" t="s">
        <v>6</v>
      </c>
      <c r="I41" s="23" t="s">
        <v>19</v>
      </c>
      <c r="J41" s="24" t="s">
        <v>8</v>
      </c>
      <c r="K41" s="25" t="s">
        <v>13</v>
      </c>
    </row>
    <row r="42" spans="1:11" x14ac:dyDescent="0.2">
      <c r="A42" s="51"/>
      <c r="B42" s="52"/>
      <c r="C42" s="25" t="s">
        <v>21</v>
      </c>
      <c r="D42" s="25"/>
      <c r="E42" s="25" t="s">
        <v>3</v>
      </c>
      <c r="F42" s="25" t="s">
        <v>21</v>
      </c>
      <c r="G42" s="25"/>
      <c r="H42" s="25" t="s">
        <v>7</v>
      </c>
      <c r="I42" s="25" t="s">
        <v>22</v>
      </c>
      <c r="J42" s="53" t="s">
        <v>9</v>
      </c>
      <c r="K42" s="25" t="s">
        <v>5</v>
      </c>
    </row>
    <row r="43" spans="1:11" x14ac:dyDescent="0.2">
      <c r="A43" s="51"/>
      <c r="B43" s="54"/>
      <c r="C43" s="55"/>
      <c r="D43" s="55"/>
      <c r="E43" s="56"/>
      <c r="F43" s="55"/>
      <c r="G43" s="55"/>
      <c r="H43" s="55"/>
      <c r="I43" s="55" t="s">
        <v>23</v>
      </c>
      <c r="J43" s="57" t="s">
        <v>10</v>
      </c>
      <c r="K43" s="55"/>
    </row>
    <row r="44" spans="1:11" x14ac:dyDescent="0.2">
      <c r="A44" s="58">
        <v>1</v>
      </c>
      <c r="B44" s="59">
        <v>2</v>
      </c>
      <c r="C44" s="60">
        <v>3</v>
      </c>
      <c r="D44" s="60">
        <v>4</v>
      </c>
      <c r="E44" s="59">
        <v>5</v>
      </c>
      <c r="F44" s="60">
        <v>6</v>
      </c>
      <c r="G44" s="60">
        <v>7</v>
      </c>
      <c r="H44" s="59">
        <v>8</v>
      </c>
      <c r="I44" s="60">
        <v>9</v>
      </c>
      <c r="J44" s="59">
        <v>10</v>
      </c>
      <c r="K44" s="60">
        <v>11</v>
      </c>
    </row>
    <row r="45" spans="1:11" ht="53.25" x14ac:dyDescent="0.2">
      <c r="A45" s="63">
        <v>1</v>
      </c>
      <c r="B45" s="88" t="s">
        <v>93</v>
      </c>
      <c r="C45" s="89">
        <v>0</v>
      </c>
      <c r="D45" s="89">
        <v>0</v>
      </c>
      <c r="E45" s="90">
        <v>0</v>
      </c>
      <c r="F45" s="89">
        <v>0</v>
      </c>
      <c r="G45" s="89">
        <v>0</v>
      </c>
      <c r="H45" s="89"/>
      <c r="I45" s="89"/>
      <c r="J45" s="89"/>
      <c r="K45" s="91"/>
    </row>
    <row r="46" spans="1:11" ht="55.5" customHeight="1" x14ac:dyDescent="0.2">
      <c r="A46" s="63">
        <v>2</v>
      </c>
      <c r="B46" s="88" t="s">
        <v>76</v>
      </c>
      <c r="C46" s="89">
        <v>0</v>
      </c>
      <c r="D46" s="89">
        <v>0</v>
      </c>
      <c r="E46" s="90">
        <v>0</v>
      </c>
      <c r="F46" s="89">
        <v>0</v>
      </c>
      <c r="G46" s="89">
        <v>0</v>
      </c>
      <c r="H46" s="89"/>
      <c r="I46" s="89"/>
      <c r="J46" s="89"/>
      <c r="K46" s="89"/>
    </row>
    <row r="47" spans="1:11" ht="32.25" x14ac:dyDescent="0.2">
      <c r="A47" s="63">
        <v>3</v>
      </c>
      <c r="B47" s="88" t="s">
        <v>66</v>
      </c>
      <c r="C47" s="89">
        <v>0</v>
      </c>
      <c r="D47" s="89">
        <v>0</v>
      </c>
      <c r="E47" s="90">
        <v>0</v>
      </c>
      <c r="F47" s="89">
        <v>0</v>
      </c>
      <c r="G47" s="89">
        <v>0</v>
      </c>
      <c r="H47" s="89"/>
      <c r="I47" s="89"/>
      <c r="J47" s="89"/>
      <c r="K47" s="89"/>
    </row>
    <row r="48" spans="1:11" ht="42.75" x14ac:dyDescent="0.2">
      <c r="A48" s="61">
        <v>4</v>
      </c>
      <c r="B48" s="92" t="s">
        <v>67</v>
      </c>
      <c r="C48" s="93">
        <v>0</v>
      </c>
      <c r="D48" s="93">
        <v>0</v>
      </c>
      <c r="E48" s="94">
        <v>0</v>
      </c>
      <c r="F48" s="93">
        <v>0</v>
      </c>
      <c r="G48" s="93">
        <v>0</v>
      </c>
      <c r="H48" s="93"/>
      <c r="I48" s="93"/>
      <c r="J48" s="95"/>
      <c r="K48" s="91"/>
    </row>
    <row r="49" spans="1:12" ht="63.75" x14ac:dyDescent="0.2">
      <c r="A49" s="63">
        <v>5</v>
      </c>
      <c r="B49" s="88" t="s">
        <v>77</v>
      </c>
      <c r="C49" s="89">
        <v>0</v>
      </c>
      <c r="D49" s="89">
        <v>0</v>
      </c>
      <c r="E49" s="90">
        <v>0</v>
      </c>
      <c r="F49" s="89">
        <v>0</v>
      </c>
      <c r="G49" s="89">
        <v>0</v>
      </c>
      <c r="H49" s="89"/>
      <c r="I49" s="89"/>
      <c r="J49" s="89"/>
      <c r="K49" s="96" t="s">
        <v>68</v>
      </c>
    </row>
    <row r="50" spans="1:12" ht="42.75" x14ac:dyDescent="0.2">
      <c r="A50" s="61">
        <v>6</v>
      </c>
      <c r="B50" s="92" t="s">
        <v>69</v>
      </c>
      <c r="C50" s="93">
        <v>0</v>
      </c>
      <c r="D50" s="93">
        <v>0</v>
      </c>
      <c r="E50" s="94">
        <v>0</v>
      </c>
      <c r="F50" s="93">
        <v>0</v>
      </c>
      <c r="G50" s="93">
        <v>0</v>
      </c>
      <c r="H50" s="93"/>
      <c r="I50" s="93"/>
      <c r="J50" s="93"/>
      <c r="K50" s="93"/>
    </row>
    <row r="51" spans="1:12" ht="51.75" customHeight="1" x14ac:dyDescent="0.2">
      <c r="A51" s="63">
        <v>7</v>
      </c>
      <c r="B51" s="88" t="s">
        <v>70</v>
      </c>
      <c r="C51" s="89">
        <v>0</v>
      </c>
      <c r="D51" s="89">
        <v>0</v>
      </c>
      <c r="E51" s="90">
        <v>0</v>
      </c>
      <c r="F51" s="89">
        <v>0</v>
      </c>
      <c r="G51" s="89">
        <v>0</v>
      </c>
      <c r="H51" s="89"/>
      <c r="I51" s="89"/>
      <c r="J51" s="89"/>
      <c r="K51" s="97" t="s">
        <v>78</v>
      </c>
    </row>
    <row r="52" spans="1:12" ht="56.25" customHeight="1" thickBot="1" x14ac:dyDescent="0.25">
      <c r="A52" s="63">
        <v>8</v>
      </c>
      <c r="B52" s="88" t="s">
        <v>76</v>
      </c>
      <c r="C52" s="89">
        <v>0</v>
      </c>
      <c r="D52" s="89">
        <v>0</v>
      </c>
      <c r="E52" s="90">
        <v>0</v>
      </c>
      <c r="F52" s="89">
        <v>0</v>
      </c>
      <c r="G52" s="89">
        <v>0</v>
      </c>
      <c r="H52" s="89"/>
      <c r="I52" s="89"/>
      <c r="J52" s="89"/>
      <c r="K52" s="89"/>
    </row>
    <row r="53" spans="1:12" ht="68.25" customHeight="1" x14ac:dyDescent="0.2">
      <c r="A53" s="63">
        <v>9</v>
      </c>
      <c r="B53" s="98" t="s">
        <v>88</v>
      </c>
      <c r="C53" s="89">
        <v>0</v>
      </c>
      <c r="D53" s="89">
        <v>0</v>
      </c>
      <c r="E53" s="90">
        <v>0</v>
      </c>
      <c r="F53" s="89">
        <v>0</v>
      </c>
      <c r="G53" s="89">
        <v>0</v>
      </c>
      <c r="H53" s="89"/>
      <c r="I53" s="89"/>
      <c r="J53" s="89"/>
      <c r="K53" s="96" t="s">
        <v>97</v>
      </c>
    </row>
    <row r="54" spans="1:12" ht="32.25" customHeight="1" x14ac:dyDescent="0.2">
      <c r="A54" s="63">
        <v>10</v>
      </c>
      <c r="B54" s="99" t="s">
        <v>89</v>
      </c>
      <c r="C54" s="89">
        <v>0</v>
      </c>
      <c r="D54" s="89">
        <v>0</v>
      </c>
      <c r="E54" s="90">
        <v>0</v>
      </c>
      <c r="F54" s="89">
        <v>0</v>
      </c>
      <c r="G54" s="89">
        <v>0</v>
      </c>
      <c r="H54" s="89"/>
      <c r="I54" s="89"/>
      <c r="J54" s="89"/>
      <c r="K54" s="96" t="s">
        <v>94</v>
      </c>
    </row>
    <row r="55" spans="1:12" ht="55.5" customHeight="1" x14ac:dyDescent="0.2">
      <c r="A55" s="63">
        <v>11</v>
      </c>
      <c r="B55" s="100" t="s">
        <v>90</v>
      </c>
      <c r="C55" s="89">
        <v>0</v>
      </c>
      <c r="D55" s="89">
        <v>0</v>
      </c>
      <c r="E55" s="90">
        <v>0</v>
      </c>
      <c r="F55" s="89">
        <v>0</v>
      </c>
      <c r="G55" s="89">
        <v>0</v>
      </c>
      <c r="H55" s="89"/>
      <c r="I55" s="89"/>
      <c r="J55" s="89"/>
      <c r="K55" s="96" t="s">
        <v>95</v>
      </c>
    </row>
    <row r="56" spans="1:12" ht="36.75" customHeight="1" x14ac:dyDescent="0.2">
      <c r="A56" s="63">
        <v>12</v>
      </c>
      <c r="B56" s="99" t="s">
        <v>91</v>
      </c>
      <c r="C56" s="89">
        <v>0</v>
      </c>
      <c r="D56" s="89">
        <v>0</v>
      </c>
      <c r="E56" s="90">
        <v>0</v>
      </c>
      <c r="F56" s="89">
        <v>0</v>
      </c>
      <c r="G56" s="89">
        <v>0</v>
      </c>
      <c r="H56" s="89"/>
      <c r="I56" s="89"/>
      <c r="J56" s="89"/>
      <c r="K56" s="96" t="s">
        <v>96</v>
      </c>
    </row>
    <row r="57" spans="1:12" ht="21.75" customHeight="1" x14ac:dyDescent="0.2">
      <c r="A57" s="63">
        <v>13</v>
      </c>
      <c r="B57" s="101" t="s">
        <v>92</v>
      </c>
      <c r="C57" s="89">
        <v>0</v>
      </c>
      <c r="D57" s="89">
        <v>0</v>
      </c>
      <c r="E57" s="90">
        <v>0</v>
      </c>
      <c r="F57" s="89">
        <v>0</v>
      </c>
      <c r="G57" s="89">
        <v>0</v>
      </c>
      <c r="H57" s="89"/>
      <c r="I57" s="89"/>
      <c r="J57" s="89"/>
      <c r="K57" s="89"/>
    </row>
    <row r="58" spans="1:12" x14ac:dyDescent="0.2">
      <c r="A58" s="87"/>
    </row>
    <row r="59" spans="1:12" ht="42.75" x14ac:dyDescent="0.2">
      <c r="A59" s="66">
        <v>1</v>
      </c>
      <c r="B59" s="64" t="s">
        <v>65</v>
      </c>
      <c r="C59" s="65">
        <v>0</v>
      </c>
      <c r="D59" s="65">
        <v>0</v>
      </c>
      <c r="E59" s="67">
        <v>0</v>
      </c>
      <c r="F59" s="65">
        <v>0</v>
      </c>
      <c r="G59" s="65">
        <v>0</v>
      </c>
      <c r="H59" s="65"/>
      <c r="I59" s="65"/>
      <c r="J59" s="65"/>
      <c r="K59" s="65"/>
      <c r="L59" s="104" t="s">
        <v>71</v>
      </c>
    </row>
    <row r="60" spans="1:12" ht="32.25" x14ac:dyDescent="0.2">
      <c r="A60" s="66">
        <v>2</v>
      </c>
      <c r="B60" s="64" t="s">
        <v>80</v>
      </c>
      <c r="C60" s="65">
        <v>0</v>
      </c>
      <c r="D60" s="65">
        <v>0</v>
      </c>
      <c r="E60" s="67">
        <v>0</v>
      </c>
      <c r="F60" s="65">
        <v>0</v>
      </c>
      <c r="G60" s="65">
        <v>0</v>
      </c>
      <c r="H60" s="65"/>
      <c r="I60" s="65"/>
      <c r="J60" s="65"/>
      <c r="K60" s="65"/>
      <c r="L60" s="104" t="s">
        <v>71</v>
      </c>
    </row>
    <row r="61" spans="1:12" x14ac:dyDescent="0.2">
      <c r="A61" s="87"/>
    </row>
    <row r="62" spans="1:12" x14ac:dyDescent="0.2">
      <c r="A62" s="87"/>
    </row>
    <row r="63" spans="1:12" x14ac:dyDescent="0.2">
      <c r="A63" s="87"/>
    </row>
    <row r="64" spans="1:12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</sheetData>
  <phoneticPr fontId="2" type="noConversion"/>
  <pageMargins left="0" right="0" top="0.11811023622047245" bottom="0" header="0.51181102362204722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mna</dc:creator>
  <cp:lastModifiedBy>User</cp:lastModifiedBy>
  <cp:lastPrinted>2016-01-20T08:13:41Z</cp:lastPrinted>
  <dcterms:created xsi:type="dcterms:W3CDTF">2012-01-12T12:20:54Z</dcterms:created>
  <dcterms:modified xsi:type="dcterms:W3CDTF">2016-04-28T06:04:11Z</dcterms:modified>
</cp:coreProperties>
</file>