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<sst xmlns="http://schemas.openxmlformats.org/spreadsheetml/2006/main" count="412" uniqueCount="84">
  <si>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</si>
  <si>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</si>
  <si>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</si>
  <si>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</si>
  <si>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</si>
  <si>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</si>
  <si>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</si>
  <si>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</si>
  <si>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</si>
  <si>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</si>
  <si>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</si>
  <si>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</si>
  <si>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</si>
  <si>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</si>
  <si>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</si>
  <si>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</si>
  <si>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</si>
  <si>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</si>
  <si>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</si>
  <si>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</si>
  <si>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</si>
  <si>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</si>
  <si>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</si>
  <si>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</si>
  <si>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</si>
  <si>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</si>
  <si>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</si>
  <si>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</si>
  <si>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</si>
  <si>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</si>
  <si>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</si>
  <si>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</si>
  <si>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</si>
  <si>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</si>
  <si>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</si>
  <si>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</si>
  <si>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</si>
  <si>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</si>
  <si>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</si>
  <si>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</si>
  <si>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</si>
  <si>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</si>
  <si>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</si>
  <si>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</si>
  <si>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</si>
  <si>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</si>
  <si>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</si>
  <si>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</si>
  <si>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</si>
  <si>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</si>
  <si>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</si>
  <si>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</si>
  <si>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</si>
  <si>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</si>
  <si>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</si>
  <si>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</si>
  <si>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</si>
  <si>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</si>
  <si>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</si>
  <si>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</si>
  <si>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</si>
  <si>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</si>
  <si>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</si>
  <si>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</si>
  <si>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</si>
  <si>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</si>
  <si>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</si>
  <si>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</si>
  <si>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</si>
  <si>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</si>
  <si>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</si>
  <si>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</si>
  <si>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</si>
  <si>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</si>
  <si>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</si>
  <si>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</si>
  <si>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</si>
  <si>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</si>
  <si>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</si>
  <si>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</si>
  <si>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</si>
  <si>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</si>
  <si>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</si>
  <si>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11.06.2015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</si>
</sst>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42166</v>
      </c>
      <c r="B6" s="7" t="s">
        <v>58</v>
      </c>
      <c r="C6" s="1">
        <v>1</v>
      </c>
      <c r="D6" s="11" t="s">
        <v>5</v>
      </c>
      <c r="E6" s="21">
        <v>19.2</v>
      </c>
      <c r="F6" s="27">
        <v>32.450000000000003</v>
      </c>
      <c r="G6" s="22">
        <v>28.42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21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26.73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27.27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28.71</v>
      </c>
      <c r="BO6" s="18">
        <f t="shared" ref="BO6:BO45" si="15">ROUND(AVERAGE(AZ6,BC6,BF6,BI6,BL6),2)</f>
        <v>40.380000000000003</v>
      </c>
    </row>
    <row r="7" spans="1:67">
      <c r="A7" s="19">
        <v>42166</v>
      </c>
      <c r="B7" s="7" t="s">
        <v>58</v>
      </c>
      <c r="C7" s="1">
        <v>2</v>
      </c>
      <c r="D7" s="11" t="s">
        <v>6</v>
      </c>
      <c r="E7" s="21">
        <v>43.75</v>
      </c>
      <c r="F7" s="27">
        <v>48.37</v>
      </c>
      <c r="G7" s="22">
        <v>44.25</v>
      </c>
      <c r="H7" s="27">
        <v>44.87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47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60</v>
      </c>
      <c r="Z7" s="27">
        <v>65.56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60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48.21</v>
      </c>
      <c r="AZ7" s="16">
        <f t="shared" si="3"/>
        <v>57.95</v>
      </c>
      <c r="BA7" s="17">
        <f t="shared" si="4"/>
        <v>100</v>
      </c>
      <c r="BB7" s="16">
        <f t="shared" si="5"/>
        <v>51.43</v>
      </c>
      <c r="BC7" s="16">
        <f t="shared" si="6"/>
        <v>71.48</v>
      </c>
      <c r="BD7" s="17">
        <f t="shared" si="7"/>
        <v>100</v>
      </c>
      <c r="BE7" s="16">
        <f t="shared" si="8"/>
        <v>56</v>
      </c>
      <c r="BF7" s="16">
        <f t="shared" si="9"/>
        <v>66</v>
      </c>
      <c r="BG7" s="17">
        <f t="shared" ref="BG7:BG45" si="24">AE7</f>
        <v>100</v>
      </c>
      <c r="BH7" s="17">
        <f t="shared" ref="BH7:BI45" si="25">IF(SUM(AF7,AH7,AJ7,AL7,AN7)=0,"",AVERAGE(AF7,AH7,AJ7,AL7,AN7))</f>
        <v>60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53.91</v>
      </c>
      <c r="BO7" s="18">
        <f t="shared" si="15"/>
        <v>65.86</v>
      </c>
    </row>
    <row r="8" spans="1:67">
      <c r="A8" s="19">
        <v>42166</v>
      </c>
      <c r="B8" s="7" t="s">
        <v>58</v>
      </c>
      <c r="C8" s="1">
        <v>3</v>
      </c>
      <c r="D8" s="11" t="s">
        <v>7</v>
      </c>
      <c r="E8" s="21">
        <v>47.4</v>
      </c>
      <c r="F8" s="27">
        <v>69.12</v>
      </c>
      <c r="G8" s="22">
        <v>48.63</v>
      </c>
      <c r="H8" s="27">
        <v>64.33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64</v>
      </c>
      <c r="O8" s="27">
        <v>69.900000000000006</v>
      </c>
      <c r="P8" s="21">
        <v>69.099999999999994</v>
      </c>
      <c r="Q8" s="28">
        <v>69.099999999999994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62</v>
      </c>
      <c r="X8" s="27">
        <v>67</v>
      </c>
      <c r="Y8" s="23">
        <v>64.44</v>
      </c>
      <c r="Z8" s="27">
        <v>64.44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62</v>
      </c>
      <c r="AG8" s="27">
        <v>62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51.48</v>
      </c>
      <c r="AZ8" s="16">
        <f t="shared" si="3"/>
        <v>65.11</v>
      </c>
      <c r="BA8" s="17">
        <f t="shared" si="4"/>
        <v>100</v>
      </c>
      <c r="BB8" s="16">
        <f t="shared" si="5"/>
        <v>64.03</v>
      </c>
      <c r="BC8" s="16">
        <f t="shared" si="6"/>
        <v>66</v>
      </c>
      <c r="BD8" s="17">
        <f t="shared" si="7"/>
        <v>100</v>
      </c>
      <c r="BE8" s="16">
        <f t="shared" si="8"/>
        <v>61.81</v>
      </c>
      <c r="BF8" s="16">
        <f t="shared" si="9"/>
        <v>63.81</v>
      </c>
      <c r="BG8" s="17">
        <f t="shared" si="24"/>
        <v>100</v>
      </c>
      <c r="BH8" s="17">
        <f t="shared" si="25"/>
        <v>62</v>
      </c>
      <c r="BI8" s="17">
        <f t="shared" si="25"/>
        <v>62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59.83</v>
      </c>
      <c r="BO8" s="18">
        <f t="shared" si="15"/>
        <v>64.23</v>
      </c>
    </row>
    <row r="9" spans="1:67">
      <c r="A9" s="19">
        <v>42166</v>
      </c>
      <c r="B9" s="7" t="s">
        <v>58</v>
      </c>
      <c r="C9" s="1">
        <v>4</v>
      </c>
      <c r="D9" s="11" t="s">
        <v>8</v>
      </c>
      <c r="E9" s="21">
        <v>37.369999999999997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39</v>
      </c>
      <c r="S9" s="27">
        <v>39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31.67</v>
      </c>
      <c r="AZ9" s="16">
        <f t="shared" si="3"/>
        <v>90.11</v>
      </c>
      <c r="BA9" s="17">
        <f t="shared" si="4"/>
        <v>100</v>
      </c>
      <c r="BB9" s="16">
        <f t="shared" si="5"/>
        <v>33</v>
      </c>
      <c r="BC9" s="16">
        <f t="shared" si="6"/>
        <v>75.599999999999994</v>
      </c>
      <c r="BD9" s="17">
        <f t="shared" si="7"/>
        <v>100</v>
      </c>
      <c r="BE9" s="16">
        <f t="shared" si="8"/>
        <v>40.33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37.25</v>
      </c>
      <c r="BO9" s="18">
        <f t="shared" si="15"/>
        <v>65.97</v>
      </c>
    </row>
    <row r="10" spans="1:67">
      <c r="A10" s="19">
        <v>42166</v>
      </c>
      <c r="B10" s="7" t="s">
        <v>58</v>
      </c>
      <c r="C10" s="1">
        <v>5</v>
      </c>
      <c r="D10" s="11" t="s">
        <v>9</v>
      </c>
      <c r="E10" s="21">
        <v>59.33</v>
      </c>
      <c r="F10" s="27">
        <v>79.900000000000006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64.67</v>
      </c>
      <c r="AZ10" s="16">
        <f t="shared" si="3"/>
        <v>90.6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70.14</v>
      </c>
      <c r="BO10" s="18">
        <f t="shared" si="15"/>
        <v>88.63</v>
      </c>
    </row>
    <row r="11" spans="1:67">
      <c r="A11" s="19">
        <v>42166</v>
      </c>
      <c r="B11" s="7" t="s">
        <v>58</v>
      </c>
      <c r="C11" s="1">
        <v>6</v>
      </c>
      <c r="D11" s="11" t="s">
        <v>10</v>
      </c>
      <c r="E11" s="21">
        <v>45.2</v>
      </c>
      <c r="F11" s="27">
        <v>46.1</v>
      </c>
      <c r="G11" s="22">
        <v>46.2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54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47.28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51.93</v>
      </c>
      <c r="BO11" s="18">
        <f t="shared" si="15"/>
        <v>52.04</v>
      </c>
    </row>
    <row r="12" spans="1:67">
      <c r="A12" s="19">
        <v>42166</v>
      </c>
      <c r="B12" s="7" t="s">
        <v>58</v>
      </c>
      <c r="C12" s="1">
        <v>7</v>
      </c>
      <c r="D12" s="11" t="s">
        <v>45</v>
      </c>
      <c r="E12" s="21">
        <v>6.5</v>
      </c>
      <c r="F12" s="27">
        <v>12.1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8.06</v>
      </c>
      <c r="AZ12" s="16">
        <f t="shared" si="3"/>
        <v>12.7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</v>
      </c>
      <c r="BO12" s="18">
        <f t="shared" si="15"/>
        <v>14.51</v>
      </c>
    </row>
    <row r="13" spans="1:67">
      <c r="A13" s="19">
        <v>42166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42166</v>
      </c>
      <c r="B14" s="7" t="s">
        <v>58</v>
      </c>
      <c r="C14" s="1">
        <v>9</v>
      </c>
      <c r="D14" s="11" t="s">
        <v>12</v>
      </c>
      <c r="E14" s="21">
        <v>32.9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54.97</v>
      </c>
    </row>
    <row r="15" spans="1:67">
      <c r="A15" s="19">
        <v>42166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330</v>
      </c>
      <c r="Y15" s="23">
        <v>207</v>
      </c>
      <c r="Z15" s="27">
        <v>326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200.33</v>
      </c>
      <c r="BF15" s="16">
        <f t="shared" si="9"/>
        <v>337.67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193.38</v>
      </c>
      <c r="BO15" s="18">
        <f t="shared" si="15"/>
        <v>324.16000000000003</v>
      </c>
    </row>
    <row r="16" spans="1:67">
      <c r="A16" s="19">
        <v>42166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357</v>
      </c>
      <c r="Y16" s="23">
        <v>200</v>
      </c>
      <c r="Z16" s="27">
        <v>420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277.67</v>
      </c>
      <c r="BF16" s="16">
        <f t="shared" si="9"/>
        <v>376.67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264.51</v>
      </c>
      <c r="BO16" s="18">
        <f t="shared" si="15"/>
        <v>377.77</v>
      </c>
    </row>
    <row r="17" spans="1:67">
      <c r="A17" s="19">
        <v>42166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855</v>
      </c>
      <c r="X17" s="27">
        <v>935</v>
      </c>
      <c r="Y17" s="23">
        <v>534</v>
      </c>
      <c r="Z17" s="27">
        <v>635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647</v>
      </c>
      <c r="BF17" s="16">
        <f t="shared" si="9"/>
        <v>749.33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543.67999999999995</v>
      </c>
      <c r="BO17" s="18">
        <f t="shared" si="15"/>
        <v>709.28</v>
      </c>
    </row>
    <row r="18" spans="1:67">
      <c r="A18" s="19">
        <v>42166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350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350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373.33</v>
      </c>
      <c r="BO18" s="18">
        <f t="shared" si="15"/>
        <v>399.67</v>
      </c>
    </row>
    <row r="19" spans="1:67">
      <c r="A19" s="19">
        <v>42166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240</v>
      </c>
      <c r="BF19" s="16">
        <f t="shared" si="9"/>
        <v>290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232.61</v>
      </c>
      <c r="BO19" s="18">
        <f t="shared" si="15"/>
        <v>292.99</v>
      </c>
    </row>
    <row r="20" spans="1:67">
      <c r="A20" s="19">
        <v>42166</v>
      </c>
      <c r="B20" s="7" t="s">
        <v>58</v>
      </c>
      <c r="C20" s="1">
        <v>15</v>
      </c>
      <c r="D20" s="11" t="s">
        <v>18</v>
      </c>
      <c r="E20" s="21">
        <v>97.9</v>
      </c>
      <c r="F20" s="27">
        <v>100.8</v>
      </c>
      <c r="G20" s="22">
        <v>103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115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110</v>
      </c>
      <c r="X20" s="27">
        <v>136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105.63</v>
      </c>
      <c r="AZ20" s="16">
        <f t="shared" si="3"/>
        <v>110.17</v>
      </c>
      <c r="BA20" s="17">
        <f t="shared" si="4"/>
        <v>100</v>
      </c>
      <c r="BB20" s="16">
        <f t="shared" si="5"/>
        <v>121</v>
      </c>
      <c r="BC20" s="16">
        <f t="shared" si="6"/>
        <v>144.33000000000001</v>
      </c>
      <c r="BD20" s="17">
        <f t="shared" si="7"/>
        <v>100</v>
      </c>
      <c r="BE20" s="16">
        <f t="shared" si="8"/>
        <v>110</v>
      </c>
      <c r="BF20" s="16">
        <f t="shared" si="9"/>
        <v>136</v>
      </c>
      <c r="BG20" s="17">
        <f t="shared" si="24"/>
        <v>33.333333333333329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112.21</v>
      </c>
      <c r="BO20" s="18">
        <f t="shared" si="15"/>
        <v>130.16999999999999</v>
      </c>
    </row>
    <row r="21" spans="1:67">
      <c r="A21" s="19">
        <v>42166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365.1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48</v>
      </c>
      <c r="X21" s="27">
        <v>235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243.03</v>
      </c>
      <c r="BA21" s="17">
        <f t="shared" si="4"/>
        <v>100</v>
      </c>
      <c r="BB21" s="16">
        <f t="shared" si="5"/>
        <v>74.569999999999993</v>
      </c>
      <c r="BC21" s="16">
        <f t="shared" si="6"/>
        <v>265.17</v>
      </c>
      <c r="BD21" s="17">
        <f t="shared" si="7"/>
        <v>100</v>
      </c>
      <c r="BE21" s="16">
        <f t="shared" si="8"/>
        <v>52</v>
      </c>
      <c r="BF21" s="16">
        <f t="shared" si="9"/>
        <v>245.5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70.489999999999995</v>
      </c>
      <c r="BO21" s="18">
        <f t="shared" si="15"/>
        <v>207.43</v>
      </c>
    </row>
    <row r="22" spans="1:67">
      <c r="A22" s="19">
        <v>42166</v>
      </c>
      <c r="B22" s="7" t="s">
        <v>58</v>
      </c>
      <c r="C22" s="1">
        <v>17</v>
      </c>
      <c r="D22" s="11" t="s">
        <v>20</v>
      </c>
      <c r="E22" s="21">
        <v>306.7</v>
      </c>
      <c r="F22" s="27">
        <v>356.4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156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170</v>
      </c>
      <c r="X22" s="27">
        <v>446</v>
      </c>
      <c r="Y22" s="23">
        <v>150</v>
      </c>
      <c r="Z22" s="27">
        <v>150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295.8</v>
      </c>
      <c r="AZ22" s="16">
        <f t="shared" si="3"/>
        <v>470.7</v>
      </c>
      <c r="BA22" s="17">
        <f t="shared" si="4"/>
        <v>66.666666666666657</v>
      </c>
      <c r="BB22" s="16">
        <f t="shared" si="5"/>
        <v>167.8</v>
      </c>
      <c r="BC22" s="16">
        <f t="shared" si="6"/>
        <v>315.45</v>
      </c>
      <c r="BD22" s="17">
        <f t="shared" si="7"/>
        <v>66.666666666666657</v>
      </c>
      <c r="BE22" s="16">
        <f t="shared" si="8"/>
        <v>160</v>
      </c>
      <c r="BF22" s="16">
        <f t="shared" si="9"/>
        <v>298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207.87</v>
      </c>
      <c r="BO22" s="18">
        <f t="shared" si="15"/>
        <v>361.38</v>
      </c>
    </row>
    <row r="23" spans="1:67">
      <c r="A23" s="19">
        <v>42166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151.09</v>
      </c>
      <c r="AZ23" s="16">
        <f t="shared" si="3"/>
        <v>201.98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70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124.43</v>
      </c>
      <c r="BO23" s="18">
        <f t="shared" si="15"/>
        <v>195.28</v>
      </c>
    </row>
    <row r="24" spans="1:67">
      <c r="A24" s="19">
        <v>42166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91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25.67</v>
      </c>
      <c r="BF24" s="16">
        <f t="shared" si="9"/>
        <v>83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20.71</v>
      </c>
      <c r="BO24" s="18">
        <f t="shared" si="15"/>
        <v>63.71</v>
      </c>
    </row>
    <row r="25" spans="1:67">
      <c r="A25" s="19">
        <v>42166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42166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42166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60.62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58.75</v>
      </c>
    </row>
    <row r="28" spans="1:67">
      <c r="A28" s="19">
        <v>42166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205.31</v>
      </c>
      <c r="BO28" s="18">
        <f t="shared" si="15"/>
        <v>240.51</v>
      </c>
    </row>
    <row r="29" spans="1:67">
      <c r="A29" s="19">
        <v>42166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367.83</v>
      </c>
      <c r="AZ29" s="16">
        <f t="shared" si="3"/>
        <v>569.63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331.29</v>
      </c>
      <c r="BO29" s="18">
        <f t="shared" si="15"/>
        <v>481.92</v>
      </c>
    </row>
    <row r="30" spans="1:67">
      <c r="A30" s="19">
        <v>42166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54.24</v>
      </c>
      <c r="BO30" s="18">
        <f t="shared" si="15"/>
        <v>54.24</v>
      </c>
    </row>
    <row r="31" spans="1:67">
      <c r="A31" s="19">
        <v>42166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42166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>
        <v>394</v>
      </c>
      <c r="AB32" s="27">
        <v>449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295.62</v>
      </c>
      <c r="AZ32" s="16">
        <f t="shared" si="3"/>
        <v>405.6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373.5</v>
      </c>
      <c r="BF32" s="16">
        <f t="shared" si="9"/>
        <v>437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352.28</v>
      </c>
      <c r="BO32" s="18">
        <f t="shared" si="15"/>
        <v>407.4</v>
      </c>
    </row>
    <row r="33" spans="1:67">
      <c r="A33" s="19">
        <v>42166</v>
      </c>
      <c r="B33" s="7" t="s">
        <v>58</v>
      </c>
      <c r="C33" s="1">
        <v>28</v>
      </c>
      <c r="D33" s="11" t="s">
        <v>28</v>
      </c>
      <c r="E33" s="21">
        <v>24.2</v>
      </c>
      <c r="F33" s="27">
        <v>24.2</v>
      </c>
      <c r="G33" s="22">
        <v>28.7</v>
      </c>
      <c r="H33" s="27">
        <v>34.9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28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45</v>
      </c>
      <c r="Z33" s="27">
        <v>45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27.63</v>
      </c>
      <c r="AZ33" s="16">
        <f t="shared" si="3"/>
        <v>29.7</v>
      </c>
      <c r="BA33" s="17">
        <f t="shared" si="4"/>
        <v>100</v>
      </c>
      <c r="BB33" s="16">
        <f t="shared" si="5"/>
        <v>30.63</v>
      </c>
      <c r="BC33" s="16">
        <f t="shared" si="6"/>
        <v>31.3</v>
      </c>
      <c r="BD33" s="17">
        <f t="shared" si="7"/>
        <v>100</v>
      </c>
      <c r="BE33" s="16">
        <f t="shared" si="8"/>
        <v>37.5</v>
      </c>
      <c r="BF33" s="16">
        <f t="shared" si="9"/>
        <v>37.5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33.19</v>
      </c>
      <c r="BO33" s="18">
        <f t="shared" si="15"/>
        <v>33.880000000000003</v>
      </c>
    </row>
    <row r="34" spans="1:67">
      <c r="A34" s="19">
        <v>42166</v>
      </c>
      <c r="B34" s="7" t="s">
        <v>58</v>
      </c>
      <c r="C34" s="1">
        <v>29</v>
      </c>
      <c r="D34" s="11" t="s">
        <v>29</v>
      </c>
      <c r="E34" s="21">
        <v>27.5</v>
      </c>
      <c r="F34" s="27">
        <v>27.5</v>
      </c>
      <c r="G34" s="22">
        <v>30</v>
      </c>
      <c r="H34" s="27">
        <v>30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42</v>
      </c>
      <c r="X34" s="27">
        <v>42</v>
      </c>
      <c r="Y34" s="23">
        <v>49</v>
      </c>
      <c r="Z34" s="27">
        <v>49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31.83</v>
      </c>
      <c r="AZ34" s="16">
        <f t="shared" si="3"/>
        <v>31.83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45.5</v>
      </c>
      <c r="BF34" s="16">
        <f t="shared" si="9"/>
        <v>45.5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39.42</v>
      </c>
      <c r="BO34" s="18">
        <f t="shared" si="15"/>
        <v>40.67</v>
      </c>
    </row>
    <row r="35" spans="1:67">
      <c r="A35" s="19">
        <v>42166</v>
      </c>
      <c r="B35" s="7" t="s">
        <v>58</v>
      </c>
      <c r="C35" s="1">
        <v>30</v>
      </c>
      <c r="D35" s="11" t="s">
        <v>30</v>
      </c>
      <c r="E35" s="21">
        <v>43.4</v>
      </c>
      <c r="F35" s="27">
        <v>43.4</v>
      </c>
      <c r="G35" s="22" t="s">
        <v>59</v>
      </c>
      <c r="H35" s="27" t="s">
        <v>59</v>
      </c>
      <c r="I35" s="22">
        <v>45</v>
      </c>
      <c r="J35" s="27">
        <v>45</v>
      </c>
      <c r="K35" s="10">
        <v>3</v>
      </c>
      <c r="L35" s="13">
        <f t="shared" si="16"/>
        <v>2</v>
      </c>
      <c r="M35" s="9">
        <f t="shared" si="17"/>
        <v>66.666666666666657</v>
      </c>
      <c r="N35" s="23">
        <v>48</v>
      </c>
      <c r="O35" s="27">
        <v>48</v>
      </c>
      <c r="P35" s="21">
        <v>54</v>
      </c>
      <c r="Q35" s="28">
        <v>54</v>
      </c>
      <c r="R35" s="23">
        <v>52</v>
      </c>
      <c r="S35" s="27">
        <v>52</v>
      </c>
      <c r="T35" s="10">
        <v>3</v>
      </c>
      <c r="U35" s="13">
        <f t="shared" si="0"/>
        <v>3</v>
      </c>
      <c r="V35" s="9">
        <f t="shared" si="18"/>
        <v>100</v>
      </c>
      <c r="W35" s="23">
        <v>42</v>
      </c>
      <c r="X35" s="27">
        <v>42</v>
      </c>
      <c r="Y35" s="23">
        <v>42</v>
      </c>
      <c r="Z35" s="27">
        <v>42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58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44.2</v>
      </c>
      <c r="AZ35" s="16">
        <f t="shared" si="3"/>
        <v>44.2</v>
      </c>
      <c r="BA35" s="17">
        <f t="shared" si="4"/>
        <v>66.666666666666657</v>
      </c>
      <c r="BB35" s="16">
        <f t="shared" si="5"/>
        <v>51.33</v>
      </c>
      <c r="BC35" s="16">
        <f t="shared" si="6"/>
        <v>51.33</v>
      </c>
      <c r="BD35" s="17">
        <f t="shared" si="7"/>
        <v>100</v>
      </c>
      <c r="BE35" s="16">
        <f t="shared" si="8"/>
        <v>42</v>
      </c>
      <c r="BF35" s="16">
        <f t="shared" si="9"/>
        <v>42</v>
      </c>
      <c r="BG35" s="17">
        <f t="shared" si="24"/>
        <v>66.666666666666657</v>
      </c>
      <c r="BH35" s="17">
        <f t="shared" si="25"/>
        <v>58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48.88</v>
      </c>
      <c r="BO35" s="18">
        <f t="shared" si="15"/>
        <v>48.88</v>
      </c>
    </row>
    <row r="36" spans="1:67">
      <c r="A36" s="19">
        <v>42166</v>
      </c>
      <c r="B36" s="7" t="s">
        <v>58</v>
      </c>
      <c r="C36" s="1">
        <v>31</v>
      </c>
      <c r="D36" s="11" t="s">
        <v>31</v>
      </c>
      <c r="E36" s="21">
        <v>52.1</v>
      </c>
      <c r="F36" s="27">
        <v>52.1</v>
      </c>
      <c r="G36" s="22">
        <v>56.5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40</v>
      </c>
      <c r="P36" s="21">
        <v>42</v>
      </c>
      <c r="Q36" s="28">
        <v>54</v>
      </c>
      <c r="R36" s="23">
        <v>52</v>
      </c>
      <c r="S36" s="27">
        <v>52</v>
      </c>
      <c r="T36" s="10">
        <v>3</v>
      </c>
      <c r="U36" s="13">
        <f t="shared" si="0"/>
        <v>3</v>
      </c>
      <c r="V36" s="9">
        <f t="shared" si="18"/>
        <v>100</v>
      </c>
      <c r="W36" s="23">
        <v>66</v>
      </c>
      <c r="X36" s="27">
        <v>66</v>
      </c>
      <c r="Y36" s="23">
        <v>61</v>
      </c>
      <c r="Z36" s="27">
        <v>61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50.2</v>
      </c>
      <c r="AZ36" s="16">
        <f t="shared" si="3"/>
        <v>55.87</v>
      </c>
      <c r="BA36" s="17">
        <f t="shared" si="4"/>
        <v>100</v>
      </c>
      <c r="BB36" s="16">
        <f t="shared" si="5"/>
        <v>43</v>
      </c>
      <c r="BC36" s="16">
        <f t="shared" si="6"/>
        <v>48.67</v>
      </c>
      <c r="BD36" s="17">
        <f t="shared" si="7"/>
        <v>100</v>
      </c>
      <c r="BE36" s="16">
        <f t="shared" si="8"/>
        <v>63.5</v>
      </c>
      <c r="BF36" s="16">
        <f t="shared" si="9"/>
        <v>63.5</v>
      </c>
      <c r="BG36" s="17">
        <f t="shared" si="24"/>
        <v>66.666666666666657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53.68</v>
      </c>
      <c r="BO36" s="18">
        <f t="shared" si="15"/>
        <v>56.51</v>
      </c>
    </row>
    <row r="37" spans="1:67">
      <c r="A37" s="19">
        <v>42166</v>
      </c>
      <c r="B37" s="7" t="s">
        <v>58</v>
      </c>
      <c r="C37" s="1">
        <v>32</v>
      </c>
      <c r="D37" s="11" t="s">
        <v>32</v>
      </c>
      <c r="E37" s="21">
        <v>48.4</v>
      </c>
      <c r="F37" s="27">
        <v>114.4</v>
      </c>
      <c r="G37" s="22">
        <v>48</v>
      </c>
      <c r="H37" s="27">
        <v>78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76</v>
      </c>
      <c r="Q37" s="28">
        <v>76</v>
      </c>
      <c r="R37" s="23">
        <v>67</v>
      </c>
      <c r="S37" s="27">
        <v>97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60</v>
      </c>
      <c r="X37" s="27">
        <v>70</v>
      </c>
      <c r="Y37" s="23">
        <v>55</v>
      </c>
      <c r="Z37" s="27">
        <v>59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100</v>
      </c>
      <c r="AG37" s="27">
        <v>100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95.13</v>
      </c>
      <c r="AZ37" s="16">
        <f t="shared" si="3"/>
        <v>127.43</v>
      </c>
      <c r="BA37" s="17">
        <f t="shared" si="4"/>
        <v>100</v>
      </c>
      <c r="BB37" s="16">
        <f t="shared" si="5"/>
        <v>71.5</v>
      </c>
      <c r="BC37" s="16">
        <f t="shared" si="6"/>
        <v>86.5</v>
      </c>
      <c r="BD37" s="17">
        <f t="shared" si="7"/>
        <v>66.666666666666657</v>
      </c>
      <c r="BE37" s="16">
        <f t="shared" si="8"/>
        <v>57.5</v>
      </c>
      <c r="BF37" s="16">
        <f t="shared" si="9"/>
        <v>64.5</v>
      </c>
      <c r="BG37" s="17">
        <f t="shared" si="24"/>
        <v>66.666666666666657</v>
      </c>
      <c r="BH37" s="17">
        <f t="shared" si="25"/>
        <v>100</v>
      </c>
      <c r="BI37" s="17">
        <f t="shared" si="25"/>
        <v>100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81.03</v>
      </c>
      <c r="BO37" s="18">
        <f t="shared" si="15"/>
        <v>94.61</v>
      </c>
    </row>
    <row r="38" spans="1:67">
      <c r="A38" s="19">
        <v>42166</v>
      </c>
      <c r="B38" s="7" t="s">
        <v>58</v>
      </c>
      <c r="C38" s="1">
        <v>33</v>
      </c>
      <c r="D38" s="11" t="s">
        <v>33</v>
      </c>
      <c r="E38" s="21">
        <v>86.3</v>
      </c>
      <c r="F38" s="27">
        <v>123.4</v>
      </c>
      <c r="G38" s="22">
        <v>82</v>
      </c>
      <c r="H38" s="27">
        <v>82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85</v>
      </c>
      <c r="Q38" s="28">
        <v>85</v>
      </c>
      <c r="R38" s="23">
        <v>123</v>
      </c>
      <c r="S38" s="27">
        <v>123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140</v>
      </c>
      <c r="X38" s="27">
        <v>145</v>
      </c>
      <c r="Y38" s="23">
        <v>95</v>
      </c>
      <c r="Z38" s="27">
        <v>145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168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119.1</v>
      </c>
      <c r="AZ38" s="16">
        <f t="shared" si="3"/>
        <v>142.47</v>
      </c>
      <c r="BA38" s="17">
        <f t="shared" si="4"/>
        <v>100</v>
      </c>
      <c r="BB38" s="16">
        <f t="shared" si="5"/>
        <v>104</v>
      </c>
      <c r="BC38" s="16">
        <f t="shared" si="6"/>
        <v>104</v>
      </c>
      <c r="BD38" s="17">
        <f t="shared" si="7"/>
        <v>66.666666666666657</v>
      </c>
      <c r="BE38" s="16">
        <f t="shared" si="8"/>
        <v>117.5</v>
      </c>
      <c r="BF38" s="16">
        <f t="shared" si="9"/>
        <v>145</v>
      </c>
      <c r="BG38" s="17">
        <f t="shared" si="24"/>
        <v>66.666666666666657</v>
      </c>
      <c r="BH38" s="17">
        <f t="shared" si="25"/>
        <v>168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127.15</v>
      </c>
      <c r="BO38" s="18">
        <f t="shared" si="15"/>
        <v>139.87</v>
      </c>
    </row>
    <row r="39" spans="1:67">
      <c r="A39" s="19">
        <v>42166</v>
      </c>
      <c r="B39" s="7" t="s">
        <v>58</v>
      </c>
      <c r="C39" s="1">
        <v>34</v>
      </c>
      <c r="D39" s="11" t="s">
        <v>34</v>
      </c>
      <c r="E39" s="21">
        <v>71.900000000000006</v>
      </c>
      <c r="F39" s="27">
        <v>71.900000000000006</v>
      </c>
      <c r="G39" s="22">
        <v>75</v>
      </c>
      <c r="H39" s="27">
        <v>75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95</v>
      </c>
      <c r="Q39" s="28">
        <v>95</v>
      </c>
      <c r="R39" s="23">
        <v>98</v>
      </c>
      <c r="S39" s="27">
        <v>98</v>
      </c>
      <c r="T39" s="10">
        <v>3</v>
      </c>
      <c r="U39" s="13">
        <f t="shared" si="0"/>
        <v>2</v>
      </c>
      <c r="V39" s="9">
        <f t="shared" si="18"/>
        <v>66.666666666666657</v>
      </c>
      <c r="W39" s="23" t="s">
        <v>59</v>
      </c>
      <c r="X39" s="27" t="s">
        <v>59</v>
      </c>
      <c r="Y39" s="23">
        <v>139</v>
      </c>
      <c r="Z39" s="27">
        <v>319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118.97</v>
      </c>
      <c r="AZ39" s="16">
        <f t="shared" si="3"/>
        <v>125.3</v>
      </c>
      <c r="BA39" s="17">
        <f t="shared" si="4"/>
        <v>100</v>
      </c>
      <c r="BB39" s="16">
        <f t="shared" si="5"/>
        <v>96.5</v>
      </c>
      <c r="BC39" s="16">
        <f t="shared" si="6"/>
        <v>96.5</v>
      </c>
      <c r="BD39" s="17">
        <f t="shared" si="7"/>
        <v>66.666666666666657</v>
      </c>
      <c r="BE39" s="16">
        <f t="shared" si="8"/>
        <v>139</v>
      </c>
      <c r="BF39" s="16">
        <f t="shared" si="9"/>
        <v>319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118.16</v>
      </c>
      <c r="BO39" s="18">
        <f t="shared" si="15"/>
        <v>180.27</v>
      </c>
    </row>
    <row r="40" spans="1:67">
      <c r="A40" s="19">
        <v>42166</v>
      </c>
      <c r="B40" s="7" t="s">
        <v>58</v>
      </c>
      <c r="C40" s="1">
        <v>35</v>
      </c>
      <c r="D40" s="11" t="s">
        <v>35</v>
      </c>
      <c r="E40" s="21">
        <v>67.8</v>
      </c>
      <c r="F40" s="27">
        <v>67.8</v>
      </c>
      <c r="G40" s="22">
        <v>68</v>
      </c>
      <c r="H40" s="27">
        <v>84.9</v>
      </c>
      <c r="I40" s="22">
        <v>65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68</v>
      </c>
      <c r="Q40" s="28">
        <v>68</v>
      </c>
      <c r="R40" s="23">
        <v>85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102</v>
      </c>
      <c r="Y40" s="23">
        <v>55</v>
      </c>
      <c r="Z40" s="27">
        <v>96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110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66.930000000000007</v>
      </c>
      <c r="AZ40" s="16">
        <f t="shared" si="3"/>
        <v>91.9</v>
      </c>
      <c r="BA40" s="17">
        <f t="shared" si="4"/>
        <v>100</v>
      </c>
      <c r="BB40" s="16">
        <f t="shared" si="5"/>
        <v>76.5</v>
      </c>
      <c r="BC40" s="16">
        <f t="shared" si="6"/>
        <v>76.5</v>
      </c>
      <c r="BD40" s="17">
        <f t="shared" si="7"/>
        <v>66.666666666666657</v>
      </c>
      <c r="BE40" s="16">
        <f t="shared" si="8"/>
        <v>70</v>
      </c>
      <c r="BF40" s="16">
        <f t="shared" si="9"/>
        <v>99</v>
      </c>
      <c r="BG40" s="17">
        <f t="shared" si="24"/>
        <v>66.666666666666657</v>
      </c>
      <c r="BH40" s="17">
        <f t="shared" si="25"/>
        <v>110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80.86</v>
      </c>
      <c r="BO40" s="18">
        <f t="shared" si="15"/>
        <v>95.1</v>
      </c>
    </row>
    <row r="41" spans="1:67">
      <c r="A41" s="19">
        <v>42166</v>
      </c>
      <c r="B41" s="7" t="s">
        <v>58</v>
      </c>
      <c r="C41" s="1">
        <v>36</v>
      </c>
      <c r="D41" s="11" t="s">
        <v>36</v>
      </c>
      <c r="E41" s="21">
        <v>59.9</v>
      </c>
      <c r="F41" s="27">
        <v>59.9</v>
      </c>
      <c r="G41" s="22">
        <v>55.1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86</v>
      </c>
      <c r="S41" s="27">
        <v>86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59.33</v>
      </c>
      <c r="AZ41" s="16">
        <f t="shared" si="3"/>
        <v>59.47</v>
      </c>
      <c r="BA41" s="17">
        <f t="shared" si="4"/>
        <v>100</v>
      </c>
      <c r="BB41" s="16">
        <f t="shared" si="5"/>
        <v>86</v>
      </c>
      <c r="BC41" s="16">
        <f t="shared" si="6"/>
        <v>86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73.08</v>
      </c>
      <c r="BO41" s="18">
        <f t="shared" si="15"/>
        <v>73.12</v>
      </c>
    </row>
    <row r="42" spans="1:67">
      <c r="A42" s="19">
        <v>42166</v>
      </c>
      <c r="B42" s="7" t="s">
        <v>58</v>
      </c>
      <c r="C42" s="1">
        <v>37</v>
      </c>
      <c r="D42" s="11" t="s">
        <v>37</v>
      </c>
      <c r="E42" s="21">
        <v>151.19999999999999</v>
      </c>
      <c r="F42" s="27">
        <v>151.19999999999999</v>
      </c>
      <c r="G42" s="22">
        <v>169</v>
      </c>
      <c r="H42" s="27">
        <v>179.6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215</v>
      </c>
      <c r="S42" s="27">
        <v>215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135</v>
      </c>
      <c r="Z42" s="27">
        <v>135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160.1</v>
      </c>
      <c r="AZ42" s="16">
        <f t="shared" si="3"/>
        <v>165.4</v>
      </c>
      <c r="BA42" s="17">
        <f t="shared" si="4"/>
        <v>66.666666666666657</v>
      </c>
      <c r="BB42" s="16">
        <f t="shared" si="5"/>
        <v>215</v>
      </c>
      <c r="BC42" s="16">
        <f t="shared" si="6"/>
        <v>215</v>
      </c>
      <c r="BD42" s="17">
        <f t="shared" si="7"/>
        <v>33.333333333333329</v>
      </c>
      <c r="BE42" s="16">
        <f t="shared" si="8"/>
        <v>135</v>
      </c>
      <c r="BF42" s="16">
        <f t="shared" si="9"/>
        <v>135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170.03</v>
      </c>
      <c r="BO42" s="18">
        <f t="shared" si="15"/>
        <v>171.8</v>
      </c>
    </row>
    <row r="43" spans="1:67">
      <c r="A43" s="19">
        <v>42166</v>
      </c>
      <c r="B43" s="7" t="s">
        <v>58</v>
      </c>
      <c r="C43" s="1">
        <v>38</v>
      </c>
      <c r="D43" s="11" t="s">
        <v>38</v>
      </c>
      <c r="E43" s="21">
        <v>43.7</v>
      </c>
      <c r="F43" s="27">
        <v>43.7</v>
      </c>
      <c r="G43" s="22">
        <v>40.9</v>
      </c>
      <c r="H43" s="27">
        <v>40.9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48</v>
      </c>
      <c r="S43" s="27">
        <v>48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63</v>
      </c>
      <c r="X43" s="27">
        <v>63</v>
      </c>
      <c r="Y43" s="23">
        <v>49</v>
      </c>
      <c r="Z43" s="27">
        <v>49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51.2</v>
      </c>
      <c r="AZ43" s="16">
        <f t="shared" si="3"/>
        <v>51.2</v>
      </c>
      <c r="BA43" s="17">
        <f t="shared" si="4"/>
        <v>100</v>
      </c>
      <c r="BB43" s="16">
        <f t="shared" si="5"/>
        <v>48</v>
      </c>
      <c r="BC43" s="16">
        <f t="shared" si="6"/>
        <v>48</v>
      </c>
      <c r="BD43" s="17">
        <f t="shared" si="7"/>
        <v>33.333333333333329</v>
      </c>
      <c r="BE43" s="16">
        <f t="shared" si="8"/>
        <v>56</v>
      </c>
      <c r="BF43" s="16">
        <f t="shared" si="9"/>
        <v>56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53.8</v>
      </c>
      <c r="BO43" s="18">
        <f t="shared" si="15"/>
        <v>53.8</v>
      </c>
    </row>
    <row r="44" spans="1:67">
      <c r="A44" s="19">
        <v>42166</v>
      </c>
      <c r="B44" s="7" t="s">
        <v>58</v>
      </c>
      <c r="C44" s="1">
        <v>39</v>
      </c>
      <c r="D44" s="11" t="s">
        <v>39</v>
      </c>
      <c r="E44" s="21">
        <v>99</v>
      </c>
      <c r="F44" s="27">
        <v>99</v>
      </c>
      <c r="G44" s="22">
        <v>89.9</v>
      </c>
      <c r="H44" s="27">
        <v>89.9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135</v>
      </c>
      <c r="S44" s="27">
        <v>135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114</v>
      </c>
      <c r="Z44" s="27">
        <v>114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95.97</v>
      </c>
      <c r="AZ44" s="16">
        <f t="shared" si="3"/>
        <v>95.97</v>
      </c>
      <c r="BA44" s="17">
        <f t="shared" si="4"/>
        <v>100</v>
      </c>
      <c r="BB44" s="16">
        <f t="shared" si="5"/>
        <v>135</v>
      </c>
      <c r="BC44" s="16">
        <f t="shared" si="6"/>
        <v>135</v>
      </c>
      <c r="BD44" s="17">
        <f t="shared" si="7"/>
        <v>33.333333333333329</v>
      </c>
      <c r="BE44" s="16">
        <f t="shared" si="8"/>
        <v>114</v>
      </c>
      <c r="BF44" s="16">
        <f t="shared" si="9"/>
        <v>114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114.99</v>
      </c>
      <c r="BO44" s="18">
        <f t="shared" si="15"/>
        <v>114.99</v>
      </c>
    </row>
    <row r="45" spans="1:67">
      <c r="A45" s="19">
        <v>42166</v>
      </c>
      <c r="B45" s="7" t="s">
        <v>58</v>
      </c>
      <c r="C45" s="1">
        <v>40</v>
      </c>
      <c r="D45" s="11" t="s">
        <v>40</v>
      </c>
      <c r="E45" s="21">
        <v>44.3</v>
      </c>
      <c r="F45" s="27">
        <v>48.1</v>
      </c>
      <c r="G45" s="22">
        <v>54</v>
      </c>
      <c r="H45" s="27">
        <v>55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65</v>
      </c>
      <c r="P45" s="21">
        <v>48</v>
      </c>
      <c r="Q45" s="28">
        <v>48</v>
      </c>
      <c r="R45" s="23">
        <v>38</v>
      </c>
      <c r="S45" s="27">
        <v>38</v>
      </c>
      <c r="T45" s="10">
        <v>3</v>
      </c>
      <c r="U45" s="13">
        <f t="shared" si="0"/>
        <v>3</v>
      </c>
      <c r="V45" s="9">
        <f t="shared" si="18"/>
        <v>100</v>
      </c>
      <c r="W45" s="23">
        <v>42</v>
      </c>
      <c r="X45" s="27">
        <v>42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54</v>
      </c>
      <c r="AG45" s="27">
        <v>54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49.1</v>
      </c>
      <c r="AZ45" s="16">
        <f t="shared" si="3"/>
        <v>52.91</v>
      </c>
      <c r="BA45" s="17">
        <f t="shared" si="4"/>
        <v>100</v>
      </c>
      <c r="BB45" s="16">
        <f t="shared" si="5"/>
        <v>44.67</v>
      </c>
      <c r="BC45" s="16">
        <f t="shared" si="6"/>
        <v>50.33</v>
      </c>
      <c r="BD45" s="17">
        <f t="shared" si="7"/>
        <v>100</v>
      </c>
      <c r="BE45" s="16">
        <f t="shared" si="8"/>
        <v>45.5</v>
      </c>
      <c r="BF45" s="16">
        <f t="shared" si="9"/>
        <v>45.5</v>
      </c>
      <c r="BG45" s="17">
        <f t="shared" si="24"/>
        <v>66.666666666666657</v>
      </c>
      <c r="BH45" s="17">
        <f t="shared" si="25"/>
        <v>54</v>
      </c>
      <c r="BI45" s="17">
        <f t="shared" si="25"/>
        <v>54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48.32</v>
      </c>
      <c r="BO45" s="18">
        <f t="shared" si="15"/>
        <v>50.69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2015-06-11T09:18:49Z</dcterms:modified>
</cp:coreProperties>
</file>