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AD45" i="8"/>
  <c r="AE45"/>
  <c r="L45"/>
  <c r="M45"/>
  <c r="L44"/>
  <c r="M44"/>
  <c r="AD43"/>
  <c r="AE43"/>
  <c r="L43"/>
  <c r="M43"/>
  <c r="L42"/>
  <c r="M42"/>
  <c r="L41"/>
  <c r="M41"/>
  <c r="AD40"/>
  <c r="AE40"/>
  <c r="L40"/>
  <c r="M40"/>
  <c r="AD39"/>
  <c r="AE39"/>
  <c r="L39"/>
  <c r="M39"/>
  <c r="AV38"/>
  <c r="AW38"/>
  <c r="AD38"/>
  <c r="AE38"/>
  <c r="U38"/>
  <c r="V38"/>
  <c r="L38"/>
  <c r="M38"/>
  <c r="AD37"/>
  <c r="AE37"/>
  <c r="L37"/>
  <c r="M37"/>
  <c r="L36"/>
  <c r="M36"/>
  <c r="AD35"/>
  <c r="AE35"/>
  <c r="L35"/>
  <c r="M35"/>
  <c r="AD34"/>
  <c r="AE34"/>
  <c r="L34"/>
  <c r="M34"/>
  <c r="L33"/>
  <c r="M33"/>
  <c r="AD32"/>
  <c r="AE32"/>
  <c r="L31"/>
  <c r="M31"/>
  <c r="AD30"/>
  <c r="AE30"/>
  <c r="L30"/>
  <c r="M30"/>
  <c r="AD29"/>
  <c r="AE29"/>
  <c r="AD28"/>
  <c r="AE28"/>
  <c r="L27"/>
  <c r="M27"/>
  <c r="L25"/>
  <c r="M25"/>
  <c r="AD23"/>
  <c r="AE23"/>
  <c r="L23"/>
  <c r="M23"/>
  <c r="AD22"/>
  <c r="AE22"/>
  <c r="L22"/>
  <c r="M22"/>
  <c r="L21"/>
  <c r="M21"/>
  <c r="AD20"/>
  <c r="AE20"/>
  <c r="U20"/>
  <c r="V20"/>
  <c r="L20"/>
  <c r="M20"/>
  <c r="U19"/>
  <c r="V19"/>
  <c r="AD17"/>
  <c r="AE17"/>
  <c r="L17"/>
  <c r="M17"/>
  <c r="AD16"/>
  <c r="AE16"/>
  <c r="L16"/>
  <c r="M16"/>
  <c r="AD15"/>
  <c r="AE15"/>
  <c r="L15"/>
  <c r="M15"/>
  <c r="L14"/>
  <c r="M14"/>
  <c r="AD11"/>
  <c r="AE11"/>
  <c r="L10"/>
  <c r="M10"/>
  <c r="L9"/>
  <c r="M9"/>
  <c r="L8"/>
  <c r="M8"/>
  <c r="AD6"/>
  <c r="AE6"/>
  <c r="L6"/>
  <c r="M6"/>
  <c r="AV45"/>
  <c r="AV44"/>
  <c r="AV43"/>
  <c r="AV42"/>
  <c r="AV41"/>
  <c r="AV40"/>
  <c r="AV39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V6"/>
  <c r="AQ45"/>
  <c r="AQ44"/>
  <c r="AR44"/>
  <c r="AQ43"/>
  <c r="AQ42"/>
  <c r="AQ41"/>
  <c r="AR41"/>
  <c r="AQ40"/>
  <c r="AQ39"/>
  <c r="AQ38"/>
  <c r="AQ37"/>
  <c r="AQ36"/>
  <c r="AR36"/>
  <c r="AQ35"/>
  <c r="AQ34"/>
  <c r="AQ33"/>
  <c r="AQ32"/>
  <c r="AQ31"/>
  <c r="AQ30"/>
  <c r="AQ29"/>
  <c r="AQ28"/>
  <c r="AR28"/>
  <c r="AQ27"/>
  <c r="AQ26"/>
  <c r="AQ25"/>
  <c r="AR25"/>
  <c r="AQ24"/>
  <c r="AQ23"/>
  <c r="AR23"/>
  <c r="AQ22"/>
  <c r="AQ21"/>
  <c r="AQ20"/>
  <c r="AR20"/>
  <c r="AQ19"/>
  <c r="AQ18"/>
  <c r="AQ17"/>
  <c r="AR17"/>
  <c r="AQ16"/>
  <c r="AQ15"/>
  <c r="AQ14"/>
  <c r="AQ13"/>
  <c r="AQ12"/>
  <c r="AQ11"/>
  <c r="AQ10"/>
  <c r="AQ9"/>
  <c r="AQ8"/>
  <c r="AQ7"/>
  <c r="AQ6"/>
  <c r="AD44"/>
  <c r="AD42"/>
  <c r="AD41"/>
  <c r="AD36"/>
  <c r="AD33"/>
  <c r="AE33"/>
  <c r="AD31"/>
  <c r="AD27"/>
  <c r="AE27"/>
  <c r="AD26"/>
  <c r="AD25"/>
  <c r="AD24"/>
  <c r="AD21"/>
  <c r="AD19"/>
  <c r="AD18"/>
  <c r="AD14"/>
  <c r="AD13"/>
  <c r="AE13"/>
  <c r="AD12"/>
  <c r="AD10"/>
  <c r="AD9"/>
  <c r="AE9"/>
  <c r="AD8"/>
  <c r="AD7"/>
  <c r="U45"/>
  <c r="U44"/>
  <c r="U43"/>
  <c r="U42"/>
  <c r="U41"/>
  <c r="U40"/>
  <c r="U39"/>
  <c r="U37"/>
  <c r="U36"/>
  <c r="U35"/>
  <c r="U34"/>
  <c r="V34"/>
  <c r="U33"/>
  <c r="U32"/>
  <c r="U31"/>
  <c r="V31"/>
  <c r="U30"/>
  <c r="U29"/>
  <c r="U28"/>
  <c r="U27"/>
  <c r="U26"/>
  <c r="U25"/>
  <c r="U24"/>
  <c r="U23"/>
  <c r="U22"/>
  <c r="U21"/>
  <c r="U18"/>
  <c r="V18"/>
  <c r="U17"/>
  <c r="U16"/>
  <c r="V16"/>
  <c r="U15"/>
  <c r="U14"/>
  <c r="V14"/>
  <c r="U13"/>
  <c r="V13"/>
  <c r="U12"/>
  <c r="U11"/>
  <c r="V11"/>
  <c r="U10"/>
  <c r="V10"/>
  <c r="U9"/>
  <c r="U8"/>
  <c r="V8"/>
  <c r="U7"/>
  <c r="U6"/>
  <c r="L32"/>
  <c r="L29"/>
  <c r="L28"/>
  <c r="L26"/>
  <c r="L24"/>
  <c r="L19"/>
  <c r="L18"/>
  <c r="L13"/>
  <c r="M13"/>
  <c r="L12"/>
  <c r="M12"/>
  <c r="L11"/>
  <c r="L7"/>
  <c r="V9"/>
  <c r="M11"/>
  <c r="V7"/>
  <c r="AE7"/>
  <c r="AR7"/>
  <c r="AE8"/>
  <c r="AR8"/>
  <c r="AR9"/>
  <c r="AE10"/>
  <c r="AR10"/>
  <c r="AR11"/>
  <c r="V12"/>
  <c r="AE12"/>
  <c r="AR12"/>
  <c r="AR13"/>
  <c r="AE14"/>
  <c r="AR14"/>
  <c r="V15"/>
  <c r="AR15"/>
  <c r="AR16"/>
  <c r="V17"/>
  <c r="AE18"/>
  <c r="AR18"/>
  <c r="AE19"/>
  <c r="AR19"/>
  <c r="V21"/>
  <c r="AE21"/>
  <c r="AR21"/>
  <c r="V22"/>
  <c r="AR22"/>
  <c r="V23"/>
  <c r="V24"/>
  <c r="AE24"/>
  <c r="AR24"/>
  <c r="V25"/>
  <c r="AE25"/>
  <c r="V26"/>
  <c r="AE26"/>
  <c r="AR26"/>
  <c r="V27"/>
  <c r="AR27"/>
  <c r="V28"/>
  <c r="V29"/>
  <c r="AR29"/>
  <c r="V30"/>
  <c r="AR30"/>
  <c r="AE31"/>
  <c r="AR31"/>
  <c r="V32"/>
  <c r="AR32"/>
  <c r="V33"/>
  <c r="AR33"/>
  <c r="AR34"/>
  <c r="V35"/>
  <c r="AR35"/>
  <c r="V36"/>
  <c r="AE36"/>
  <c r="V37"/>
  <c r="AR37"/>
  <c r="AR38"/>
  <c r="V39"/>
  <c r="AR39"/>
  <c r="V40"/>
  <c r="AR40"/>
  <c r="V41"/>
  <c r="AE41"/>
  <c r="V42"/>
  <c r="AE42"/>
  <c r="AR42"/>
  <c r="V43"/>
  <c r="AR43"/>
  <c r="V44"/>
  <c r="AE44"/>
  <c r="V45"/>
  <c r="AR45"/>
  <c r="AR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9"/>
  <c r="AW40"/>
  <c r="AW41"/>
  <c r="AW42"/>
  <c r="AW43"/>
  <c r="AW44"/>
  <c r="AW45"/>
  <c r="AW6"/>
  <c r="V6"/>
  <c r="M7"/>
  <c r="M18"/>
  <c r="M19"/>
  <c r="M24"/>
  <c r="M26"/>
  <c r="M28"/>
  <c r="M29"/>
  <c r="M32"/>
</calcChain>
</file>

<file path=xl/sharedStrings.xml><?xml version="1.0" encoding="utf-8"?>
<sst xmlns="http://schemas.openxmlformats.org/spreadsheetml/2006/main" count="374" uniqueCount="72">
  <si>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</si>
  <si>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</si>
  <si>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</si>
  <si>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</si>
  <si>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</si>
  <si>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</si>
  <si>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</si>
  <si>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</si>
  <si>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</si>
  <si>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</si>
  <si>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</si>
  <si>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</si>
  <si>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</si>
  <si>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</si>
  <si>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</si>
  <si>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</si>
  <si>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</si>
  <si>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</si>
  <si>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</si>
  <si>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</si>
  <si>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</si>
  <si>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</si>
  <si>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</si>
  <si>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</si>
  <si>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</si>
  <si>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</si>
  <si>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</si>
  <si>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</si>
  <si>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</si>
  <si>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</si>
  <si>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</si>
  <si>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</si>
  <si>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</si>
  <si>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</si>
  <si>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</si>
  <si>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</si>
  <si>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</si>
  <si>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</si>
  <si>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</si>
  <si>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</si>
  <si>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</si>
  <si>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</si>
  <si>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</si>
  <si>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</si>
  <si>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</si>
  <si>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</si>
  <si>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</si>
  <si>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</si>
  <si>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</si>
  <si>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</si>
  <si>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</si>
  <si>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</si>
  <si>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</si>
  <si>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</si>
  <si>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</si>
  <si>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</si>
  <si>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</si>
  <si>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</si>
  <si>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</si>
  <si>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</si>
  <si>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</si>
  <si>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</si>
  <si>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</si>
  <si>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</si>
  <si>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</si>
  <si>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</si>
  <si>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</si>
  <si>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</si>
  <si>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</si>
  <si>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</si>
  <si>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</si>
  <si>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09.10.2014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</si>
</sst>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3"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9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Y3" sqref="AY3:BT5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50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2" t="s">
        <v>4</v>
      </c>
      <c r="AV1" s="32"/>
      <c r="AW1" s="32"/>
    </row>
    <row r="2" spans="1:50" ht="30" customHeight="1">
      <c r="C2" s="35" t="s">
        <v>71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1:50" ht="29.25" customHeight="1">
      <c r="A3" s="26" t="s">
        <v>41</v>
      </c>
      <c r="B3" s="29" t="s">
        <v>48</v>
      </c>
      <c r="C3" s="29" t="s">
        <v>47</v>
      </c>
      <c r="D3" s="29" t="s">
        <v>0</v>
      </c>
      <c r="E3" s="33" t="s">
        <v>1</v>
      </c>
      <c r="F3" s="36"/>
      <c r="G3" s="36"/>
      <c r="H3" s="36"/>
      <c r="I3" s="36"/>
      <c r="J3" s="36"/>
      <c r="K3" s="36"/>
      <c r="L3" s="36"/>
      <c r="M3" s="34"/>
      <c r="N3" s="37" t="s">
        <v>57</v>
      </c>
      <c r="O3" s="37"/>
      <c r="P3" s="37"/>
      <c r="Q3" s="37"/>
      <c r="R3" s="37"/>
      <c r="S3" s="37"/>
      <c r="T3" s="37"/>
      <c r="U3" s="37"/>
      <c r="V3" s="37"/>
      <c r="W3" s="37" t="s">
        <v>2</v>
      </c>
      <c r="X3" s="37"/>
      <c r="Y3" s="37"/>
      <c r="Z3" s="37"/>
      <c r="AA3" s="37"/>
      <c r="AB3" s="37"/>
      <c r="AC3" s="37"/>
      <c r="AD3" s="37"/>
      <c r="AE3" s="37"/>
      <c r="AF3" s="37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 t="s">
        <v>42</v>
      </c>
      <c r="AT3" s="37"/>
      <c r="AU3" s="37"/>
      <c r="AV3" s="37"/>
      <c r="AW3" s="37"/>
    </row>
    <row r="4" spans="1:50" ht="106.5" customHeight="1">
      <c r="A4" s="27"/>
      <c r="B4" s="30"/>
      <c r="C4" s="30"/>
      <c r="D4" s="30"/>
      <c r="E4" s="24" t="s">
        <v>61</v>
      </c>
      <c r="F4" s="25"/>
      <c r="G4" s="24" t="s">
        <v>62</v>
      </c>
      <c r="H4" s="25"/>
      <c r="I4" s="24" t="s">
        <v>63</v>
      </c>
      <c r="J4" s="25"/>
      <c r="K4" s="33" t="s">
        <v>56</v>
      </c>
      <c r="L4" s="36"/>
      <c r="M4" s="34"/>
      <c r="N4" s="24" t="s">
        <v>60</v>
      </c>
      <c r="O4" s="25"/>
      <c r="P4" s="24" t="s">
        <v>64</v>
      </c>
      <c r="Q4" s="25"/>
      <c r="R4" s="24" t="s">
        <v>65</v>
      </c>
      <c r="S4" s="25"/>
      <c r="T4" s="33" t="s">
        <v>56</v>
      </c>
      <c r="U4" s="36"/>
      <c r="V4" s="34"/>
      <c r="W4" s="24" t="s">
        <v>66</v>
      </c>
      <c r="X4" s="25"/>
      <c r="Y4" s="24" t="s">
        <v>67</v>
      </c>
      <c r="Z4" s="25"/>
      <c r="AA4" s="24" t="s">
        <v>68</v>
      </c>
      <c r="AB4" s="25"/>
      <c r="AC4" s="33" t="s">
        <v>56</v>
      </c>
      <c r="AD4" s="36"/>
      <c r="AE4" s="34"/>
      <c r="AF4" s="24" t="s">
        <v>69</v>
      </c>
      <c r="AG4" s="25"/>
      <c r="AH4" s="33"/>
      <c r="AI4" s="34"/>
      <c r="AJ4" s="37"/>
      <c r="AK4" s="37"/>
      <c r="AL4" s="37"/>
      <c r="AM4" s="37"/>
      <c r="AN4" s="37"/>
      <c r="AO4" s="37"/>
      <c r="AP4" s="33" t="s">
        <v>56</v>
      </c>
      <c r="AQ4" s="36"/>
      <c r="AR4" s="34"/>
      <c r="AS4" s="24" t="s">
        <v>70</v>
      </c>
      <c r="AT4" s="25"/>
      <c r="AU4" s="33" t="s">
        <v>56</v>
      </c>
      <c r="AV4" s="36"/>
      <c r="AW4" s="34"/>
    </row>
    <row r="5" spans="1:50" ht="38.25">
      <c r="A5" s="28"/>
      <c r="B5" s="31"/>
      <c r="C5" s="31"/>
      <c r="D5" s="30"/>
      <c r="E5" s="16" t="s">
        <v>53</v>
      </c>
      <c r="F5" s="16" t="s">
        <v>54</v>
      </c>
      <c r="G5" s="16" t="s">
        <v>55</v>
      </c>
      <c r="H5" s="16" t="s">
        <v>54</v>
      </c>
      <c r="I5" s="16" t="s">
        <v>55</v>
      </c>
      <c r="J5" s="16" t="s">
        <v>54</v>
      </c>
      <c r="K5" s="6" t="s">
        <v>51</v>
      </c>
      <c r="L5" s="6" t="s">
        <v>52</v>
      </c>
      <c r="M5" s="5" t="s">
        <v>49</v>
      </c>
      <c r="N5" s="16" t="s">
        <v>55</v>
      </c>
      <c r="O5" s="16" t="s">
        <v>54</v>
      </c>
      <c r="P5" s="16" t="s">
        <v>55</v>
      </c>
      <c r="Q5" s="16" t="s">
        <v>54</v>
      </c>
      <c r="R5" s="16" t="s">
        <v>55</v>
      </c>
      <c r="S5" s="16" t="s">
        <v>54</v>
      </c>
      <c r="T5" s="6" t="s">
        <v>51</v>
      </c>
      <c r="U5" s="6" t="s">
        <v>52</v>
      </c>
      <c r="V5" s="5" t="s">
        <v>50</v>
      </c>
      <c r="W5" s="16" t="s">
        <v>55</v>
      </c>
      <c r="X5" s="16" t="s">
        <v>54</v>
      </c>
      <c r="Y5" s="16" t="s">
        <v>55</v>
      </c>
      <c r="Z5" s="16" t="s">
        <v>54</v>
      </c>
      <c r="AA5" s="16" t="s">
        <v>55</v>
      </c>
      <c r="AB5" s="16" t="s">
        <v>54</v>
      </c>
      <c r="AC5" s="6" t="s">
        <v>51</v>
      </c>
      <c r="AD5" s="6" t="s">
        <v>52</v>
      </c>
      <c r="AE5" s="5" t="s">
        <v>50</v>
      </c>
      <c r="AF5" s="16" t="s">
        <v>55</v>
      </c>
      <c r="AG5" s="16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16" t="s">
        <v>55</v>
      </c>
      <c r="AT5" s="16" t="s">
        <v>54</v>
      </c>
      <c r="AU5" s="6" t="s">
        <v>51</v>
      </c>
      <c r="AV5" s="6" t="s">
        <v>52</v>
      </c>
      <c r="AW5" s="5" t="s">
        <v>50</v>
      </c>
    </row>
    <row r="6" spans="1:50">
      <c r="A6" s="15">
        <v>41921</v>
      </c>
      <c r="B6" s="7" t="s">
        <v>58</v>
      </c>
      <c r="C6" s="1">
        <v>1</v>
      </c>
      <c r="D6" s="11" t="s">
        <v>5</v>
      </c>
      <c r="E6" s="17">
        <v>17.649999999999999</v>
      </c>
      <c r="F6" s="23">
        <v>28.95</v>
      </c>
      <c r="G6" s="18">
        <v>26</v>
      </c>
      <c r="H6" s="23">
        <v>31.4</v>
      </c>
      <c r="I6" s="18">
        <v>22.9</v>
      </c>
      <c r="J6" s="23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19">
        <v>37</v>
      </c>
      <c r="O6" s="23">
        <v>40</v>
      </c>
      <c r="P6" s="19">
        <v>26</v>
      </c>
      <c r="Q6" s="23">
        <v>35.6</v>
      </c>
      <c r="R6" s="19">
        <v>29.9</v>
      </c>
      <c r="S6" s="23">
        <v>29.9</v>
      </c>
      <c r="T6" s="10">
        <v>3</v>
      </c>
      <c r="U6" s="13">
        <f>IF(ISNUMBER(N6),1,0)+IF(ISNUMBER(P6),1,0)+IF(ISNUMBER(R6),1,0)</f>
        <v>3</v>
      </c>
      <c r="V6" s="9">
        <f>U6/T6*100</f>
        <v>100</v>
      </c>
      <c r="W6" s="19">
        <v>24</v>
      </c>
      <c r="X6" s="23">
        <v>35</v>
      </c>
      <c r="Y6" s="19">
        <v>31</v>
      </c>
      <c r="Z6" s="23">
        <v>38</v>
      </c>
      <c r="AA6" s="19">
        <v>33</v>
      </c>
      <c r="AB6" s="23">
        <v>33</v>
      </c>
      <c r="AC6" s="10">
        <v>3</v>
      </c>
      <c r="AD6" s="13">
        <f>IF(ISNUMBER(W6),1,0)+IF(ISNUMBER(Y6),1,0)+IF(ISNUMBER(AA6),1,0)</f>
        <v>3</v>
      </c>
      <c r="AE6" s="9">
        <f>AD6/AC6*100</f>
        <v>100</v>
      </c>
      <c r="AF6" s="19">
        <v>24</v>
      </c>
      <c r="AG6" s="23">
        <v>24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19" t="s">
        <v>59</v>
      </c>
      <c r="AT6" s="23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</row>
    <row r="7" spans="1:50">
      <c r="A7" s="15">
        <v>41921</v>
      </c>
      <c r="B7" s="7" t="s">
        <v>58</v>
      </c>
      <c r="C7" s="1">
        <v>2</v>
      </c>
      <c r="D7" s="11" t="s">
        <v>6</v>
      </c>
      <c r="E7" s="17">
        <v>37</v>
      </c>
      <c r="F7" s="23">
        <v>70.89</v>
      </c>
      <c r="G7" s="18">
        <v>39.9</v>
      </c>
      <c r="H7" s="23">
        <v>60</v>
      </c>
      <c r="I7" s="18">
        <v>30.5</v>
      </c>
      <c r="J7" s="23">
        <v>86.9</v>
      </c>
      <c r="K7" s="10">
        <v>3</v>
      </c>
      <c r="L7" s="13">
        <f t="shared" ref="L7:L45" si="0">IF(ISNUMBER(E7),1,0)+IF(ISNUMBER(G7),1,0)+IF(ISNUMBER(I7),1,0)</f>
        <v>3</v>
      </c>
      <c r="M7" s="9">
        <f t="shared" ref="M7:M45" si="1">L7/K7*100</f>
        <v>100</v>
      </c>
      <c r="N7" s="19">
        <v>31.11</v>
      </c>
      <c r="O7" s="23">
        <v>53.33</v>
      </c>
      <c r="P7" s="19">
        <v>39.9</v>
      </c>
      <c r="Q7" s="23">
        <v>44.4</v>
      </c>
      <c r="R7" s="19">
        <v>34.44</v>
      </c>
      <c r="S7" s="23">
        <v>37.78</v>
      </c>
      <c r="T7" s="10">
        <v>3</v>
      </c>
      <c r="U7" s="13">
        <f t="shared" ref="U7:U45" si="2">IF(ISNUMBER(N7),1,0)+IF(ISNUMBER(P7),1,0)+IF(ISNUMBER(R7),1,0)</f>
        <v>3</v>
      </c>
      <c r="V7" s="9">
        <f t="shared" ref="V7:V45" si="3">U7/T7*100</f>
        <v>100</v>
      </c>
      <c r="W7" s="19">
        <v>42.22</v>
      </c>
      <c r="X7" s="23">
        <v>76.67</v>
      </c>
      <c r="Y7" s="19">
        <v>38.89</v>
      </c>
      <c r="Z7" s="23">
        <v>38.89</v>
      </c>
      <c r="AA7" s="19">
        <v>46.67</v>
      </c>
      <c r="AB7" s="23">
        <v>52</v>
      </c>
      <c r="AC7" s="10">
        <v>3</v>
      </c>
      <c r="AD7" s="13">
        <f t="shared" ref="AD7:AD45" si="4">IF(ISNUMBER(W7),1,0)+IF(ISNUMBER(Y7),1,0)+IF(ISNUMBER(AA7),1,0)</f>
        <v>3</v>
      </c>
      <c r="AE7" s="9">
        <f t="shared" ref="AE7:AE45" si="5">AD7/AC7*100</f>
        <v>100</v>
      </c>
      <c r="AF7" s="19">
        <v>41</v>
      </c>
      <c r="AG7" s="23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6">IF(ISNUMBER(AF7),1,0)+IF(ISNUMBER(AH7),1,0)+IF(ISNUMBER(AJ7),1,0)+IF(ISNUMBER(AL7),1,0)+IF(ISNUMBER(AN7),1,0)</f>
        <v>1</v>
      </c>
      <c r="AR7" s="9">
        <f t="shared" ref="AR7:AR45" si="7">AQ7/AP7*100</f>
        <v>100</v>
      </c>
      <c r="AS7" s="19" t="s">
        <v>59</v>
      </c>
      <c r="AT7" s="23" t="s">
        <v>59</v>
      </c>
      <c r="AU7" s="10">
        <v>1</v>
      </c>
      <c r="AV7" s="14">
        <f t="shared" ref="AV7:AV45" si="8">IF(ISNUMBER(AS7),1,0)</f>
        <v>0</v>
      </c>
      <c r="AW7" s="9">
        <f t="shared" ref="AW7:AW45" si="9">AV7/AU7*100</f>
        <v>0</v>
      </c>
      <c r="AX7" s="12"/>
    </row>
    <row r="8" spans="1:50">
      <c r="A8" s="15">
        <v>41921</v>
      </c>
      <c r="B8" s="7" t="s">
        <v>58</v>
      </c>
      <c r="C8" s="1">
        <v>3</v>
      </c>
      <c r="D8" s="11" t="s">
        <v>7</v>
      </c>
      <c r="E8" s="17">
        <v>26</v>
      </c>
      <c r="F8" s="23">
        <v>55.44</v>
      </c>
      <c r="G8" s="18">
        <v>23</v>
      </c>
      <c r="H8" s="23">
        <v>61.11</v>
      </c>
      <c r="I8" s="18">
        <v>26.9</v>
      </c>
      <c r="J8" s="23">
        <v>26.9</v>
      </c>
      <c r="K8" s="10">
        <v>3</v>
      </c>
      <c r="L8" s="13">
        <f t="shared" si="0"/>
        <v>3</v>
      </c>
      <c r="M8" s="9">
        <f t="shared" si="1"/>
        <v>100</v>
      </c>
      <c r="N8" s="19">
        <v>42.22</v>
      </c>
      <c r="O8" s="23">
        <v>42.22</v>
      </c>
      <c r="P8" s="19">
        <v>29</v>
      </c>
      <c r="Q8" s="23">
        <v>45.56</v>
      </c>
      <c r="R8" s="19">
        <v>25.55</v>
      </c>
      <c r="S8" s="23">
        <v>46.67</v>
      </c>
      <c r="T8" s="10">
        <v>3</v>
      </c>
      <c r="U8" s="13">
        <f t="shared" si="2"/>
        <v>3</v>
      </c>
      <c r="V8" s="9">
        <f t="shared" si="3"/>
        <v>100</v>
      </c>
      <c r="W8" s="19">
        <v>24.44</v>
      </c>
      <c r="X8" s="23">
        <v>27.77</v>
      </c>
      <c r="Y8" s="19">
        <v>27.78</v>
      </c>
      <c r="Z8" s="23">
        <v>27.78</v>
      </c>
      <c r="AA8" s="19">
        <v>27.78</v>
      </c>
      <c r="AB8" s="23">
        <v>40</v>
      </c>
      <c r="AC8" s="10">
        <v>3</v>
      </c>
      <c r="AD8" s="13">
        <f t="shared" si="4"/>
        <v>3</v>
      </c>
      <c r="AE8" s="9">
        <f t="shared" si="5"/>
        <v>100</v>
      </c>
      <c r="AF8" s="19">
        <v>33.75</v>
      </c>
      <c r="AG8" s="23">
        <v>33.75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6"/>
        <v>1</v>
      </c>
      <c r="AR8" s="9">
        <f t="shared" si="7"/>
        <v>100</v>
      </c>
      <c r="AS8" s="19" t="s">
        <v>59</v>
      </c>
      <c r="AT8" s="23" t="s">
        <v>59</v>
      </c>
      <c r="AU8" s="10">
        <v>1</v>
      </c>
      <c r="AV8" s="14">
        <f t="shared" si="8"/>
        <v>0</v>
      </c>
      <c r="AW8" s="9">
        <f t="shared" si="9"/>
        <v>0</v>
      </c>
      <c r="AX8" s="12"/>
    </row>
    <row r="9" spans="1:50">
      <c r="A9" s="15">
        <v>41921</v>
      </c>
      <c r="B9" s="7" t="s">
        <v>58</v>
      </c>
      <c r="C9" s="1">
        <v>4</v>
      </c>
      <c r="D9" s="11" t="s">
        <v>8</v>
      </c>
      <c r="E9" s="17">
        <v>27.67</v>
      </c>
      <c r="F9" s="23">
        <v>88.29</v>
      </c>
      <c r="G9" s="18">
        <v>25</v>
      </c>
      <c r="H9" s="23">
        <v>69.78</v>
      </c>
      <c r="I9" s="18">
        <v>29.89</v>
      </c>
      <c r="J9" s="23">
        <v>134.19999999999999</v>
      </c>
      <c r="K9" s="10">
        <v>3</v>
      </c>
      <c r="L9" s="13">
        <f t="shared" si="0"/>
        <v>3</v>
      </c>
      <c r="M9" s="9">
        <f t="shared" si="1"/>
        <v>100</v>
      </c>
      <c r="N9" s="19">
        <v>48.89</v>
      </c>
      <c r="O9" s="23">
        <v>80</v>
      </c>
      <c r="P9" s="19">
        <v>31.11</v>
      </c>
      <c r="Q9" s="23">
        <v>125.2</v>
      </c>
      <c r="R9" s="19">
        <v>28.25</v>
      </c>
      <c r="S9" s="23">
        <v>68.89</v>
      </c>
      <c r="T9" s="10">
        <v>3</v>
      </c>
      <c r="U9" s="13">
        <f t="shared" si="2"/>
        <v>3</v>
      </c>
      <c r="V9" s="9">
        <f t="shared" si="3"/>
        <v>100</v>
      </c>
      <c r="W9" s="19">
        <v>27</v>
      </c>
      <c r="X9" s="23">
        <v>45.55</v>
      </c>
      <c r="Y9" s="19">
        <v>26</v>
      </c>
      <c r="Z9" s="23">
        <v>32</v>
      </c>
      <c r="AA9" s="19">
        <v>33</v>
      </c>
      <c r="AB9" s="23">
        <v>96</v>
      </c>
      <c r="AC9" s="10">
        <v>3</v>
      </c>
      <c r="AD9" s="13">
        <f t="shared" si="4"/>
        <v>3</v>
      </c>
      <c r="AE9" s="9">
        <f t="shared" si="5"/>
        <v>100</v>
      </c>
      <c r="AF9" s="19">
        <v>28</v>
      </c>
      <c r="AG9" s="23">
        <v>28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6"/>
        <v>1</v>
      </c>
      <c r="AR9" s="9">
        <f t="shared" si="7"/>
        <v>100</v>
      </c>
      <c r="AS9" s="19" t="s">
        <v>59</v>
      </c>
      <c r="AT9" s="23" t="s">
        <v>59</v>
      </c>
      <c r="AU9" s="10">
        <v>1</v>
      </c>
      <c r="AV9" s="14">
        <f t="shared" si="8"/>
        <v>0</v>
      </c>
      <c r="AW9" s="9">
        <f t="shared" si="9"/>
        <v>0</v>
      </c>
      <c r="AX9" s="12"/>
    </row>
    <row r="10" spans="1:50">
      <c r="A10" s="15">
        <v>41921</v>
      </c>
      <c r="B10" s="7" t="s">
        <v>58</v>
      </c>
      <c r="C10" s="1">
        <v>5</v>
      </c>
      <c r="D10" s="11" t="s">
        <v>9</v>
      </c>
      <c r="E10" s="17">
        <v>40.9</v>
      </c>
      <c r="F10" s="23">
        <v>66.900000000000006</v>
      </c>
      <c r="G10" s="18">
        <v>38</v>
      </c>
      <c r="H10" s="23">
        <v>69</v>
      </c>
      <c r="I10" s="18">
        <v>38.11</v>
      </c>
      <c r="J10" s="23">
        <v>82.3</v>
      </c>
      <c r="K10" s="10">
        <v>3</v>
      </c>
      <c r="L10" s="13">
        <f t="shared" si="0"/>
        <v>3</v>
      </c>
      <c r="M10" s="9">
        <f t="shared" si="1"/>
        <v>100</v>
      </c>
      <c r="N10" s="19">
        <v>51.2</v>
      </c>
      <c r="O10" s="23">
        <v>66.56</v>
      </c>
      <c r="P10" s="19">
        <v>53.89</v>
      </c>
      <c r="Q10" s="23">
        <v>73</v>
      </c>
      <c r="R10" s="19">
        <v>43.33</v>
      </c>
      <c r="S10" s="23">
        <v>67</v>
      </c>
      <c r="T10" s="10">
        <v>3</v>
      </c>
      <c r="U10" s="13">
        <f t="shared" si="2"/>
        <v>3</v>
      </c>
      <c r="V10" s="9">
        <f t="shared" si="3"/>
        <v>100</v>
      </c>
      <c r="W10" s="19">
        <v>41</v>
      </c>
      <c r="X10" s="23">
        <v>66</v>
      </c>
      <c r="Y10" s="19">
        <v>44</v>
      </c>
      <c r="Z10" s="23">
        <v>84.44</v>
      </c>
      <c r="AA10" s="19">
        <v>53.33</v>
      </c>
      <c r="AB10" s="23">
        <v>70</v>
      </c>
      <c r="AC10" s="10">
        <v>3</v>
      </c>
      <c r="AD10" s="13">
        <f t="shared" si="4"/>
        <v>3</v>
      </c>
      <c r="AE10" s="9">
        <f t="shared" si="5"/>
        <v>100</v>
      </c>
      <c r="AF10" s="19">
        <v>55</v>
      </c>
      <c r="AG10" s="23">
        <v>55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6"/>
        <v>1</v>
      </c>
      <c r="AR10" s="9">
        <f t="shared" si="7"/>
        <v>100</v>
      </c>
      <c r="AS10" s="19">
        <v>80</v>
      </c>
      <c r="AT10" s="23">
        <v>80</v>
      </c>
      <c r="AU10" s="10">
        <v>1</v>
      </c>
      <c r="AV10" s="14">
        <f t="shared" si="8"/>
        <v>1</v>
      </c>
      <c r="AW10" s="9">
        <f t="shared" si="9"/>
        <v>100</v>
      </c>
      <c r="AX10" s="12"/>
    </row>
    <row r="11" spans="1:50">
      <c r="A11" s="15">
        <v>41921</v>
      </c>
      <c r="B11" s="7" t="s">
        <v>58</v>
      </c>
      <c r="C11" s="1">
        <v>6</v>
      </c>
      <c r="D11" s="11" t="s">
        <v>10</v>
      </c>
      <c r="E11" s="17">
        <v>31.2</v>
      </c>
      <c r="F11" s="23">
        <v>32.78</v>
      </c>
      <c r="G11" s="18">
        <v>33.299999999999997</v>
      </c>
      <c r="H11" s="23">
        <v>33.299999999999997</v>
      </c>
      <c r="I11" s="18">
        <v>35.57</v>
      </c>
      <c r="J11" s="23">
        <v>47.2</v>
      </c>
      <c r="K11" s="10">
        <v>3</v>
      </c>
      <c r="L11" s="13">
        <f t="shared" si="0"/>
        <v>3</v>
      </c>
      <c r="M11" s="9">
        <f t="shared" si="1"/>
        <v>100</v>
      </c>
      <c r="N11" s="19">
        <v>39</v>
      </c>
      <c r="O11" s="23">
        <v>48</v>
      </c>
      <c r="P11" s="19">
        <v>39.799999999999997</v>
      </c>
      <c r="Q11" s="23">
        <v>39.799999999999997</v>
      </c>
      <c r="R11" s="19">
        <v>38.89</v>
      </c>
      <c r="S11" s="23">
        <v>38.89</v>
      </c>
      <c r="T11" s="10">
        <v>3</v>
      </c>
      <c r="U11" s="13">
        <f t="shared" si="2"/>
        <v>3</v>
      </c>
      <c r="V11" s="9">
        <f t="shared" si="3"/>
        <v>100</v>
      </c>
      <c r="W11" s="19">
        <v>44</v>
      </c>
      <c r="X11" s="23">
        <v>44</v>
      </c>
      <c r="Y11" s="19">
        <v>35</v>
      </c>
      <c r="Z11" s="23">
        <v>35</v>
      </c>
      <c r="AA11" s="19">
        <v>39.4</v>
      </c>
      <c r="AB11" s="23">
        <v>39.4</v>
      </c>
      <c r="AC11" s="10">
        <v>3</v>
      </c>
      <c r="AD11" s="13">
        <f t="shared" si="4"/>
        <v>3</v>
      </c>
      <c r="AE11" s="9">
        <f t="shared" si="5"/>
        <v>100</v>
      </c>
      <c r="AF11" s="19">
        <v>43</v>
      </c>
      <c r="AG11" s="23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6"/>
        <v>1</v>
      </c>
      <c r="AR11" s="9">
        <f t="shared" si="7"/>
        <v>100</v>
      </c>
      <c r="AS11" s="19" t="s">
        <v>59</v>
      </c>
      <c r="AT11" s="23" t="s">
        <v>59</v>
      </c>
      <c r="AU11" s="10">
        <v>1</v>
      </c>
      <c r="AV11" s="14">
        <f t="shared" si="8"/>
        <v>0</v>
      </c>
      <c r="AW11" s="9">
        <f t="shared" si="9"/>
        <v>0</v>
      </c>
      <c r="AX11" s="12"/>
    </row>
    <row r="12" spans="1:50">
      <c r="A12" s="15">
        <v>41921</v>
      </c>
      <c r="B12" s="7" t="s">
        <v>58</v>
      </c>
      <c r="C12" s="1">
        <v>7</v>
      </c>
      <c r="D12" s="11" t="s">
        <v>45</v>
      </c>
      <c r="E12" s="17">
        <v>7.9</v>
      </c>
      <c r="F12" s="23">
        <v>8.9</v>
      </c>
      <c r="G12" s="18">
        <v>6.9</v>
      </c>
      <c r="H12" s="23">
        <v>8.3000000000000007</v>
      </c>
      <c r="I12" s="18">
        <v>9.6</v>
      </c>
      <c r="J12" s="23">
        <v>11.4</v>
      </c>
      <c r="K12" s="10">
        <v>3</v>
      </c>
      <c r="L12" s="13">
        <f t="shared" si="0"/>
        <v>3</v>
      </c>
      <c r="M12" s="9">
        <f t="shared" si="1"/>
        <v>100</v>
      </c>
      <c r="N12" s="19">
        <v>18</v>
      </c>
      <c r="O12" s="23">
        <v>18</v>
      </c>
      <c r="P12" s="19">
        <v>12.5</v>
      </c>
      <c r="Q12" s="23">
        <v>12.5</v>
      </c>
      <c r="R12" s="19">
        <v>10.5</v>
      </c>
      <c r="S12" s="23">
        <v>10.5</v>
      </c>
      <c r="T12" s="10">
        <v>3</v>
      </c>
      <c r="U12" s="13">
        <f t="shared" si="2"/>
        <v>3</v>
      </c>
      <c r="V12" s="9">
        <f t="shared" si="3"/>
        <v>100</v>
      </c>
      <c r="W12" s="19">
        <v>14</v>
      </c>
      <c r="X12" s="23">
        <v>14</v>
      </c>
      <c r="Y12" s="19">
        <v>12</v>
      </c>
      <c r="Z12" s="23">
        <v>12</v>
      </c>
      <c r="AA12" s="19">
        <v>13</v>
      </c>
      <c r="AB12" s="23">
        <v>13</v>
      </c>
      <c r="AC12" s="10">
        <v>3</v>
      </c>
      <c r="AD12" s="13">
        <f t="shared" si="4"/>
        <v>3</v>
      </c>
      <c r="AE12" s="9">
        <f t="shared" si="5"/>
        <v>100</v>
      </c>
      <c r="AF12" s="19">
        <v>10</v>
      </c>
      <c r="AG12" s="23">
        <v>10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6"/>
        <v>1</v>
      </c>
      <c r="AR12" s="9">
        <f t="shared" si="7"/>
        <v>100</v>
      </c>
      <c r="AS12" s="19" t="s">
        <v>59</v>
      </c>
      <c r="AT12" s="23" t="s">
        <v>59</v>
      </c>
      <c r="AU12" s="10">
        <v>1</v>
      </c>
      <c r="AV12" s="14">
        <f t="shared" si="8"/>
        <v>0</v>
      </c>
      <c r="AW12" s="9">
        <f t="shared" si="9"/>
        <v>0</v>
      </c>
      <c r="AX12" s="12"/>
    </row>
    <row r="13" spans="1:50">
      <c r="A13" s="15">
        <v>41921</v>
      </c>
      <c r="B13" s="7" t="s">
        <v>58</v>
      </c>
      <c r="C13" s="1">
        <v>8</v>
      </c>
      <c r="D13" s="11" t="s">
        <v>11</v>
      </c>
      <c r="E13" s="17">
        <v>299</v>
      </c>
      <c r="F13" s="23">
        <v>618</v>
      </c>
      <c r="G13" s="18">
        <v>486.67</v>
      </c>
      <c r="H13" s="23">
        <v>599</v>
      </c>
      <c r="I13" s="18">
        <v>261</v>
      </c>
      <c r="J13" s="23">
        <v>893.33</v>
      </c>
      <c r="K13" s="10">
        <v>3</v>
      </c>
      <c r="L13" s="13">
        <f t="shared" si="0"/>
        <v>3</v>
      </c>
      <c r="M13" s="9">
        <f t="shared" si="1"/>
        <v>100</v>
      </c>
      <c r="N13" s="19">
        <v>252</v>
      </c>
      <c r="O13" s="23">
        <v>480</v>
      </c>
      <c r="P13" s="19">
        <v>270</v>
      </c>
      <c r="Q13" s="23">
        <v>810</v>
      </c>
      <c r="R13" s="19" t="s">
        <v>59</v>
      </c>
      <c r="S13" s="23" t="s">
        <v>59</v>
      </c>
      <c r="T13" s="10">
        <v>3</v>
      </c>
      <c r="U13" s="13">
        <f t="shared" si="2"/>
        <v>2</v>
      </c>
      <c r="V13" s="9">
        <f t="shared" si="3"/>
        <v>66.666666666666657</v>
      </c>
      <c r="W13" s="19">
        <v>270</v>
      </c>
      <c r="X13" s="23">
        <v>528</v>
      </c>
      <c r="Y13" s="19">
        <v>260</v>
      </c>
      <c r="Z13" s="23">
        <v>670</v>
      </c>
      <c r="AA13" s="19">
        <v>230</v>
      </c>
      <c r="AB13" s="23">
        <v>360</v>
      </c>
      <c r="AC13" s="10">
        <v>3</v>
      </c>
      <c r="AD13" s="13">
        <f t="shared" si="4"/>
        <v>3</v>
      </c>
      <c r="AE13" s="9">
        <f t="shared" si="5"/>
        <v>100</v>
      </c>
      <c r="AF13" s="19">
        <v>220</v>
      </c>
      <c r="AG13" s="23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6"/>
        <v>1</v>
      </c>
      <c r="AR13" s="9">
        <f t="shared" si="7"/>
        <v>100</v>
      </c>
      <c r="AS13" s="19" t="s">
        <v>59</v>
      </c>
      <c r="AT13" s="23" t="s">
        <v>59</v>
      </c>
      <c r="AU13" s="10">
        <v>1</v>
      </c>
      <c r="AV13" s="14">
        <f t="shared" si="8"/>
        <v>0</v>
      </c>
      <c r="AW13" s="9">
        <f t="shared" si="9"/>
        <v>0</v>
      </c>
      <c r="AX13" s="12"/>
    </row>
    <row r="14" spans="1:50">
      <c r="A14" s="15">
        <v>41921</v>
      </c>
      <c r="B14" s="7" t="s">
        <v>58</v>
      </c>
      <c r="C14" s="1">
        <v>9</v>
      </c>
      <c r="D14" s="11" t="s">
        <v>12</v>
      </c>
      <c r="E14" s="17">
        <v>28.9</v>
      </c>
      <c r="F14" s="23">
        <v>53.9</v>
      </c>
      <c r="G14" s="18">
        <v>40</v>
      </c>
      <c r="H14" s="23">
        <v>40</v>
      </c>
      <c r="I14" s="18">
        <v>26.9</v>
      </c>
      <c r="J14" s="23">
        <v>60.9</v>
      </c>
      <c r="K14" s="10">
        <v>3</v>
      </c>
      <c r="L14" s="13">
        <f t="shared" si="0"/>
        <v>3</v>
      </c>
      <c r="M14" s="9">
        <f t="shared" si="1"/>
        <v>100</v>
      </c>
      <c r="N14" s="19">
        <v>62</v>
      </c>
      <c r="O14" s="23">
        <v>62</v>
      </c>
      <c r="P14" s="19">
        <v>42</v>
      </c>
      <c r="Q14" s="23">
        <v>42</v>
      </c>
      <c r="R14" s="19" t="s">
        <v>59</v>
      </c>
      <c r="S14" s="23" t="s">
        <v>59</v>
      </c>
      <c r="T14" s="10">
        <v>3</v>
      </c>
      <c r="U14" s="13">
        <f t="shared" si="2"/>
        <v>2</v>
      </c>
      <c r="V14" s="9">
        <f t="shared" si="3"/>
        <v>66.666666666666657</v>
      </c>
      <c r="W14" s="19">
        <v>46</v>
      </c>
      <c r="X14" s="23">
        <v>46</v>
      </c>
      <c r="Y14" s="19">
        <v>41</v>
      </c>
      <c r="Z14" s="23">
        <v>41</v>
      </c>
      <c r="AA14" s="19" t="s">
        <v>59</v>
      </c>
      <c r="AB14" s="23" t="s">
        <v>59</v>
      </c>
      <c r="AC14" s="10">
        <v>3</v>
      </c>
      <c r="AD14" s="13">
        <f t="shared" si="4"/>
        <v>2</v>
      </c>
      <c r="AE14" s="9">
        <f t="shared" si="5"/>
        <v>66.666666666666657</v>
      </c>
      <c r="AF14" s="19">
        <v>65</v>
      </c>
      <c r="AG14" s="23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6"/>
        <v>1</v>
      </c>
      <c r="AR14" s="9">
        <f t="shared" si="7"/>
        <v>100</v>
      </c>
      <c r="AS14" s="19" t="s">
        <v>59</v>
      </c>
      <c r="AT14" s="23" t="s">
        <v>59</v>
      </c>
      <c r="AU14" s="10">
        <v>1</v>
      </c>
      <c r="AV14" s="14">
        <f t="shared" si="8"/>
        <v>0</v>
      </c>
      <c r="AW14" s="9">
        <f t="shared" si="9"/>
        <v>0</v>
      </c>
      <c r="AX14" s="12"/>
    </row>
    <row r="15" spans="1:50">
      <c r="A15" s="15">
        <v>41921</v>
      </c>
      <c r="B15" s="7" t="s">
        <v>58</v>
      </c>
      <c r="C15" s="1">
        <v>10</v>
      </c>
      <c r="D15" s="11" t="s">
        <v>13</v>
      </c>
      <c r="E15" s="17">
        <v>154.9</v>
      </c>
      <c r="F15" s="23">
        <v>255.8</v>
      </c>
      <c r="G15" s="18">
        <v>150</v>
      </c>
      <c r="H15" s="23">
        <v>366</v>
      </c>
      <c r="I15" s="18">
        <v>107.4</v>
      </c>
      <c r="J15" s="23">
        <v>379</v>
      </c>
      <c r="K15" s="10">
        <v>3</v>
      </c>
      <c r="L15" s="13">
        <f t="shared" si="0"/>
        <v>3</v>
      </c>
      <c r="M15" s="9">
        <f t="shared" si="1"/>
        <v>100</v>
      </c>
      <c r="N15" s="19">
        <v>329</v>
      </c>
      <c r="O15" s="23">
        <v>393</v>
      </c>
      <c r="P15" s="19">
        <v>157</v>
      </c>
      <c r="Q15" s="23">
        <v>321</v>
      </c>
      <c r="R15" s="19">
        <v>118</v>
      </c>
      <c r="S15" s="23">
        <v>271</v>
      </c>
      <c r="T15" s="10">
        <v>3</v>
      </c>
      <c r="U15" s="13">
        <f t="shared" si="2"/>
        <v>3</v>
      </c>
      <c r="V15" s="9">
        <f t="shared" si="3"/>
        <v>100</v>
      </c>
      <c r="W15" s="19">
        <v>162</v>
      </c>
      <c r="X15" s="23">
        <v>306</v>
      </c>
      <c r="Y15" s="19">
        <v>155</v>
      </c>
      <c r="Z15" s="23">
        <v>274</v>
      </c>
      <c r="AA15" s="19">
        <v>247</v>
      </c>
      <c r="AB15" s="23">
        <v>302</v>
      </c>
      <c r="AC15" s="10">
        <v>3</v>
      </c>
      <c r="AD15" s="13">
        <f t="shared" si="4"/>
        <v>3</v>
      </c>
      <c r="AE15" s="9">
        <f t="shared" si="5"/>
        <v>100</v>
      </c>
      <c r="AF15" s="19">
        <v>168</v>
      </c>
      <c r="AG15" s="23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6"/>
        <v>1</v>
      </c>
      <c r="AR15" s="9">
        <f t="shared" si="7"/>
        <v>100</v>
      </c>
      <c r="AS15" s="19" t="s">
        <v>59</v>
      </c>
      <c r="AT15" s="23" t="s">
        <v>59</v>
      </c>
      <c r="AU15" s="10">
        <v>1</v>
      </c>
      <c r="AV15" s="14">
        <f t="shared" si="8"/>
        <v>0</v>
      </c>
      <c r="AW15" s="9">
        <f t="shared" si="9"/>
        <v>0</v>
      </c>
      <c r="AX15" s="12"/>
    </row>
    <row r="16" spans="1:50">
      <c r="A16" s="15">
        <v>41921</v>
      </c>
      <c r="B16" s="7" t="s">
        <v>58</v>
      </c>
      <c r="C16" s="1">
        <v>11</v>
      </c>
      <c r="D16" s="11" t="s">
        <v>14</v>
      </c>
      <c r="E16" s="17">
        <v>162.25</v>
      </c>
      <c r="F16" s="23">
        <v>335.71</v>
      </c>
      <c r="G16" s="18">
        <v>164</v>
      </c>
      <c r="H16" s="23">
        <v>540</v>
      </c>
      <c r="I16" s="18">
        <v>281.2</v>
      </c>
      <c r="J16" s="23">
        <v>402</v>
      </c>
      <c r="K16" s="10">
        <v>3</v>
      </c>
      <c r="L16" s="13">
        <f t="shared" si="0"/>
        <v>3</v>
      </c>
      <c r="M16" s="9">
        <f t="shared" si="1"/>
        <v>100</v>
      </c>
      <c r="N16" s="19">
        <v>220</v>
      </c>
      <c r="O16" s="23">
        <v>393</v>
      </c>
      <c r="P16" s="19">
        <v>168.25</v>
      </c>
      <c r="Q16" s="23">
        <v>404.8</v>
      </c>
      <c r="R16" s="19">
        <v>163</v>
      </c>
      <c r="S16" s="23">
        <v>319</v>
      </c>
      <c r="T16" s="10">
        <v>3</v>
      </c>
      <c r="U16" s="13">
        <f t="shared" si="2"/>
        <v>3</v>
      </c>
      <c r="V16" s="9">
        <f t="shared" si="3"/>
        <v>100</v>
      </c>
      <c r="W16" s="19">
        <v>148</v>
      </c>
      <c r="X16" s="23">
        <v>282</v>
      </c>
      <c r="Y16" s="19">
        <v>109</v>
      </c>
      <c r="Z16" s="23">
        <v>135</v>
      </c>
      <c r="AA16" s="19">
        <v>312</v>
      </c>
      <c r="AB16" s="23">
        <v>430</v>
      </c>
      <c r="AC16" s="10">
        <v>3</v>
      </c>
      <c r="AD16" s="13">
        <f t="shared" si="4"/>
        <v>3</v>
      </c>
      <c r="AE16" s="9">
        <f t="shared" si="5"/>
        <v>100</v>
      </c>
      <c r="AF16" s="19">
        <v>247</v>
      </c>
      <c r="AG16" s="23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6"/>
        <v>1</v>
      </c>
      <c r="AR16" s="9">
        <f t="shared" si="7"/>
        <v>100</v>
      </c>
      <c r="AS16" s="19" t="s">
        <v>59</v>
      </c>
      <c r="AT16" s="23" t="s">
        <v>59</v>
      </c>
      <c r="AU16" s="10">
        <v>1</v>
      </c>
      <c r="AV16" s="14">
        <f t="shared" si="8"/>
        <v>0</v>
      </c>
      <c r="AW16" s="9">
        <f t="shared" si="9"/>
        <v>0</v>
      </c>
      <c r="AX16" s="12"/>
    </row>
    <row r="17" spans="1:50">
      <c r="A17" s="15">
        <v>41921</v>
      </c>
      <c r="B17" s="7" t="s">
        <v>58</v>
      </c>
      <c r="C17" s="1">
        <v>12</v>
      </c>
      <c r="D17" s="11" t="s">
        <v>15</v>
      </c>
      <c r="E17" s="17">
        <v>466.33</v>
      </c>
      <c r="F17" s="23">
        <v>599.66999999999996</v>
      </c>
      <c r="G17" s="18">
        <v>346</v>
      </c>
      <c r="H17" s="23">
        <v>487</v>
      </c>
      <c r="I17" s="18">
        <v>419.56</v>
      </c>
      <c r="J17" s="23">
        <v>780</v>
      </c>
      <c r="K17" s="10">
        <v>3</v>
      </c>
      <c r="L17" s="13">
        <f t="shared" si="0"/>
        <v>3</v>
      </c>
      <c r="M17" s="9">
        <f t="shared" si="1"/>
        <v>100</v>
      </c>
      <c r="N17" s="19" t="s">
        <v>59</v>
      </c>
      <c r="O17" s="23" t="s">
        <v>59</v>
      </c>
      <c r="P17" s="19">
        <v>516.6</v>
      </c>
      <c r="Q17" s="23">
        <v>516.6</v>
      </c>
      <c r="R17" s="19">
        <v>419</v>
      </c>
      <c r="S17" s="23">
        <v>723</v>
      </c>
      <c r="T17" s="10">
        <v>3</v>
      </c>
      <c r="U17" s="13">
        <f t="shared" si="2"/>
        <v>2</v>
      </c>
      <c r="V17" s="9">
        <f t="shared" si="3"/>
        <v>66.666666666666657</v>
      </c>
      <c r="W17" s="19">
        <v>684</v>
      </c>
      <c r="X17" s="23">
        <v>684</v>
      </c>
      <c r="Y17" s="19">
        <v>379</v>
      </c>
      <c r="Z17" s="23">
        <v>481</v>
      </c>
      <c r="AA17" s="19">
        <v>448</v>
      </c>
      <c r="AB17" s="23">
        <v>580</v>
      </c>
      <c r="AC17" s="10">
        <v>3</v>
      </c>
      <c r="AD17" s="13">
        <f t="shared" si="4"/>
        <v>3</v>
      </c>
      <c r="AE17" s="9">
        <f t="shared" si="5"/>
        <v>100</v>
      </c>
      <c r="AF17" s="19">
        <v>508</v>
      </c>
      <c r="AG17" s="23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6"/>
        <v>1</v>
      </c>
      <c r="AR17" s="9">
        <f t="shared" si="7"/>
        <v>100</v>
      </c>
      <c r="AS17" s="19" t="s">
        <v>59</v>
      </c>
      <c r="AT17" s="23" t="s">
        <v>59</v>
      </c>
      <c r="AU17" s="10">
        <v>1</v>
      </c>
      <c r="AV17" s="14">
        <f t="shared" si="8"/>
        <v>0</v>
      </c>
      <c r="AW17" s="9">
        <f t="shared" si="9"/>
        <v>0</v>
      </c>
      <c r="AX17" s="12"/>
    </row>
    <row r="18" spans="1:50">
      <c r="A18" s="15">
        <v>41921</v>
      </c>
      <c r="B18" s="7" t="s">
        <v>58</v>
      </c>
      <c r="C18" s="1">
        <v>13</v>
      </c>
      <c r="D18" s="11" t="s">
        <v>16</v>
      </c>
      <c r="E18" s="17" t="s">
        <v>59</v>
      </c>
      <c r="F18" s="23" t="s">
        <v>59</v>
      </c>
      <c r="G18" s="18" t="s">
        <v>59</v>
      </c>
      <c r="H18" s="23" t="s">
        <v>59</v>
      </c>
      <c r="I18" s="18" t="s">
        <v>59</v>
      </c>
      <c r="J18" s="23" t="s">
        <v>59</v>
      </c>
      <c r="K18" s="10">
        <v>3</v>
      </c>
      <c r="L18" s="13">
        <f t="shared" si="0"/>
        <v>0</v>
      </c>
      <c r="M18" s="9">
        <f t="shared" si="1"/>
        <v>0</v>
      </c>
      <c r="N18" s="19" t="s">
        <v>59</v>
      </c>
      <c r="O18" s="23" t="s">
        <v>59</v>
      </c>
      <c r="P18" s="19">
        <v>310</v>
      </c>
      <c r="Q18" s="23">
        <v>310</v>
      </c>
      <c r="R18" s="19">
        <v>280</v>
      </c>
      <c r="S18" s="23">
        <v>345</v>
      </c>
      <c r="T18" s="10">
        <v>3</v>
      </c>
      <c r="U18" s="13">
        <f t="shared" si="2"/>
        <v>2</v>
      </c>
      <c r="V18" s="9">
        <f t="shared" si="3"/>
        <v>66.666666666666657</v>
      </c>
      <c r="W18" s="19">
        <v>330</v>
      </c>
      <c r="X18" s="23">
        <v>330</v>
      </c>
      <c r="Y18" s="19" t="s">
        <v>59</v>
      </c>
      <c r="Z18" s="23" t="s">
        <v>59</v>
      </c>
      <c r="AA18" s="19" t="s">
        <v>59</v>
      </c>
      <c r="AB18" s="23" t="s">
        <v>59</v>
      </c>
      <c r="AC18" s="10">
        <v>3</v>
      </c>
      <c r="AD18" s="13">
        <f t="shared" si="4"/>
        <v>1</v>
      </c>
      <c r="AE18" s="9">
        <f t="shared" si="5"/>
        <v>33.333333333333329</v>
      </c>
      <c r="AF18" s="19" t="s">
        <v>59</v>
      </c>
      <c r="AG18" s="23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6"/>
        <v>0</v>
      </c>
      <c r="AR18" s="9">
        <f t="shared" si="7"/>
        <v>0</v>
      </c>
      <c r="AS18" s="19">
        <v>280</v>
      </c>
      <c r="AT18" s="23">
        <v>350</v>
      </c>
      <c r="AU18" s="10">
        <v>1</v>
      </c>
      <c r="AV18" s="14">
        <f t="shared" si="8"/>
        <v>1</v>
      </c>
      <c r="AW18" s="9">
        <f t="shared" si="9"/>
        <v>100</v>
      </c>
      <c r="AX18" s="12"/>
    </row>
    <row r="19" spans="1:50">
      <c r="A19" s="15">
        <v>41921</v>
      </c>
      <c r="B19" s="7" t="s">
        <v>58</v>
      </c>
      <c r="C19" s="1">
        <v>14</v>
      </c>
      <c r="D19" s="11" t="s">
        <v>17</v>
      </c>
      <c r="E19" s="17" t="s">
        <v>59</v>
      </c>
      <c r="F19" s="23" t="s">
        <v>59</v>
      </c>
      <c r="G19" s="18" t="s">
        <v>59</v>
      </c>
      <c r="H19" s="23" t="s">
        <v>59</v>
      </c>
      <c r="I19" s="18">
        <v>89.9</v>
      </c>
      <c r="J19" s="23">
        <v>400</v>
      </c>
      <c r="K19" s="10">
        <v>3</v>
      </c>
      <c r="L19" s="13">
        <f t="shared" si="0"/>
        <v>1</v>
      </c>
      <c r="M19" s="9">
        <f t="shared" si="1"/>
        <v>33.333333333333329</v>
      </c>
      <c r="N19" s="19">
        <v>245</v>
      </c>
      <c r="O19" s="23">
        <v>270</v>
      </c>
      <c r="P19" s="19">
        <v>89</v>
      </c>
      <c r="Q19" s="23">
        <v>299</v>
      </c>
      <c r="R19" s="19">
        <v>215</v>
      </c>
      <c r="S19" s="23">
        <v>235</v>
      </c>
      <c r="T19" s="10">
        <v>3</v>
      </c>
      <c r="U19" s="13">
        <f t="shared" si="2"/>
        <v>3</v>
      </c>
      <c r="V19" s="9">
        <f t="shared" si="3"/>
        <v>100</v>
      </c>
      <c r="W19" s="19">
        <v>235</v>
      </c>
      <c r="X19" s="23">
        <v>410</v>
      </c>
      <c r="Y19" s="19">
        <v>347</v>
      </c>
      <c r="Z19" s="23">
        <v>347</v>
      </c>
      <c r="AA19" s="19" t="s">
        <v>59</v>
      </c>
      <c r="AB19" s="23" t="s">
        <v>59</v>
      </c>
      <c r="AC19" s="10">
        <v>3</v>
      </c>
      <c r="AD19" s="13">
        <f t="shared" si="4"/>
        <v>2</v>
      </c>
      <c r="AE19" s="9">
        <f t="shared" si="5"/>
        <v>66.666666666666657</v>
      </c>
      <c r="AF19" s="19" t="s">
        <v>59</v>
      </c>
      <c r="AG19" s="23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6"/>
        <v>0</v>
      </c>
      <c r="AR19" s="9">
        <f t="shared" si="7"/>
        <v>0</v>
      </c>
      <c r="AS19" s="19">
        <v>280</v>
      </c>
      <c r="AT19" s="23">
        <v>330</v>
      </c>
      <c r="AU19" s="10">
        <v>1</v>
      </c>
      <c r="AV19" s="14">
        <f t="shared" si="8"/>
        <v>1</v>
      </c>
      <c r="AW19" s="9">
        <f t="shared" si="9"/>
        <v>100</v>
      </c>
      <c r="AX19" s="12"/>
    </row>
    <row r="20" spans="1:50">
      <c r="A20" s="15">
        <v>41921</v>
      </c>
      <c r="B20" s="7" t="s">
        <v>58</v>
      </c>
      <c r="C20" s="1">
        <v>15</v>
      </c>
      <c r="D20" s="11" t="s">
        <v>18</v>
      </c>
      <c r="E20" s="17">
        <v>108.1</v>
      </c>
      <c r="F20" s="23">
        <v>108.1</v>
      </c>
      <c r="G20" s="18">
        <v>116</v>
      </c>
      <c r="H20" s="23">
        <v>135</v>
      </c>
      <c r="I20" s="18">
        <v>119</v>
      </c>
      <c r="J20" s="23">
        <v>134</v>
      </c>
      <c r="K20" s="10">
        <v>3</v>
      </c>
      <c r="L20" s="13">
        <f t="shared" si="0"/>
        <v>3</v>
      </c>
      <c r="M20" s="9">
        <f t="shared" si="1"/>
        <v>100</v>
      </c>
      <c r="N20" s="19" t="s">
        <v>59</v>
      </c>
      <c r="O20" s="23" t="s">
        <v>59</v>
      </c>
      <c r="P20" s="19">
        <v>120</v>
      </c>
      <c r="Q20" s="23">
        <v>120</v>
      </c>
      <c r="R20" s="19">
        <v>154</v>
      </c>
      <c r="S20" s="23">
        <v>154</v>
      </c>
      <c r="T20" s="10">
        <v>3</v>
      </c>
      <c r="U20" s="13">
        <f t="shared" si="2"/>
        <v>2</v>
      </c>
      <c r="V20" s="9">
        <f t="shared" si="3"/>
        <v>66.666666666666657</v>
      </c>
      <c r="W20" s="19">
        <v>125</v>
      </c>
      <c r="X20" s="23">
        <v>125</v>
      </c>
      <c r="Y20" s="19">
        <v>145</v>
      </c>
      <c r="Z20" s="23">
        <v>145</v>
      </c>
      <c r="AA20" s="19" t="s">
        <v>59</v>
      </c>
      <c r="AB20" s="23" t="s">
        <v>59</v>
      </c>
      <c r="AC20" s="10">
        <v>3</v>
      </c>
      <c r="AD20" s="13">
        <f t="shared" si="4"/>
        <v>2</v>
      </c>
      <c r="AE20" s="9">
        <f t="shared" si="5"/>
        <v>66.666666666666657</v>
      </c>
      <c r="AF20" s="19" t="s">
        <v>59</v>
      </c>
      <c r="AG20" s="23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6"/>
        <v>0</v>
      </c>
      <c r="AR20" s="9">
        <f t="shared" si="7"/>
        <v>0</v>
      </c>
      <c r="AS20" s="19" t="s">
        <v>59</v>
      </c>
      <c r="AT20" s="23" t="s">
        <v>59</v>
      </c>
      <c r="AU20" s="10">
        <v>1</v>
      </c>
      <c r="AV20" s="14">
        <f t="shared" si="8"/>
        <v>0</v>
      </c>
      <c r="AW20" s="9">
        <f t="shared" si="9"/>
        <v>0</v>
      </c>
      <c r="AX20" s="12"/>
    </row>
    <row r="21" spans="1:50">
      <c r="A21" s="15">
        <v>41921</v>
      </c>
      <c r="B21" s="7" t="s">
        <v>58</v>
      </c>
      <c r="C21" s="1">
        <v>16</v>
      </c>
      <c r="D21" s="11" t="s">
        <v>19</v>
      </c>
      <c r="E21" s="17">
        <v>45.2</v>
      </c>
      <c r="F21" s="23">
        <v>109.9</v>
      </c>
      <c r="G21" s="18">
        <v>49.2</v>
      </c>
      <c r="H21" s="23">
        <v>233.2</v>
      </c>
      <c r="I21" s="18">
        <v>27.99</v>
      </c>
      <c r="J21" s="23">
        <v>139</v>
      </c>
      <c r="K21" s="10">
        <v>3</v>
      </c>
      <c r="L21" s="13">
        <f t="shared" si="0"/>
        <v>3</v>
      </c>
      <c r="M21" s="9">
        <f t="shared" si="1"/>
        <v>100</v>
      </c>
      <c r="N21" s="19">
        <v>48</v>
      </c>
      <c r="O21" s="23">
        <v>125</v>
      </c>
      <c r="P21" s="19">
        <v>34.6</v>
      </c>
      <c r="Q21" s="23">
        <v>137.9</v>
      </c>
      <c r="R21" s="19" t="s">
        <v>59</v>
      </c>
      <c r="S21" s="23" t="s">
        <v>59</v>
      </c>
      <c r="T21" s="10">
        <v>3</v>
      </c>
      <c r="U21" s="13">
        <f t="shared" si="2"/>
        <v>2</v>
      </c>
      <c r="V21" s="9">
        <f t="shared" si="3"/>
        <v>66.666666666666657</v>
      </c>
      <c r="W21" s="19">
        <v>40</v>
      </c>
      <c r="X21" s="23">
        <v>166</v>
      </c>
      <c r="Y21" s="19">
        <v>45</v>
      </c>
      <c r="Z21" s="23">
        <v>159</v>
      </c>
      <c r="AA21" s="19" t="s">
        <v>59</v>
      </c>
      <c r="AB21" s="23" t="s">
        <v>59</v>
      </c>
      <c r="AC21" s="10">
        <v>3</v>
      </c>
      <c r="AD21" s="13">
        <f t="shared" si="4"/>
        <v>2</v>
      </c>
      <c r="AE21" s="9">
        <f t="shared" si="5"/>
        <v>66.666666666666657</v>
      </c>
      <c r="AF21" s="19">
        <v>45</v>
      </c>
      <c r="AG21" s="23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6"/>
        <v>1</v>
      </c>
      <c r="AR21" s="9">
        <f t="shared" si="7"/>
        <v>100</v>
      </c>
      <c r="AS21" s="19" t="s">
        <v>59</v>
      </c>
      <c r="AT21" s="23" t="s">
        <v>59</v>
      </c>
      <c r="AU21" s="10">
        <v>1</v>
      </c>
      <c r="AV21" s="14">
        <f t="shared" si="8"/>
        <v>0</v>
      </c>
      <c r="AW21" s="9">
        <f t="shared" si="9"/>
        <v>0</v>
      </c>
      <c r="AX21" s="12"/>
    </row>
    <row r="22" spans="1:50">
      <c r="A22" s="15">
        <v>41921</v>
      </c>
      <c r="B22" s="7" t="s">
        <v>58</v>
      </c>
      <c r="C22" s="1">
        <v>17</v>
      </c>
      <c r="D22" s="11" t="s">
        <v>20</v>
      </c>
      <c r="E22" s="17">
        <v>368.33</v>
      </c>
      <c r="F22" s="23">
        <v>368.33</v>
      </c>
      <c r="G22" s="18" t="s">
        <v>59</v>
      </c>
      <c r="H22" s="23" t="s">
        <v>59</v>
      </c>
      <c r="I22" s="18">
        <v>150.1</v>
      </c>
      <c r="J22" s="23">
        <v>150.1</v>
      </c>
      <c r="K22" s="10">
        <v>3</v>
      </c>
      <c r="L22" s="13">
        <f t="shared" si="0"/>
        <v>2</v>
      </c>
      <c r="M22" s="9">
        <f t="shared" si="1"/>
        <v>66.666666666666657</v>
      </c>
      <c r="N22" s="19" t="s">
        <v>59</v>
      </c>
      <c r="O22" s="23" t="s">
        <v>59</v>
      </c>
      <c r="P22" s="19">
        <v>64.5</v>
      </c>
      <c r="Q22" s="23">
        <v>297.3</v>
      </c>
      <c r="R22" s="19" t="s">
        <v>59</v>
      </c>
      <c r="S22" s="23" t="s">
        <v>59</v>
      </c>
      <c r="T22" s="10">
        <v>3</v>
      </c>
      <c r="U22" s="13">
        <f t="shared" si="2"/>
        <v>1</v>
      </c>
      <c r="V22" s="9">
        <f t="shared" si="3"/>
        <v>33.333333333333329</v>
      </c>
      <c r="W22" s="19">
        <v>99</v>
      </c>
      <c r="X22" s="23">
        <v>281</v>
      </c>
      <c r="Y22" s="19">
        <v>156</v>
      </c>
      <c r="Z22" s="23">
        <v>217</v>
      </c>
      <c r="AA22" s="19" t="s">
        <v>59</v>
      </c>
      <c r="AB22" s="23" t="s">
        <v>59</v>
      </c>
      <c r="AC22" s="10">
        <v>3</v>
      </c>
      <c r="AD22" s="13">
        <f t="shared" si="4"/>
        <v>2</v>
      </c>
      <c r="AE22" s="9">
        <f t="shared" si="5"/>
        <v>66.666666666666657</v>
      </c>
      <c r="AF22" s="19" t="s">
        <v>59</v>
      </c>
      <c r="AG22" s="23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6"/>
        <v>0</v>
      </c>
      <c r="AR22" s="9">
        <f t="shared" si="7"/>
        <v>0</v>
      </c>
      <c r="AS22" s="19" t="s">
        <v>59</v>
      </c>
      <c r="AT22" s="23" t="s">
        <v>59</v>
      </c>
      <c r="AU22" s="10">
        <v>1</v>
      </c>
      <c r="AV22" s="14">
        <f t="shared" si="8"/>
        <v>0</v>
      </c>
      <c r="AW22" s="9">
        <f t="shared" si="9"/>
        <v>0</v>
      </c>
      <c r="AX22" s="12"/>
    </row>
    <row r="23" spans="1:50">
      <c r="A23" s="15">
        <v>41921</v>
      </c>
      <c r="B23" s="7" t="s">
        <v>58</v>
      </c>
      <c r="C23" s="1">
        <v>18</v>
      </c>
      <c r="D23" s="11" t="s">
        <v>21</v>
      </c>
      <c r="E23" s="17">
        <v>119.93</v>
      </c>
      <c r="F23" s="23">
        <v>132.86000000000001</v>
      </c>
      <c r="G23" s="18">
        <v>133.08000000000001</v>
      </c>
      <c r="H23" s="23">
        <v>186</v>
      </c>
      <c r="I23" s="18">
        <v>99.9</v>
      </c>
      <c r="J23" s="23">
        <v>262.5</v>
      </c>
      <c r="K23" s="10">
        <v>3</v>
      </c>
      <c r="L23" s="13">
        <f t="shared" si="0"/>
        <v>3</v>
      </c>
      <c r="M23" s="9">
        <f t="shared" si="1"/>
        <v>100</v>
      </c>
      <c r="N23" s="19">
        <v>124</v>
      </c>
      <c r="O23" s="23">
        <v>124</v>
      </c>
      <c r="P23" s="19">
        <v>97.5</v>
      </c>
      <c r="Q23" s="23">
        <v>176</v>
      </c>
      <c r="R23" s="19" t="s">
        <v>59</v>
      </c>
      <c r="S23" s="23" t="s">
        <v>59</v>
      </c>
      <c r="T23" s="10">
        <v>3</v>
      </c>
      <c r="U23" s="13">
        <f t="shared" si="2"/>
        <v>2</v>
      </c>
      <c r="V23" s="9">
        <f t="shared" si="3"/>
        <v>66.666666666666657</v>
      </c>
      <c r="W23" s="19">
        <v>102</v>
      </c>
      <c r="X23" s="23">
        <v>192</v>
      </c>
      <c r="Y23" s="19">
        <v>98</v>
      </c>
      <c r="Z23" s="23">
        <v>98</v>
      </c>
      <c r="AA23" s="19" t="s">
        <v>59</v>
      </c>
      <c r="AB23" s="23" t="s">
        <v>59</v>
      </c>
      <c r="AC23" s="10">
        <v>3</v>
      </c>
      <c r="AD23" s="13">
        <f t="shared" si="4"/>
        <v>2</v>
      </c>
      <c r="AE23" s="9">
        <f t="shared" si="5"/>
        <v>66.666666666666657</v>
      </c>
      <c r="AF23" s="19" t="s">
        <v>59</v>
      </c>
      <c r="AG23" s="23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6"/>
        <v>0</v>
      </c>
      <c r="AR23" s="9">
        <f t="shared" si="7"/>
        <v>0</v>
      </c>
      <c r="AS23" s="19" t="s">
        <v>59</v>
      </c>
      <c r="AT23" s="23" t="s">
        <v>59</v>
      </c>
      <c r="AU23" s="10">
        <v>1</v>
      </c>
      <c r="AV23" s="14">
        <f t="shared" si="8"/>
        <v>0</v>
      </c>
      <c r="AW23" s="9">
        <f t="shared" si="9"/>
        <v>0</v>
      </c>
      <c r="AX23" s="12"/>
    </row>
    <row r="24" spans="1:50">
      <c r="A24" s="15">
        <v>41921</v>
      </c>
      <c r="B24" s="7" t="s">
        <v>58</v>
      </c>
      <c r="C24" s="1">
        <v>19</v>
      </c>
      <c r="D24" s="11" t="s">
        <v>22</v>
      </c>
      <c r="E24" s="17">
        <v>18.899999999999999</v>
      </c>
      <c r="F24" s="23">
        <v>53.5</v>
      </c>
      <c r="G24" s="18">
        <v>15.9</v>
      </c>
      <c r="H24" s="23">
        <v>62</v>
      </c>
      <c r="I24" s="18">
        <v>16.82</v>
      </c>
      <c r="J24" s="23">
        <v>69.599999999999994</v>
      </c>
      <c r="K24" s="10">
        <v>3</v>
      </c>
      <c r="L24" s="13">
        <f t="shared" si="0"/>
        <v>3</v>
      </c>
      <c r="M24" s="9">
        <f t="shared" si="1"/>
        <v>100</v>
      </c>
      <c r="N24" s="19">
        <v>21</v>
      </c>
      <c r="O24" s="23">
        <v>52</v>
      </c>
      <c r="P24" s="19">
        <v>23</v>
      </c>
      <c r="Q24" s="23">
        <v>80</v>
      </c>
      <c r="R24" s="19" t="s">
        <v>59</v>
      </c>
      <c r="S24" s="23" t="s">
        <v>59</v>
      </c>
      <c r="T24" s="10">
        <v>3</v>
      </c>
      <c r="U24" s="13">
        <f t="shared" si="2"/>
        <v>2</v>
      </c>
      <c r="V24" s="9">
        <f t="shared" si="3"/>
        <v>66.666666666666657</v>
      </c>
      <c r="W24" s="19">
        <v>18</v>
      </c>
      <c r="X24" s="23">
        <v>66</v>
      </c>
      <c r="Y24" s="19">
        <v>17</v>
      </c>
      <c r="Z24" s="23">
        <v>53</v>
      </c>
      <c r="AA24" s="19">
        <v>30</v>
      </c>
      <c r="AB24" s="23">
        <v>54</v>
      </c>
      <c r="AC24" s="10">
        <v>3</v>
      </c>
      <c r="AD24" s="13">
        <f t="shared" si="4"/>
        <v>3</v>
      </c>
      <c r="AE24" s="9">
        <f t="shared" si="5"/>
        <v>100</v>
      </c>
      <c r="AF24" s="19">
        <v>19</v>
      </c>
      <c r="AG24" s="23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6"/>
        <v>1</v>
      </c>
      <c r="AR24" s="9">
        <f t="shared" si="7"/>
        <v>100</v>
      </c>
      <c r="AS24" s="19" t="s">
        <v>59</v>
      </c>
      <c r="AT24" s="23" t="s">
        <v>59</v>
      </c>
      <c r="AU24" s="10">
        <v>1</v>
      </c>
      <c r="AV24" s="14">
        <f t="shared" si="8"/>
        <v>0</v>
      </c>
      <c r="AW24" s="9">
        <f t="shared" si="9"/>
        <v>0</v>
      </c>
      <c r="AX24" s="12"/>
    </row>
    <row r="25" spans="1:50">
      <c r="A25" s="15">
        <v>41921</v>
      </c>
      <c r="B25" s="7" t="s">
        <v>58</v>
      </c>
      <c r="C25" s="1">
        <v>20</v>
      </c>
      <c r="D25" s="11" t="s">
        <v>43</v>
      </c>
      <c r="E25" s="17">
        <v>36.58</v>
      </c>
      <c r="F25" s="23">
        <v>61.14</v>
      </c>
      <c r="G25" s="18">
        <v>36</v>
      </c>
      <c r="H25" s="23">
        <v>91</v>
      </c>
      <c r="I25" s="18">
        <v>58.5</v>
      </c>
      <c r="J25" s="23">
        <v>62</v>
      </c>
      <c r="K25" s="10">
        <v>3</v>
      </c>
      <c r="L25" s="13">
        <f t="shared" si="0"/>
        <v>3</v>
      </c>
      <c r="M25" s="9">
        <f t="shared" si="1"/>
        <v>100</v>
      </c>
      <c r="N25" s="19">
        <v>55</v>
      </c>
      <c r="O25" s="23">
        <v>58</v>
      </c>
      <c r="P25" s="19">
        <v>64.2</v>
      </c>
      <c r="Q25" s="23">
        <v>64.2</v>
      </c>
      <c r="R25" s="19" t="s">
        <v>59</v>
      </c>
      <c r="S25" s="23" t="s">
        <v>59</v>
      </c>
      <c r="T25" s="10">
        <v>3</v>
      </c>
      <c r="U25" s="13">
        <f t="shared" si="2"/>
        <v>2</v>
      </c>
      <c r="V25" s="9">
        <f t="shared" si="3"/>
        <v>66.666666666666657</v>
      </c>
      <c r="W25" s="19">
        <v>66</v>
      </c>
      <c r="X25" s="23">
        <v>72.5</v>
      </c>
      <c r="Y25" s="19">
        <v>61.05</v>
      </c>
      <c r="Z25" s="23">
        <v>73.680000000000007</v>
      </c>
      <c r="AA25" s="19" t="s">
        <v>59</v>
      </c>
      <c r="AB25" s="23" t="s">
        <v>59</v>
      </c>
      <c r="AC25" s="10">
        <v>3</v>
      </c>
      <c r="AD25" s="13">
        <f t="shared" si="4"/>
        <v>2</v>
      </c>
      <c r="AE25" s="9">
        <f t="shared" si="5"/>
        <v>66.666666666666657</v>
      </c>
      <c r="AF25" s="19">
        <v>65</v>
      </c>
      <c r="AG25" s="23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6"/>
        <v>1</v>
      </c>
      <c r="AR25" s="9">
        <f t="shared" si="7"/>
        <v>100</v>
      </c>
      <c r="AS25" s="19" t="s">
        <v>59</v>
      </c>
      <c r="AT25" s="23" t="s">
        <v>59</v>
      </c>
      <c r="AU25" s="10">
        <v>1</v>
      </c>
      <c r="AV25" s="14">
        <f t="shared" si="8"/>
        <v>0</v>
      </c>
      <c r="AW25" s="9">
        <f t="shared" si="9"/>
        <v>0</v>
      </c>
      <c r="AX25" s="12"/>
    </row>
    <row r="26" spans="1:50">
      <c r="A26" s="15">
        <v>41921</v>
      </c>
      <c r="B26" s="7" t="s">
        <v>58</v>
      </c>
      <c r="C26" s="1">
        <v>21</v>
      </c>
      <c r="D26" s="11" t="s">
        <v>44</v>
      </c>
      <c r="E26" s="17">
        <v>25.8</v>
      </c>
      <c r="F26" s="23">
        <v>34.57</v>
      </c>
      <c r="G26" s="18">
        <v>24</v>
      </c>
      <c r="H26" s="23">
        <v>74</v>
      </c>
      <c r="I26" s="18">
        <v>36.46</v>
      </c>
      <c r="J26" s="23">
        <v>42</v>
      </c>
      <c r="K26" s="10">
        <v>3</v>
      </c>
      <c r="L26" s="13">
        <f t="shared" si="0"/>
        <v>3</v>
      </c>
      <c r="M26" s="9">
        <f t="shared" si="1"/>
        <v>100</v>
      </c>
      <c r="N26" s="19">
        <v>56</v>
      </c>
      <c r="O26" s="23">
        <v>63.75</v>
      </c>
      <c r="P26" s="19">
        <v>41.54</v>
      </c>
      <c r="Q26" s="23">
        <v>50.82</v>
      </c>
      <c r="R26" s="19" t="s">
        <v>59</v>
      </c>
      <c r="S26" s="23" t="s">
        <v>59</v>
      </c>
      <c r="T26" s="10">
        <v>3</v>
      </c>
      <c r="U26" s="13">
        <f t="shared" si="2"/>
        <v>2</v>
      </c>
      <c r="V26" s="9">
        <f t="shared" si="3"/>
        <v>66.666666666666657</v>
      </c>
      <c r="W26" s="19">
        <v>41.54</v>
      </c>
      <c r="X26" s="23">
        <v>55</v>
      </c>
      <c r="Y26" s="19">
        <v>48</v>
      </c>
      <c r="Z26" s="23">
        <v>54.4</v>
      </c>
      <c r="AA26" s="19" t="s">
        <v>59</v>
      </c>
      <c r="AB26" s="23" t="s">
        <v>59</v>
      </c>
      <c r="AC26" s="10">
        <v>3</v>
      </c>
      <c r="AD26" s="13">
        <f t="shared" si="4"/>
        <v>2</v>
      </c>
      <c r="AE26" s="9">
        <f t="shared" si="5"/>
        <v>66.666666666666657</v>
      </c>
      <c r="AF26" s="19">
        <v>41.54</v>
      </c>
      <c r="AG26" s="23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6"/>
        <v>1</v>
      </c>
      <c r="AR26" s="9">
        <f t="shared" si="7"/>
        <v>100</v>
      </c>
      <c r="AS26" s="19" t="s">
        <v>59</v>
      </c>
      <c r="AT26" s="23" t="s">
        <v>59</v>
      </c>
      <c r="AU26" s="10">
        <v>1</v>
      </c>
      <c r="AV26" s="14">
        <f t="shared" si="8"/>
        <v>0</v>
      </c>
      <c r="AW26" s="9">
        <f t="shared" si="9"/>
        <v>0</v>
      </c>
      <c r="AX26" s="12"/>
    </row>
    <row r="27" spans="1:50">
      <c r="A27" s="15">
        <v>41921</v>
      </c>
      <c r="B27" s="7" t="s">
        <v>58</v>
      </c>
      <c r="C27" s="1">
        <v>22</v>
      </c>
      <c r="D27" s="11" t="s">
        <v>23</v>
      </c>
      <c r="E27" s="17">
        <v>32.9</v>
      </c>
      <c r="F27" s="23">
        <v>52.5</v>
      </c>
      <c r="G27" s="18">
        <v>37</v>
      </c>
      <c r="H27" s="23">
        <v>55.5</v>
      </c>
      <c r="I27" s="18">
        <v>32.11</v>
      </c>
      <c r="J27" s="23">
        <v>63.98</v>
      </c>
      <c r="K27" s="10">
        <v>3</v>
      </c>
      <c r="L27" s="13">
        <f t="shared" si="0"/>
        <v>3</v>
      </c>
      <c r="M27" s="9">
        <f t="shared" si="1"/>
        <v>100</v>
      </c>
      <c r="N27" s="19">
        <v>39.5</v>
      </c>
      <c r="O27" s="23">
        <v>50</v>
      </c>
      <c r="P27" s="19">
        <v>38.5</v>
      </c>
      <c r="Q27" s="23">
        <v>68.5</v>
      </c>
      <c r="R27" s="19">
        <v>46.67</v>
      </c>
      <c r="S27" s="23">
        <v>49</v>
      </c>
      <c r="T27" s="10">
        <v>3</v>
      </c>
      <c r="U27" s="13">
        <f t="shared" si="2"/>
        <v>3</v>
      </c>
      <c r="V27" s="9">
        <f t="shared" si="3"/>
        <v>100</v>
      </c>
      <c r="W27" s="19">
        <v>42</v>
      </c>
      <c r="X27" s="23">
        <v>42</v>
      </c>
      <c r="Y27" s="19">
        <v>41</v>
      </c>
      <c r="Z27" s="23">
        <v>48.9</v>
      </c>
      <c r="AA27" s="19">
        <v>50</v>
      </c>
      <c r="AB27" s="23">
        <v>50</v>
      </c>
      <c r="AC27" s="10">
        <v>3</v>
      </c>
      <c r="AD27" s="13">
        <f t="shared" si="4"/>
        <v>3</v>
      </c>
      <c r="AE27" s="9">
        <f t="shared" si="5"/>
        <v>100</v>
      </c>
      <c r="AF27" s="19">
        <v>41.55</v>
      </c>
      <c r="AG27" s="23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6"/>
        <v>1</v>
      </c>
      <c r="AR27" s="9">
        <f t="shared" si="7"/>
        <v>100</v>
      </c>
      <c r="AS27" s="19">
        <v>60</v>
      </c>
      <c r="AT27" s="23">
        <v>80</v>
      </c>
      <c r="AU27" s="10">
        <v>1</v>
      </c>
      <c r="AV27" s="14">
        <f t="shared" si="8"/>
        <v>1</v>
      </c>
      <c r="AW27" s="9">
        <f t="shared" si="9"/>
        <v>100</v>
      </c>
      <c r="AX27" s="12"/>
    </row>
    <row r="28" spans="1:50">
      <c r="A28" s="15">
        <v>41921</v>
      </c>
      <c r="B28" s="7" t="s">
        <v>58</v>
      </c>
      <c r="C28" s="1">
        <v>23</v>
      </c>
      <c r="D28" s="11" t="s">
        <v>24</v>
      </c>
      <c r="E28" s="17">
        <v>171.2</v>
      </c>
      <c r="F28" s="23">
        <v>317.73</v>
      </c>
      <c r="G28" s="18">
        <v>200</v>
      </c>
      <c r="H28" s="23">
        <v>243.33</v>
      </c>
      <c r="I28" s="18">
        <v>189.5</v>
      </c>
      <c r="J28" s="23">
        <v>236.5</v>
      </c>
      <c r="K28" s="10">
        <v>3</v>
      </c>
      <c r="L28" s="13">
        <f t="shared" si="0"/>
        <v>3</v>
      </c>
      <c r="M28" s="9">
        <f t="shared" si="1"/>
        <v>100</v>
      </c>
      <c r="N28" s="19">
        <v>150</v>
      </c>
      <c r="O28" s="23">
        <v>150</v>
      </c>
      <c r="P28" s="19">
        <v>182.9</v>
      </c>
      <c r="Q28" s="23">
        <v>182.9</v>
      </c>
      <c r="R28" s="19">
        <v>186</v>
      </c>
      <c r="S28" s="23">
        <v>186</v>
      </c>
      <c r="T28" s="10">
        <v>3</v>
      </c>
      <c r="U28" s="13">
        <f t="shared" si="2"/>
        <v>3</v>
      </c>
      <c r="V28" s="9">
        <f t="shared" si="3"/>
        <v>100</v>
      </c>
      <c r="W28" s="19">
        <v>150</v>
      </c>
      <c r="X28" s="23">
        <v>150</v>
      </c>
      <c r="Y28" s="19">
        <v>153</v>
      </c>
      <c r="Z28" s="23">
        <v>153</v>
      </c>
      <c r="AA28" s="19">
        <v>217</v>
      </c>
      <c r="AB28" s="23">
        <v>217</v>
      </c>
      <c r="AC28" s="10">
        <v>3</v>
      </c>
      <c r="AD28" s="13">
        <f t="shared" si="4"/>
        <v>3</v>
      </c>
      <c r="AE28" s="9">
        <f t="shared" si="5"/>
        <v>100</v>
      </c>
      <c r="AF28" s="19" t="s">
        <v>59</v>
      </c>
      <c r="AG28" s="23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6"/>
        <v>0</v>
      </c>
      <c r="AR28" s="9">
        <f t="shared" si="7"/>
        <v>0</v>
      </c>
      <c r="AS28" s="19">
        <v>200</v>
      </c>
      <c r="AT28" s="23">
        <v>220</v>
      </c>
      <c r="AU28" s="10">
        <v>1</v>
      </c>
      <c r="AV28" s="14">
        <f t="shared" si="8"/>
        <v>1</v>
      </c>
      <c r="AW28" s="9">
        <f t="shared" si="9"/>
        <v>100</v>
      </c>
      <c r="AX28" s="12"/>
    </row>
    <row r="29" spans="1:50">
      <c r="A29" s="15">
        <v>41921</v>
      </c>
      <c r="B29" s="7" t="s">
        <v>58</v>
      </c>
      <c r="C29" s="1">
        <v>24</v>
      </c>
      <c r="D29" s="11" t="s">
        <v>25</v>
      </c>
      <c r="E29" s="17">
        <v>288.33</v>
      </c>
      <c r="F29" s="23">
        <v>432</v>
      </c>
      <c r="G29" s="18">
        <v>344.44</v>
      </c>
      <c r="H29" s="23">
        <v>460</v>
      </c>
      <c r="I29" s="18">
        <v>346.11</v>
      </c>
      <c r="J29" s="23">
        <v>363.89</v>
      </c>
      <c r="K29" s="10">
        <v>3</v>
      </c>
      <c r="L29" s="13">
        <f t="shared" si="0"/>
        <v>3</v>
      </c>
      <c r="M29" s="9">
        <f t="shared" si="1"/>
        <v>100</v>
      </c>
      <c r="N29" s="19">
        <v>237.84</v>
      </c>
      <c r="O29" s="23">
        <v>416</v>
      </c>
      <c r="P29" s="19">
        <v>238.5</v>
      </c>
      <c r="Q29" s="23">
        <v>494</v>
      </c>
      <c r="R29" s="19">
        <v>327.78</v>
      </c>
      <c r="S29" s="23">
        <v>400</v>
      </c>
      <c r="T29" s="10">
        <v>3</v>
      </c>
      <c r="U29" s="13">
        <f t="shared" si="2"/>
        <v>3</v>
      </c>
      <c r="V29" s="9">
        <f t="shared" si="3"/>
        <v>100</v>
      </c>
      <c r="W29" s="19">
        <v>380</v>
      </c>
      <c r="X29" s="23">
        <v>380</v>
      </c>
      <c r="Y29" s="19">
        <v>133.33000000000001</v>
      </c>
      <c r="Z29" s="23">
        <v>445</v>
      </c>
      <c r="AA29" s="19">
        <v>370</v>
      </c>
      <c r="AB29" s="23">
        <v>370</v>
      </c>
      <c r="AC29" s="10">
        <v>3</v>
      </c>
      <c r="AD29" s="13">
        <f t="shared" si="4"/>
        <v>3</v>
      </c>
      <c r="AE29" s="9">
        <f t="shared" si="5"/>
        <v>100</v>
      </c>
      <c r="AF29" s="19" t="s">
        <v>59</v>
      </c>
      <c r="AG29" s="23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6"/>
        <v>0</v>
      </c>
      <c r="AR29" s="9">
        <f t="shared" si="7"/>
        <v>0</v>
      </c>
      <c r="AS29" s="19">
        <v>300</v>
      </c>
      <c r="AT29" s="23">
        <v>300</v>
      </c>
      <c r="AU29" s="10">
        <v>1</v>
      </c>
      <c r="AV29" s="14">
        <f t="shared" si="8"/>
        <v>1</v>
      </c>
      <c r="AW29" s="9">
        <f t="shared" si="9"/>
        <v>100</v>
      </c>
      <c r="AX29" s="12"/>
    </row>
    <row r="30" spans="1:50">
      <c r="A30" s="15">
        <v>41921</v>
      </c>
      <c r="B30" s="7" t="s">
        <v>58</v>
      </c>
      <c r="C30" s="1">
        <v>25</v>
      </c>
      <c r="D30" s="11" t="s">
        <v>26</v>
      </c>
      <c r="E30" s="17">
        <v>52.5</v>
      </c>
      <c r="F30" s="23">
        <v>52.5</v>
      </c>
      <c r="G30" s="18">
        <v>59</v>
      </c>
      <c r="H30" s="23">
        <v>59</v>
      </c>
      <c r="I30" s="18">
        <v>36.549999999999997</v>
      </c>
      <c r="J30" s="23">
        <v>62.8</v>
      </c>
      <c r="K30" s="10">
        <v>3</v>
      </c>
      <c r="L30" s="13">
        <f t="shared" si="0"/>
        <v>3</v>
      </c>
      <c r="M30" s="9">
        <f t="shared" si="1"/>
        <v>100</v>
      </c>
      <c r="N30" s="19">
        <v>58</v>
      </c>
      <c r="O30" s="23">
        <v>58</v>
      </c>
      <c r="P30" s="19">
        <v>47.2</v>
      </c>
      <c r="Q30" s="23">
        <v>47.2</v>
      </c>
      <c r="R30" s="19" t="s">
        <v>59</v>
      </c>
      <c r="S30" s="23" t="s">
        <v>59</v>
      </c>
      <c r="T30" s="10">
        <v>3</v>
      </c>
      <c r="U30" s="13">
        <f t="shared" si="2"/>
        <v>2</v>
      </c>
      <c r="V30" s="9">
        <f t="shared" si="3"/>
        <v>66.666666666666657</v>
      </c>
      <c r="W30" s="19">
        <v>52.22</v>
      </c>
      <c r="X30" s="23">
        <v>52.22</v>
      </c>
      <c r="Y30" s="19">
        <v>48</v>
      </c>
      <c r="Z30" s="23">
        <v>48</v>
      </c>
      <c r="AA30" s="19">
        <v>53</v>
      </c>
      <c r="AB30" s="23">
        <v>53</v>
      </c>
      <c r="AC30" s="10">
        <v>3</v>
      </c>
      <c r="AD30" s="13">
        <f t="shared" si="4"/>
        <v>3</v>
      </c>
      <c r="AE30" s="9">
        <f t="shared" si="5"/>
        <v>100</v>
      </c>
      <c r="AF30" s="19">
        <v>47.58</v>
      </c>
      <c r="AG30" s="23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6"/>
        <v>1</v>
      </c>
      <c r="AR30" s="9">
        <f t="shared" si="7"/>
        <v>100</v>
      </c>
      <c r="AS30" s="19" t="s">
        <v>59</v>
      </c>
      <c r="AT30" s="23" t="s">
        <v>59</v>
      </c>
      <c r="AU30" s="10">
        <v>1</v>
      </c>
      <c r="AV30" s="14">
        <f t="shared" si="8"/>
        <v>0</v>
      </c>
      <c r="AW30" s="9">
        <f t="shared" si="9"/>
        <v>0</v>
      </c>
      <c r="AX30" s="12"/>
    </row>
    <row r="31" spans="1:50">
      <c r="A31" s="15">
        <v>41921</v>
      </c>
      <c r="B31" s="7" t="s">
        <v>58</v>
      </c>
      <c r="C31" s="1">
        <v>26</v>
      </c>
      <c r="D31" s="11" t="s">
        <v>46</v>
      </c>
      <c r="E31" s="17">
        <v>115.75</v>
      </c>
      <c r="F31" s="23">
        <v>151</v>
      </c>
      <c r="G31" s="18">
        <v>128</v>
      </c>
      <c r="H31" s="23">
        <v>136</v>
      </c>
      <c r="I31" s="18">
        <v>160</v>
      </c>
      <c r="J31" s="23">
        <v>160</v>
      </c>
      <c r="K31" s="10">
        <v>3</v>
      </c>
      <c r="L31" s="13">
        <f t="shared" si="0"/>
        <v>3</v>
      </c>
      <c r="M31" s="9">
        <f t="shared" si="1"/>
        <v>100</v>
      </c>
      <c r="N31" s="19">
        <v>145</v>
      </c>
      <c r="O31" s="23">
        <v>145</v>
      </c>
      <c r="P31" s="19">
        <v>117.5</v>
      </c>
      <c r="Q31" s="23">
        <v>130</v>
      </c>
      <c r="R31" s="19">
        <v>127.5</v>
      </c>
      <c r="S31" s="23">
        <v>127.5</v>
      </c>
      <c r="T31" s="10">
        <v>3</v>
      </c>
      <c r="U31" s="13">
        <f t="shared" si="2"/>
        <v>3</v>
      </c>
      <c r="V31" s="9">
        <f t="shared" si="3"/>
        <v>100</v>
      </c>
      <c r="W31" s="19">
        <v>144</v>
      </c>
      <c r="X31" s="23">
        <v>144</v>
      </c>
      <c r="Y31" s="19">
        <v>85</v>
      </c>
      <c r="Z31" s="23">
        <v>160</v>
      </c>
      <c r="AA31" s="19">
        <v>165.22</v>
      </c>
      <c r="AB31" s="23">
        <v>165.22</v>
      </c>
      <c r="AC31" s="10">
        <v>3</v>
      </c>
      <c r="AD31" s="13">
        <f t="shared" si="4"/>
        <v>3</v>
      </c>
      <c r="AE31" s="9">
        <f t="shared" si="5"/>
        <v>100</v>
      </c>
      <c r="AF31" s="19">
        <v>100</v>
      </c>
      <c r="AG31" s="23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6"/>
        <v>1</v>
      </c>
      <c r="AR31" s="9">
        <f t="shared" si="7"/>
        <v>100</v>
      </c>
      <c r="AS31" s="19" t="s">
        <v>59</v>
      </c>
      <c r="AT31" s="23" t="s">
        <v>59</v>
      </c>
      <c r="AU31" s="10">
        <v>1</v>
      </c>
      <c r="AV31" s="14">
        <f t="shared" si="8"/>
        <v>0</v>
      </c>
      <c r="AW31" s="9">
        <f t="shared" si="9"/>
        <v>0</v>
      </c>
      <c r="AX31" s="12"/>
    </row>
    <row r="32" spans="1:50">
      <c r="A32" s="15">
        <v>41921</v>
      </c>
      <c r="B32" s="7" t="s">
        <v>58</v>
      </c>
      <c r="C32" s="1">
        <v>27</v>
      </c>
      <c r="D32" s="11" t="s">
        <v>27</v>
      </c>
      <c r="E32" s="17">
        <v>247.8</v>
      </c>
      <c r="F32" s="23">
        <v>299.89999999999998</v>
      </c>
      <c r="G32" s="18">
        <v>283</v>
      </c>
      <c r="H32" s="23">
        <v>345</v>
      </c>
      <c r="I32" s="18">
        <v>253.1</v>
      </c>
      <c r="J32" s="23">
        <v>446.88</v>
      </c>
      <c r="K32" s="10">
        <v>3</v>
      </c>
      <c r="L32" s="13">
        <f t="shared" si="0"/>
        <v>3</v>
      </c>
      <c r="M32" s="9">
        <f t="shared" si="1"/>
        <v>100</v>
      </c>
      <c r="N32" s="19">
        <v>270</v>
      </c>
      <c r="O32" s="23">
        <v>270</v>
      </c>
      <c r="P32" s="19">
        <v>379.7</v>
      </c>
      <c r="Q32" s="23">
        <v>379.7</v>
      </c>
      <c r="R32" s="19">
        <v>289</v>
      </c>
      <c r="S32" s="23">
        <v>321</v>
      </c>
      <c r="T32" s="10">
        <v>3</v>
      </c>
      <c r="U32" s="13">
        <f t="shared" si="2"/>
        <v>3</v>
      </c>
      <c r="V32" s="9">
        <f t="shared" si="3"/>
        <v>100</v>
      </c>
      <c r="W32" s="19">
        <v>354</v>
      </c>
      <c r="X32" s="23">
        <v>354</v>
      </c>
      <c r="Y32" s="19" t="s">
        <v>59</v>
      </c>
      <c r="Z32" s="23" t="s">
        <v>59</v>
      </c>
      <c r="AA32" s="19" t="s">
        <v>59</v>
      </c>
      <c r="AB32" s="23" t="s">
        <v>59</v>
      </c>
      <c r="AC32" s="10">
        <v>3</v>
      </c>
      <c r="AD32" s="13">
        <f t="shared" si="4"/>
        <v>1</v>
      </c>
      <c r="AE32" s="9">
        <f t="shared" si="5"/>
        <v>33.333333333333329</v>
      </c>
      <c r="AF32" s="19">
        <v>310</v>
      </c>
      <c r="AG32" s="23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6"/>
        <v>1</v>
      </c>
      <c r="AR32" s="9">
        <f t="shared" si="7"/>
        <v>100</v>
      </c>
      <c r="AS32" s="19" t="s">
        <v>59</v>
      </c>
      <c r="AT32" s="23" t="s">
        <v>59</v>
      </c>
      <c r="AU32" s="10">
        <v>1</v>
      </c>
      <c r="AV32" s="14">
        <f t="shared" si="8"/>
        <v>0</v>
      </c>
      <c r="AW32" s="9">
        <f t="shared" si="9"/>
        <v>0</v>
      </c>
      <c r="AX32" s="12"/>
    </row>
    <row r="33" spans="1:50">
      <c r="A33" s="15">
        <v>41921</v>
      </c>
      <c r="B33" s="7" t="s">
        <v>58</v>
      </c>
      <c r="C33" s="1">
        <v>28</v>
      </c>
      <c r="D33" s="11" t="s">
        <v>28</v>
      </c>
      <c r="E33" s="17">
        <v>13.3</v>
      </c>
      <c r="F33" s="23">
        <v>13.3</v>
      </c>
      <c r="G33" s="18">
        <v>14.9</v>
      </c>
      <c r="H33" s="23">
        <v>14.9</v>
      </c>
      <c r="I33" s="18">
        <v>15.8</v>
      </c>
      <c r="J33" s="23">
        <v>41.4</v>
      </c>
      <c r="K33" s="10">
        <v>3</v>
      </c>
      <c r="L33" s="13">
        <f t="shared" si="0"/>
        <v>3</v>
      </c>
      <c r="M33" s="9">
        <f t="shared" si="1"/>
        <v>100</v>
      </c>
      <c r="N33" s="19">
        <v>14</v>
      </c>
      <c r="O33" s="23">
        <v>14</v>
      </c>
      <c r="P33" s="19">
        <v>22</v>
      </c>
      <c r="Q33" s="23">
        <v>22</v>
      </c>
      <c r="R33" s="19" t="s">
        <v>59</v>
      </c>
      <c r="S33" s="23" t="s">
        <v>59</v>
      </c>
      <c r="T33" s="10">
        <v>3</v>
      </c>
      <c r="U33" s="13">
        <f t="shared" si="2"/>
        <v>2</v>
      </c>
      <c r="V33" s="9">
        <f t="shared" si="3"/>
        <v>66.666666666666657</v>
      </c>
      <c r="W33" s="19">
        <v>18</v>
      </c>
      <c r="X33" s="23">
        <v>18</v>
      </c>
      <c r="Y33" s="19">
        <v>19</v>
      </c>
      <c r="Z33" s="23">
        <v>19</v>
      </c>
      <c r="AA33" s="19" t="s">
        <v>59</v>
      </c>
      <c r="AB33" s="23" t="s">
        <v>59</v>
      </c>
      <c r="AC33" s="10">
        <v>3</v>
      </c>
      <c r="AD33" s="13">
        <f t="shared" si="4"/>
        <v>2</v>
      </c>
      <c r="AE33" s="9">
        <f t="shared" si="5"/>
        <v>66.666666666666657</v>
      </c>
      <c r="AF33" s="19">
        <v>26</v>
      </c>
      <c r="AG33" s="23">
        <v>26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6"/>
        <v>1</v>
      </c>
      <c r="AR33" s="9">
        <f t="shared" si="7"/>
        <v>100</v>
      </c>
      <c r="AS33" s="19">
        <v>13</v>
      </c>
      <c r="AT33" s="23">
        <v>13</v>
      </c>
      <c r="AU33" s="10">
        <v>1</v>
      </c>
      <c r="AV33" s="14">
        <f t="shared" si="8"/>
        <v>1</v>
      </c>
      <c r="AW33" s="9">
        <f t="shared" si="9"/>
        <v>100</v>
      </c>
      <c r="AX33" s="12"/>
    </row>
    <row r="34" spans="1:50">
      <c r="A34" s="15">
        <v>41921</v>
      </c>
      <c r="B34" s="7" t="s">
        <v>58</v>
      </c>
      <c r="C34" s="1">
        <v>29</v>
      </c>
      <c r="D34" s="11" t="s">
        <v>29</v>
      </c>
      <c r="E34" s="17">
        <v>15.1</v>
      </c>
      <c r="F34" s="23">
        <v>15.1</v>
      </c>
      <c r="G34" s="18">
        <v>15.2</v>
      </c>
      <c r="H34" s="23">
        <v>15.2</v>
      </c>
      <c r="I34" s="18">
        <v>9.9</v>
      </c>
      <c r="J34" s="23">
        <v>97.7</v>
      </c>
      <c r="K34" s="10">
        <v>3</v>
      </c>
      <c r="L34" s="13">
        <f t="shared" si="0"/>
        <v>3</v>
      </c>
      <c r="M34" s="9">
        <f t="shared" si="1"/>
        <v>100</v>
      </c>
      <c r="N34" s="19">
        <v>15</v>
      </c>
      <c r="O34" s="23">
        <v>15</v>
      </c>
      <c r="P34" s="19">
        <v>22</v>
      </c>
      <c r="Q34" s="23">
        <v>22</v>
      </c>
      <c r="R34" s="19" t="s">
        <v>59</v>
      </c>
      <c r="S34" s="23" t="s">
        <v>59</v>
      </c>
      <c r="T34" s="10">
        <v>3</v>
      </c>
      <c r="U34" s="13">
        <f t="shared" si="2"/>
        <v>2</v>
      </c>
      <c r="V34" s="9">
        <f t="shared" si="3"/>
        <v>66.666666666666657</v>
      </c>
      <c r="W34" s="19" t="s">
        <v>59</v>
      </c>
      <c r="X34" s="23" t="s">
        <v>59</v>
      </c>
      <c r="Y34" s="19">
        <v>19</v>
      </c>
      <c r="Z34" s="23">
        <v>19</v>
      </c>
      <c r="AA34" s="19" t="s">
        <v>59</v>
      </c>
      <c r="AB34" s="23" t="s">
        <v>59</v>
      </c>
      <c r="AC34" s="10">
        <v>3</v>
      </c>
      <c r="AD34" s="13">
        <f t="shared" si="4"/>
        <v>1</v>
      </c>
      <c r="AE34" s="9">
        <f t="shared" si="5"/>
        <v>33.333333333333329</v>
      </c>
      <c r="AF34" s="19">
        <v>20</v>
      </c>
      <c r="AG34" s="23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6"/>
        <v>1</v>
      </c>
      <c r="AR34" s="9">
        <f t="shared" si="7"/>
        <v>100</v>
      </c>
      <c r="AS34" s="19">
        <v>20</v>
      </c>
      <c r="AT34" s="23">
        <v>20</v>
      </c>
      <c r="AU34" s="10">
        <v>1</v>
      </c>
      <c r="AV34" s="14">
        <f t="shared" si="8"/>
        <v>1</v>
      </c>
      <c r="AW34" s="9">
        <f t="shared" si="9"/>
        <v>100</v>
      </c>
      <c r="AX34" s="12"/>
    </row>
    <row r="35" spans="1:50">
      <c r="A35" s="15">
        <v>41921</v>
      </c>
      <c r="B35" s="7" t="s">
        <v>58</v>
      </c>
      <c r="C35" s="1">
        <v>30</v>
      </c>
      <c r="D35" s="11" t="s">
        <v>30</v>
      </c>
      <c r="E35" s="17">
        <v>9.4</v>
      </c>
      <c r="F35" s="23">
        <v>10.9</v>
      </c>
      <c r="G35" s="18">
        <v>10.9</v>
      </c>
      <c r="H35" s="23">
        <v>10.9</v>
      </c>
      <c r="I35" s="18">
        <v>9.9</v>
      </c>
      <c r="J35" s="23">
        <v>9.9</v>
      </c>
      <c r="K35" s="10">
        <v>3</v>
      </c>
      <c r="L35" s="13">
        <f t="shared" si="0"/>
        <v>3</v>
      </c>
      <c r="M35" s="9">
        <f t="shared" si="1"/>
        <v>100</v>
      </c>
      <c r="N35" s="19">
        <v>11</v>
      </c>
      <c r="O35" s="23">
        <v>11</v>
      </c>
      <c r="P35" s="19">
        <v>18</v>
      </c>
      <c r="Q35" s="23">
        <v>18</v>
      </c>
      <c r="R35" s="19" t="s">
        <v>59</v>
      </c>
      <c r="S35" s="23" t="s">
        <v>59</v>
      </c>
      <c r="T35" s="10">
        <v>3</v>
      </c>
      <c r="U35" s="13">
        <f t="shared" si="2"/>
        <v>2</v>
      </c>
      <c r="V35" s="9">
        <f t="shared" si="3"/>
        <v>66.666666666666657</v>
      </c>
      <c r="W35" s="19">
        <v>14</v>
      </c>
      <c r="X35" s="23">
        <v>14</v>
      </c>
      <c r="Y35" s="19">
        <v>19.899999999999999</v>
      </c>
      <c r="Z35" s="23">
        <v>19.899999999999999</v>
      </c>
      <c r="AA35" s="19" t="s">
        <v>59</v>
      </c>
      <c r="AB35" s="23" t="s">
        <v>59</v>
      </c>
      <c r="AC35" s="10">
        <v>3</v>
      </c>
      <c r="AD35" s="13">
        <f t="shared" si="4"/>
        <v>2</v>
      </c>
      <c r="AE35" s="9">
        <f t="shared" si="5"/>
        <v>66.666666666666657</v>
      </c>
      <c r="AF35" s="19">
        <v>15</v>
      </c>
      <c r="AG35" s="23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6"/>
        <v>1</v>
      </c>
      <c r="AR35" s="9">
        <f t="shared" si="7"/>
        <v>100</v>
      </c>
      <c r="AS35" s="19">
        <v>17</v>
      </c>
      <c r="AT35" s="23">
        <v>17</v>
      </c>
      <c r="AU35" s="10">
        <v>1</v>
      </c>
      <c r="AV35" s="14">
        <f t="shared" si="8"/>
        <v>1</v>
      </c>
      <c r="AW35" s="9">
        <f t="shared" si="9"/>
        <v>100</v>
      </c>
      <c r="AX35" s="12"/>
    </row>
    <row r="36" spans="1:50">
      <c r="A36" s="15">
        <v>41921</v>
      </c>
      <c r="B36" s="7" t="s">
        <v>58</v>
      </c>
      <c r="C36" s="1">
        <v>31</v>
      </c>
      <c r="D36" s="11" t="s">
        <v>31</v>
      </c>
      <c r="E36" s="17">
        <v>15.1</v>
      </c>
      <c r="F36" s="23">
        <v>15.1</v>
      </c>
      <c r="G36" s="18">
        <v>15.9</v>
      </c>
      <c r="H36" s="23">
        <v>39.6</v>
      </c>
      <c r="I36" s="18">
        <v>16.5</v>
      </c>
      <c r="J36" s="23">
        <v>25.7</v>
      </c>
      <c r="K36" s="10">
        <v>3</v>
      </c>
      <c r="L36" s="13">
        <f t="shared" si="0"/>
        <v>3</v>
      </c>
      <c r="M36" s="9">
        <f t="shared" si="1"/>
        <v>100</v>
      </c>
      <c r="N36" s="19">
        <v>15</v>
      </c>
      <c r="O36" s="23">
        <v>15</v>
      </c>
      <c r="P36" s="19">
        <v>22</v>
      </c>
      <c r="Q36" s="23">
        <v>22</v>
      </c>
      <c r="R36" s="19" t="s">
        <v>59</v>
      </c>
      <c r="S36" s="23" t="s">
        <v>59</v>
      </c>
      <c r="T36" s="10">
        <v>3</v>
      </c>
      <c r="U36" s="13">
        <f t="shared" si="2"/>
        <v>2</v>
      </c>
      <c r="V36" s="9">
        <f t="shared" si="3"/>
        <v>66.666666666666657</v>
      </c>
      <c r="W36" s="19" t="s">
        <v>59</v>
      </c>
      <c r="X36" s="23" t="s">
        <v>59</v>
      </c>
      <c r="Y36" s="19">
        <v>18</v>
      </c>
      <c r="Z36" s="23">
        <v>18</v>
      </c>
      <c r="AA36" s="19" t="s">
        <v>59</v>
      </c>
      <c r="AB36" s="23" t="s">
        <v>59</v>
      </c>
      <c r="AC36" s="10">
        <v>3</v>
      </c>
      <c r="AD36" s="13">
        <f t="shared" si="4"/>
        <v>1</v>
      </c>
      <c r="AE36" s="9">
        <f t="shared" si="5"/>
        <v>33.333333333333329</v>
      </c>
      <c r="AF36" s="19">
        <v>30</v>
      </c>
      <c r="AG36" s="23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6"/>
        <v>1</v>
      </c>
      <c r="AR36" s="9">
        <f t="shared" si="7"/>
        <v>100</v>
      </c>
      <c r="AS36" s="19">
        <v>17</v>
      </c>
      <c r="AT36" s="23">
        <v>17</v>
      </c>
      <c r="AU36" s="10">
        <v>1</v>
      </c>
      <c r="AV36" s="14">
        <f t="shared" si="8"/>
        <v>1</v>
      </c>
      <c r="AW36" s="9">
        <f t="shared" si="9"/>
        <v>100</v>
      </c>
      <c r="AX36" s="12"/>
    </row>
    <row r="37" spans="1:50">
      <c r="A37" s="15">
        <v>41921</v>
      </c>
      <c r="B37" s="7" t="s">
        <v>58</v>
      </c>
      <c r="C37" s="1">
        <v>32</v>
      </c>
      <c r="D37" s="11" t="s">
        <v>32</v>
      </c>
      <c r="E37" s="17">
        <v>53.5</v>
      </c>
      <c r="F37" s="23">
        <v>63.7</v>
      </c>
      <c r="G37" s="18">
        <v>57.5</v>
      </c>
      <c r="H37" s="23">
        <v>57.5</v>
      </c>
      <c r="I37" s="18">
        <v>66</v>
      </c>
      <c r="J37" s="23">
        <v>66</v>
      </c>
      <c r="K37" s="10">
        <v>3</v>
      </c>
      <c r="L37" s="13">
        <f t="shared" si="0"/>
        <v>3</v>
      </c>
      <c r="M37" s="9">
        <f t="shared" si="1"/>
        <v>100</v>
      </c>
      <c r="N37" s="19" t="s">
        <v>59</v>
      </c>
      <c r="O37" s="23" t="s">
        <v>59</v>
      </c>
      <c r="P37" s="19">
        <v>63</v>
      </c>
      <c r="Q37" s="23">
        <v>63</v>
      </c>
      <c r="R37" s="19" t="s">
        <v>59</v>
      </c>
      <c r="S37" s="23" t="s">
        <v>59</v>
      </c>
      <c r="T37" s="10">
        <v>3</v>
      </c>
      <c r="U37" s="13">
        <f t="shared" si="2"/>
        <v>1</v>
      </c>
      <c r="V37" s="9">
        <f t="shared" si="3"/>
        <v>33.333333333333329</v>
      </c>
      <c r="W37" s="19">
        <v>75</v>
      </c>
      <c r="X37" s="23">
        <v>75</v>
      </c>
      <c r="Y37" s="19">
        <v>67</v>
      </c>
      <c r="Z37" s="23">
        <v>67</v>
      </c>
      <c r="AA37" s="19" t="s">
        <v>59</v>
      </c>
      <c r="AB37" s="23" t="s">
        <v>59</v>
      </c>
      <c r="AC37" s="10">
        <v>3</v>
      </c>
      <c r="AD37" s="13">
        <f t="shared" si="4"/>
        <v>2</v>
      </c>
      <c r="AE37" s="9">
        <f t="shared" si="5"/>
        <v>66.666666666666657</v>
      </c>
      <c r="AF37" s="19">
        <v>67</v>
      </c>
      <c r="AG37" s="23">
        <v>67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6"/>
        <v>1</v>
      </c>
      <c r="AR37" s="9">
        <f t="shared" si="7"/>
        <v>100</v>
      </c>
      <c r="AS37" s="19" t="s">
        <v>59</v>
      </c>
      <c r="AT37" s="23" t="s">
        <v>59</v>
      </c>
      <c r="AU37" s="10">
        <v>1</v>
      </c>
      <c r="AV37" s="14">
        <f t="shared" si="8"/>
        <v>0</v>
      </c>
      <c r="AW37" s="9">
        <f t="shared" si="9"/>
        <v>0</v>
      </c>
      <c r="AX37" s="12"/>
    </row>
    <row r="38" spans="1:50">
      <c r="A38" s="15">
        <v>41921</v>
      </c>
      <c r="B38" s="7" t="s">
        <v>58</v>
      </c>
      <c r="C38" s="1">
        <v>33</v>
      </c>
      <c r="D38" s="11" t="s">
        <v>33</v>
      </c>
      <c r="E38" s="17">
        <v>36.6</v>
      </c>
      <c r="F38" s="23">
        <v>36.6</v>
      </c>
      <c r="G38" s="18">
        <v>68</v>
      </c>
      <c r="H38" s="23">
        <v>98.9</v>
      </c>
      <c r="I38" s="18">
        <v>60.5</v>
      </c>
      <c r="J38" s="23">
        <v>124.3</v>
      </c>
      <c r="K38" s="10">
        <v>3</v>
      </c>
      <c r="L38" s="13">
        <f t="shared" si="0"/>
        <v>3</v>
      </c>
      <c r="M38" s="9">
        <f t="shared" si="1"/>
        <v>100</v>
      </c>
      <c r="N38" s="19">
        <v>70</v>
      </c>
      <c r="O38" s="23">
        <v>70</v>
      </c>
      <c r="P38" s="19">
        <v>63</v>
      </c>
      <c r="Q38" s="23">
        <v>70</v>
      </c>
      <c r="R38" s="19" t="s">
        <v>59</v>
      </c>
      <c r="S38" s="23" t="s">
        <v>59</v>
      </c>
      <c r="T38" s="10">
        <v>3</v>
      </c>
      <c r="U38" s="13">
        <f t="shared" si="2"/>
        <v>2</v>
      </c>
      <c r="V38" s="9">
        <f t="shared" si="3"/>
        <v>66.666666666666657</v>
      </c>
      <c r="W38" s="19" t="s">
        <v>59</v>
      </c>
      <c r="X38" s="23" t="s">
        <v>59</v>
      </c>
      <c r="Y38" s="19">
        <v>59</v>
      </c>
      <c r="Z38" s="23">
        <v>59</v>
      </c>
      <c r="AA38" s="19" t="s">
        <v>59</v>
      </c>
      <c r="AB38" s="23" t="s">
        <v>59</v>
      </c>
      <c r="AC38" s="10">
        <v>3</v>
      </c>
      <c r="AD38" s="13">
        <f t="shared" si="4"/>
        <v>1</v>
      </c>
      <c r="AE38" s="9">
        <f t="shared" si="5"/>
        <v>33.333333333333329</v>
      </c>
      <c r="AF38" s="19" t="s">
        <v>59</v>
      </c>
      <c r="AG38" s="23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6"/>
        <v>0</v>
      </c>
      <c r="AR38" s="9">
        <f t="shared" si="7"/>
        <v>0</v>
      </c>
      <c r="AS38" s="19">
        <v>80</v>
      </c>
      <c r="AT38" s="23">
        <v>100</v>
      </c>
      <c r="AU38" s="10">
        <v>1</v>
      </c>
      <c r="AV38" s="14">
        <f t="shared" si="8"/>
        <v>1</v>
      </c>
      <c r="AW38" s="9">
        <f t="shared" si="9"/>
        <v>100</v>
      </c>
      <c r="AX38" s="12"/>
    </row>
    <row r="39" spans="1:50">
      <c r="A39" s="15">
        <v>41921</v>
      </c>
      <c r="B39" s="7" t="s">
        <v>58</v>
      </c>
      <c r="C39" s="1">
        <v>34</v>
      </c>
      <c r="D39" s="11" t="s">
        <v>34</v>
      </c>
      <c r="E39" s="17">
        <v>52.7</v>
      </c>
      <c r="F39" s="23">
        <v>52.7</v>
      </c>
      <c r="G39" s="18">
        <v>55</v>
      </c>
      <c r="H39" s="23">
        <v>99.9</v>
      </c>
      <c r="I39" s="18">
        <v>50.4</v>
      </c>
      <c r="J39" s="23">
        <v>253</v>
      </c>
      <c r="K39" s="10">
        <v>3</v>
      </c>
      <c r="L39" s="13">
        <f t="shared" si="0"/>
        <v>3</v>
      </c>
      <c r="M39" s="9">
        <f t="shared" si="1"/>
        <v>100</v>
      </c>
      <c r="N39" s="19" t="s">
        <v>59</v>
      </c>
      <c r="O39" s="23" t="s">
        <v>59</v>
      </c>
      <c r="P39" s="19">
        <v>48</v>
      </c>
      <c r="Q39" s="23">
        <v>48</v>
      </c>
      <c r="R39" s="19" t="s">
        <v>59</v>
      </c>
      <c r="S39" s="23" t="s">
        <v>59</v>
      </c>
      <c r="T39" s="10">
        <v>3</v>
      </c>
      <c r="U39" s="13">
        <f t="shared" si="2"/>
        <v>1</v>
      </c>
      <c r="V39" s="9">
        <f t="shared" si="3"/>
        <v>33.333333333333329</v>
      </c>
      <c r="W39" s="19" t="s">
        <v>59</v>
      </c>
      <c r="X39" s="23" t="s">
        <v>59</v>
      </c>
      <c r="Y39" s="19">
        <v>49</v>
      </c>
      <c r="Z39" s="23">
        <v>49</v>
      </c>
      <c r="AA39" s="19" t="s">
        <v>59</v>
      </c>
      <c r="AB39" s="23" t="s">
        <v>59</v>
      </c>
      <c r="AC39" s="10">
        <v>3</v>
      </c>
      <c r="AD39" s="13">
        <f t="shared" si="4"/>
        <v>1</v>
      </c>
      <c r="AE39" s="9">
        <f t="shared" si="5"/>
        <v>33.333333333333329</v>
      </c>
      <c r="AF39" s="19" t="s">
        <v>59</v>
      </c>
      <c r="AG39" s="23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6"/>
        <v>0</v>
      </c>
      <c r="AR39" s="9">
        <f t="shared" si="7"/>
        <v>0</v>
      </c>
      <c r="AS39" s="19">
        <v>49</v>
      </c>
      <c r="AT39" s="23">
        <v>70</v>
      </c>
      <c r="AU39" s="10">
        <v>1</v>
      </c>
      <c r="AV39" s="14">
        <f t="shared" si="8"/>
        <v>1</v>
      </c>
      <c r="AW39" s="9">
        <f t="shared" si="9"/>
        <v>100</v>
      </c>
      <c r="AX39" s="12"/>
    </row>
    <row r="40" spans="1:50">
      <c r="A40" s="15">
        <v>41921</v>
      </c>
      <c r="B40" s="7" t="s">
        <v>58</v>
      </c>
      <c r="C40" s="1">
        <v>35</v>
      </c>
      <c r="D40" s="11" t="s">
        <v>35</v>
      </c>
      <c r="E40" s="17">
        <v>34.9</v>
      </c>
      <c r="F40" s="23">
        <v>59.4</v>
      </c>
      <c r="G40" s="18">
        <v>42.4</v>
      </c>
      <c r="H40" s="23">
        <v>63</v>
      </c>
      <c r="I40" s="18">
        <v>29.9</v>
      </c>
      <c r="J40" s="23">
        <v>74.900000000000006</v>
      </c>
      <c r="K40" s="10">
        <v>3</v>
      </c>
      <c r="L40" s="13">
        <f t="shared" si="0"/>
        <v>3</v>
      </c>
      <c r="M40" s="9">
        <f t="shared" si="1"/>
        <v>100</v>
      </c>
      <c r="N40" s="19" t="s">
        <v>59</v>
      </c>
      <c r="O40" s="23" t="s">
        <v>59</v>
      </c>
      <c r="P40" s="19" t="s">
        <v>59</v>
      </c>
      <c r="Q40" s="23" t="s">
        <v>59</v>
      </c>
      <c r="R40" s="19" t="s">
        <v>59</v>
      </c>
      <c r="S40" s="23" t="s">
        <v>59</v>
      </c>
      <c r="T40" s="10">
        <v>3</v>
      </c>
      <c r="U40" s="13">
        <f t="shared" si="2"/>
        <v>0</v>
      </c>
      <c r="V40" s="9">
        <f t="shared" si="3"/>
        <v>0</v>
      </c>
      <c r="W40" s="19" t="s">
        <v>59</v>
      </c>
      <c r="X40" s="23" t="s">
        <v>59</v>
      </c>
      <c r="Y40" s="19">
        <v>75</v>
      </c>
      <c r="Z40" s="23">
        <v>75</v>
      </c>
      <c r="AA40" s="19" t="s">
        <v>59</v>
      </c>
      <c r="AB40" s="23" t="s">
        <v>59</v>
      </c>
      <c r="AC40" s="10">
        <v>3</v>
      </c>
      <c r="AD40" s="13">
        <f t="shared" si="4"/>
        <v>1</v>
      </c>
      <c r="AE40" s="9">
        <f t="shared" si="5"/>
        <v>33.333333333333329</v>
      </c>
      <c r="AF40" s="19">
        <v>40</v>
      </c>
      <c r="AG40" s="23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6"/>
        <v>1</v>
      </c>
      <c r="AR40" s="9">
        <f t="shared" si="7"/>
        <v>100</v>
      </c>
      <c r="AS40" s="19">
        <v>45</v>
      </c>
      <c r="AT40" s="23">
        <v>50</v>
      </c>
      <c r="AU40" s="10">
        <v>1</v>
      </c>
      <c r="AV40" s="14">
        <f t="shared" si="8"/>
        <v>1</v>
      </c>
      <c r="AW40" s="9">
        <f t="shared" si="9"/>
        <v>100</v>
      </c>
      <c r="AX40" s="12"/>
    </row>
    <row r="41" spans="1:50">
      <c r="A41" s="15">
        <v>41921</v>
      </c>
      <c r="B41" s="7" t="s">
        <v>58</v>
      </c>
      <c r="C41" s="1">
        <v>36</v>
      </c>
      <c r="D41" s="11" t="s">
        <v>36</v>
      </c>
      <c r="E41" s="17">
        <v>29.3</v>
      </c>
      <c r="F41" s="23">
        <v>29.3</v>
      </c>
      <c r="G41" s="18">
        <v>32.6</v>
      </c>
      <c r="H41" s="23">
        <v>32.6</v>
      </c>
      <c r="I41" s="18">
        <v>38</v>
      </c>
      <c r="J41" s="23">
        <v>38</v>
      </c>
      <c r="K41" s="10">
        <v>3</v>
      </c>
      <c r="L41" s="13">
        <f t="shared" si="0"/>
        <v>3</v>
      </c>
      <c r="M41" s="9">
        <f t="shared" si="1"/>
        <v>100</v>
      </c>
      <c r="N41" s="19" t="s">
        <v>59</v>
      </c>
      <c r="O41" s="23" t="s">
        <v>59</v>
      </c>
      <c r="P41" s="19" t="s">
        <v>59</v>
      </c>
      <c r="Q41" s="23" t="s">
        <v>59</v>
      </c>
      <c r="R41" s="19" t="s">
        <v>59</v>
      </c>
      <c r="S41" s="23" t="s">
        <v>59</v>
      </c>
      <c r="T41" s="10">
        <v>3</v>
      </c>
      <c r="U41" s="13">
        <f t="shared" si="2"/>
        <v>0</v>
      </c>
      <c r="V41" s="9">
        <f t="shared" si="3"/>
        <v>0</v>
      </c>
      <c r="W41" s="19" t="s">
        <v>59</v>
      </c>
      <c r="X41" s="23" t="s">
        <v>59</v>
      </c>
      <c r="Y41" s="19">
        <v>46</v>
      </c>
      <c r="Z41" s="23">
        <v>46</v>
      </c>
      <c r="AA41" s="19" t="s">
        <v>59</v>
      </c>
      <c r="AB41" s="23" t="s">
        <v>59</v>
      </c>
      <c r="AC41" s="10">
        <v>3</v>
      </c>
      <c r="AD41" s="13">
        <f t="shared" si="4"/>
        <v>1</v>
      </c>
      <c r="AE41" s="9">
        <f t="shared" si="5"/>
        <v>33.333333333333329</v>
      </c>
      <c r="AF41" s="19">
        <v>43</v>
      </c>
      <c r="AG41" s="23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6"/>
        <v>1</v>
      </c>
      <c r="AR41" s="9">
        <f t="shared" si="7"/>
        <v>100</v>
      </c>
      <c r="AS41" s="19">
        <v>35</v>
      </c>
      <c r="AT41" s="23">
        <v>37</v>
      </c>
      <c r="AU41" s="10">
        <v>1</v>
      </c>
      <c r="AV41" s="14">
        <f t="shared" si="8"/>
        <v>1</v>
      </c>
      <c r="AW41" s="9">
        <f t="shared" si="9"/>
        <v>100</v>
      </c>
      <c r="AX41" s="12"/>
    </row>
    <row r="42" spans="1:50">
      <c r="A42" s="15">
        <v>41921</v>
      </c>
      <c r="B42" s="7" t="s">
        <v>58</v>
      </c>
      <c r="C42" s="1">
        <v>37</v>
      </c>
      <c r="D42" s="11" t="s">
        <v>37</v>
      </c>
      <c r="E42" s="17">
        <v>47.4</v>
      </c>
      <c r="F42" s="23">
        <v>81.900000000000006</v>
      </c>
      <c r="G42" s="18">
        <v>74.5</v>
      </c>
      <c r="H42" s="23">
        <v>89</v>
      </c>
      <c r="I42" s="18">
        <v>66.7</v>
      </c>
      <c r="J42" s="23">
        <v>66.7</v>
      </c>
      <c r="K42" s="10">
        <v>3</v>
      </c>
      <c r="L42" s="13">
        <f t="shared" si="0"/>
        <v>3</v>
      </c>
      <c r="M42" s="9">
        <f t="shared" si="1"/>
        <v>100</v>
      </c>
      <c r="N42" s="19" t="s">
        <v>59</v>
      </c>
      <c r="O42" s="23" t="s">
        <v>59</v>
      </c>
      <c r="P42" s="19">
        <v>80</v>
      </c>
      <c r="Q42" s="23">
        <v>80</v>
      </c>
      <c r="R42" s="19" t="s">
        <v>59</v>
      </c>
      <c r="S42" s="23" t="s">
        <v>59</v>
      </c>
      <c r="T42" s="10">
        <v>3</v>
      </c>
      <c r="U42" s="13">
        <f t="shared" si="2"/>
        <v>1</v>
      </c>
      <c r="V42" s="9">
        <f t="shared" si="3"/>
        <v>33.333333333333329</v>
      </c>
      <c r="W42" s="19" t="s">
        <v>59</v>
      </c>
      <c r="X42" s="23" t="s">
        <v>59</v>
      </c>
      <c r="Y42" s="19">
        <v>80</v>
      </c>
      <c r="Z42" s="23">
        <v>80</v>
      </c>
      <c r="AA42" s="19" t="s">
        <v>59</v>
      </c>
      <c r="AB42" s="23" t="s">
        <v>59</v>
      </c>
      <c r="AC42" s="10">
        <v>3</v>
      </c>
      <c r="AD42" s="13">
        <f t="shared" si="4"/>
        <v>1</v>
      </c>
      <c r="AE42" s="9">
        <f t="shared" si="5"/>
        <v>33.333333333333329</v>
      </c>
      <c r="AF42" s="19" t="s">
        <v>59</v>
      </c>
      <c r="AG42" s="23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6"/>
        <v>0</v>
      </c>
      <c r="AR42" s="9">
        <f t="shared" si="7"/>
        <v>0</v>
      </c>
      <c r="AS42" s="19">
        <v>70</v>
      </c>
      <c r="AT42" s="23">
        <v>130</v>
      </c>
      <c r="AU42" s="10">
        <v>1</v>
      </c>
      <c r="AV42" s="14">
        <f t="shared" si="8"/>
        <v>1</v>
      </c>
      <c r="AW42" s="9">
        <f t="shared" si="9"/>
        <v>100</v>
      </c>
      <c r="AX42" s="12"/>
    </row>
    <row r="43" spans="1:50">
      <c r="A43" s="15">
        <v>41921</v>
      </c>
      <c r="B43" s="7" t="s">
        <v>58</v>
      </c>
      <c r="C43" s="1">
        <v>38</v>
      </c>
      <c r="D43" s="11" t="s">
        <v>38</v>
      </c>
      <c r="E43" s="17">
        <v>44.9</v>
      </c>
      <c r="F43" s="23">
        <v>44.9</v>
      </c>
      <c r="G43" s="18">
        <v>49.8</v>
      </c>
      <c r="H43" s="23">
        <v>49.8</v>
      </c>
      <c r="I43" s="18">
        <v>52.5</v>
      </c>
      <c r="J43" s="23">
        <v>52.5</v>
      </c>
      <c r="K43" s="10">
        <v>3</v>
      </c>
      <c r="L43" s="13">
        <f t="shared" si="0"/>
        <v>3</v>
      </c>
      <c r="M43" s="9">
        <f t="shared" si="1"/>
        <v>100</v>
      </c>
      <c r="N43" s="19" t="s">
        <v>59</v>
      </c>
      <c r="O43" s="23" t="s">
        <v>59</v>
      </c>
      <c r="P43" s="19">
        <v>59</v>
      </c>
      <c r="Q43" s="23">
        <v>59</v>
      </c>
      <c r="R43" s="19" t="s">
        <v>59</v>
      </c>
      <c r="S43" s="23" t="s">
        <v>59</v>
      </c>
      <c r="T43" s="10">
        <v>3</v>
      </c>
      <c r="U43" s="13">
        <f t="shared" si="2"/>
        <v>1</v>
      </c>
      <c r="V43" s="9">
        <f t="shared" si="3"/>
        <v>33.333333333333329</v>
      </c>
      <c r="W43" s="19" t="s">
        <v>59</v>
      </c>
      <c r="X43" s="23" t="s">
        <v>59</v>
      </c>
      <c r="Y43" s="19">
        <v>59</v>
      </c>
      <c r="Z43" s="23">
        <v>59</v>
      </c>
      <c r="AA43" s="19" t="s">
        <v>59</v>
      </c>
      <c r="AB43" s="23" t="s">
        <v>59</v>
      </c>
      <c r="AC43" s="10">
        <v>3</v>
      </c>
      <c r="AD43" s="13">
        <f t="shared" si="4"/>
        <v>1</v>
      </c>
      <c r="AE43" s="9">
        <f t="shared" si="5"/>
        <v>33.333333333333329</v>
      </c>
      <c r="AF43" s="19">
        <v>63</v>
      </c>
      <c r="AG43" s="23">
        <v>63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6"/>
        <v>1</v>
      </c>
      <c r="AR43" s="9">
        <f t="shared" si="7"/>
        <v>100</v>
      </c>
      <c r="AS43" s="19">
        <v>50</v>
      </c>
      <c r="AT43" s="23">
        <v>50</v>
      </c>
      <c r="AU43" s="10">
        <v>1</v>
      </c>
      <c r="AV43" s="14">
        <f t="shared" si="8"/>
        <v>1</v>
      </c>
      <c r="AW43" s="9">
        <f t="shared" si="9"/>
        <v>100</v>
      </c>
      <c r="AX43" s="12"/>
    </row>
    <row r="44" spans="1:50">
      <c r="A44" s="15">
        <v>41921</v>
      </c>
      <c r="B44" s="7" t="s">
        <v>58</v>
      </c>
      <c r="C44" s="1">
        <v>39</v>
      </c>
      <c r="D44" s="11" t="s">
        <v>39</v>
      </c>
      <c r="E44" s="17">
        <v>67.7</v>
      </c>
      <c r="F44" s="23">
        <v>67.7</v>
      </c>
      <c r="G44" s="18">
        <v>79.900000000000006</v>
      </c>
      <c r="H44" s="23">
        <v>79.900000000000006</v>
      </c>
      <c r="I44" s="18">
        <v>79.900000000000006</v>
      </c>
      <c r="J44" s="23">
        <v>79.900000000000006</v>
      </c>
      <c r="K44" s="10">
        <v>3</v>
      </c>
      <c r="L44" s="13">
        <f t="shared" si="0"/>
        <v>3</v>
      </c>
      <c r="M44" s="9">
        <f t="shared" si="1"/>
        <v>100</v>
      </c>
      <c r="N44" s="19" t="s">
        <v>59</v>
      </c>
      <c r="O44" s="23" t="s">
        <v>59</v>
      </c>
      <c r="P44" s="19" t="s">
        <v>59</v>
      </c>
      <c r="Q44" s="23" t="s">
        <v>59</v>
      </c>
      <c r="R44" s="19" t="s">
        <v>59</v>
      </c>
      <c r="S44" s="23" t="s">
        <v>59</v>
      </c>
      <c r="T44" s="10">
        <v>3</v>
      </c>
      <c r="U44" s="13">
        <f t="shared" si="2"/>
        <v>0</v>
      </c>
      <c r="V44" s="9">
        <f t="shared" si="3"/>
        <v>0</v>
      </c>
      <c r="W44" s="19" t="s">
        <v>59</v>
      </c>
      <c r="X44" s="23" t="s">
        <v>59</v>
      </c>
      <c r="Y44" s="19">
        <v>79</v>
      </c>
      <c r="Z44" s="23">
        <v>79</v>
      </c>
      <c r="AA44" s="19" t="s">
        <v>59</v>
      </c>
      <c r="AB44" s="23" t="s">
        <v>59</v>
      </c>
      <c r="AC44" s="10">
        <v>3</v>
      </c>
      <c r="AD44" s="13">
        <f t="shared" si="4"/>
        <v>1</v>
      </c>
      <c r="AE44" s="9">
        <f t="shared" si="5"/>
        <v>33.333333333333329</v>
      </c>
      <c r="AF44" s="19" t="s">
        <v>59</v>
      </c>
      <c r="AG44" s="23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6"/>
        <v>0</v>
      </c>
      <c r="AR44" s="9">
        <f t="shared" si="7"/>
        <v>0</v>
      </c>
      <c r="AS44" s="19" t="s">
        <v>59</v>
      </c>
      <c r="AT44" s="23" t="s">
        <v>59</v>
      </c>
      <c r="AU44" s="10">
        <v>1</v>
      </c>
      <c r="AV44" s="14">
        <f t="shared" si="8"/>
        <v>0</v>
      </c>
      <c r="AW44" s="9">
        <f t="shared" si="9"/>
        <v>0</v>
      </c>
      <c r="AX44" s="12"/>
    </row>
    <row r="45" spans="1:50">
      <c r="A45" s="15">
        <v>41921</v>
      </c>
      <c r="B45" s="7" t="s">
        <v>58</v>
      </c>
      <c r="C45" s="1">
        <v>40</v>
      </c>
      <c r="D45" s="11" t="s">
        <v>40</v>
      </c>
      <c r="E45" s="17">
        <v>38.9</v>
      </c>
      <c r="F45" s="23">
        <v>40.700000000000003</v>
      </c>
      <c r="G45" s="18">
        <v>42.4</v>
      </c>
      <c r="H45" s="23">
        <v>46.4</v>
      </c>
      <c r="I45" s="18">
        <v>41.71</v>
      </c>
      <c r="J45" s="23">
        <v>54.63</v>
      </c>
      <c r="K45" s="10">
        <v>3</v>
      </c>
      <c r="L45" s="13">
        <f t="shared" si="0"/>
        <v>3</v>
      </c>
      <c r="M45" s="9">
        <f t="shared" si="1"/>
        <v>100</v>
      </c>
      <c r="N45" s="19">
        <v>41</v>
      </c>
      <c r="O45" s="23">
        <v>41</v>
      </c>
      <c r="P45" s="19">
        <v>45</v>
      </c>
      <c r="Q45" s="23">
        <v>45</v>
      </c>
      <c r="R45" s="19" t="s">
        <v>59</v>
      </c>
      <c r="S45" s="23" t="s">
        <v>59</v>
      </c>
      <c r="T45" s="10">
        <v>3</v>
      </c>
      <c r="U45" s="13">
        <f t="shared" si="2"/>
        <v>2</v>
      </c>
      <c r="V45" s="9">
        <f t="shared" si="3"/>
        <v>66.666666666666657</v>
      </c>
      <c r="W45" s="19">
        <v>40</v>
      </c>
      <c r="X45" s="23">
        <v>40</v>
      </c>
      <c r="Y45" s="19">
        <v>44</v>
      </c>
      <c r="Z45" s="23">
        <v>44</v>
      </c>
      <c r="AA45" s="19" t="s">
        <v>59</v>
      </c>
      <c r="AB45" s="23" t="s">
        <v>59</v>
      </c>
      <c r="AC45" s="10">
        <v>3</v>
      </c>
      <c r="AD45" s="13">
        <f t="shared" si="4"/>
        <v>2</v>
      </c>
      <c r="AE45" s="9">
        <f t="shared" si="5"/>
        <v>66.666666666666657</v>
      </c>
      <c r="AF45" s="19">
        <v>45</v>
      </c>
      <c r="AG45" s="23">
        <v>45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6"/>
        <v>1</v>
      </c>
      <c r="AR45" s="9">
        <f t="shared" si="7"/>
        <v>100</v>
      </c>
      <c r="AS45" s="19" t="s">
        <v>59</v>
      </c>
      <c r="AT45" s="23" t="s">
        <v>59</v>
      </c>
      <c r="AU45" s="10">
        <v>1</v>
      </c>
      <c r="AV45" s="14">
        <f t="shared" si="8"/>
        <v>0</v>
      </c>
      <c r="AW45" s="9">
        <f t="shared" si="9"/>
        <v>0</v>
      </c>
      <c r="AX45" s="12"/>
    </row>
    <row r="46" spans="1:50" s="22" customFormat="1">
      <c r="A46" s="20"/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</row>
    <row r="47" spans="1:50" s="22" customFormat="1">
      <c r="A47" s="20"/>
      <c r="B47" s="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</row>
    <row r="48" spans="1:50" s="22" customFormat="1">
      <c r="A48" s="20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</row>
    <row r="49" spans="1:50" s="22" customFormat="1">
      <c r="A49" s="20"/>
      <c r="B49" s="2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</row>
    <row r="50" spans="1:50" s="22" customFormat="1">
      <c r="A50" s="20"/>
      <c r="B50" s="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0" s="22" customFormat="1">
      <c r="A51" s="20"/>
      <c r="B51" s="2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</row>
    <row r="52" spans="1:50" s="22" customFormat="1">
      <c r="A52" s="20"/>
      <c r="B52" s="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</row>
    <row r="53" spans="1:50" s="22" customFormat="1">
      <c r="A53" s="20"/>
      <c r="B53" s="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0" s="22" customFormat="1">
      <c r="A54" s="20"/>
      <c r="B54" s="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</row>
    <row r="55" spans="1:50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4:50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4:50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4:50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4:50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4:50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4:50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4:50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4:50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4:50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4:50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4:50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4:50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4:50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4:50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4:50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4:50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4:50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4:50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4:50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4:50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4:50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4:50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4:50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4:50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4:50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4:50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4:50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4:50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4:50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4:50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4:50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</sheetData>
  <mergeCells count="31">
    <mergeCell ref="AF4:AG4"/>
    <mergeCell ref="AS4:AT4"/>
    <mergeCell ref="AU4:AW4"/>
    <mergeCell ref="W3:AE3"/>
    <mergeCell ref="AF3:AR3"/>
    <mergeCell ref="AS3:AW3"/>
    <mergeCell ref="AL4:AM4"/>
    <mergeCell ref="AP4:AR4"/>
    <mergeCell ref="W4:X4"/>
    <mergeCell ref="Y4:Z4"/>
    <mergeCell ref="AC4:AE4"/>
    <mergeCell ref="AU1:AW1"/>
    <mergeCell ref="AH4:AI4"/>
    <mergeCell ref="C2:AW2"/>
    <mergeCell ref="E3:M3"/>
    <mergeCell ref="K4:M4"/>
    <mergeCell ref="AA4:AB4"/>
    <mergeCell ref="AN4:AO4"/>
    <mergeCell ref="AJ4:AK4"/>
    <mergeCell ref="T4:V4"/>
    <mergeCell ref="N3:V3"/>
    <mergeCell ref="N4:O4"/>
    <mergeCell ref="R4:S4"/>
    <mergeCell ref="P4:Q4"/>
    <mergeCell ref="A3:A5"/>
    <mergeCell ref="E4:F4"/>
    <mergeCell ref="D3:D5"/>
    <mergeCell ref="C3:C5"/>
    <mergeCell ref="B3:B5"/>
    <mergeCell ref="G4:H4"/>
    <mergeCell ref="I4:J4"/>
  </mergeCells>
  <phoneticPr fontId="5" type="noConversion"/>
  <conditionalFormatting sqref="G6:G45 N6:N45 P6:P45 R6:R45 W6:W45 Y6:Y45 AA6:AA45 AF6:AF45 AH6:AH45 AJ6:AJ45 AL6:AL45 AN6:AN45 AS6:AS45 I6:I45 E6:E45">
    <cfRule type="cellIs" dxfId="2" priority="709" operator="greaterThan">
      <formula>F6</formula>
    </cfRule>
  </conditionalFormatting>
  <conditionalFormatting sqref="F6:F45 H6:H45 J6:J45 O6:O45 Q6:Q45 S6:S45 X6:X45 Z6:Z45 AB6:AB45 AG6:AG45 AT6:AT45">
    <cfRule type="cellIs" dxfId="1" priority="23" operator="lessThan">
      <formula>E6</formula>
    </cfRule>
    <cfRule type="expression" dxfId="0" priority="24">
      <formula>F6&gt;5*E6</formula>
    </cfRule>
  </conditionalFormatting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2014-10-10T04:19:35Z</dcterms:modified>
</cp:coreProperties>
</file>