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<sst xmlns="http://schemas.openxmlformats.org/spreadsheetml/2006/main" count="430" uniqueCount="84">
  <si>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</si>
  <si>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</si>
  <si>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</si>
  <si>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</si>
  <si>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</si>
  <si>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</si>
  <si>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</si>
  <si>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</si>
  <si>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</si>
  <si>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</si>
  <si>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</si>
  <si>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</si>
  <si>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</si>
  <si>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</si>
  <si>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</si>
  <si>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</si>
  <si>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</si>
  <si>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</si>
  <si>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</si>
  <si>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</si>
  <si>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</si>
  <si>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</si>
  <si>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</si>
  <si>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</si>
  <si>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</si>
  <si>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</si>
  <si>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</si>
  <si>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</si>
  <si>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</si>
  <si>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</si>
  <si>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</si>
  <si>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</si>
  <si>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</si>
  <si>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</si>
  <si>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</si>
  <si>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</si>
  <si>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</si>
  <si>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</si>
  <si>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</si>
  <si>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</si>
  <si>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</si>
  <si>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</si>
  <si>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</si>
  <si>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</si>
  <si>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</si>
  <si>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</si>
  <si>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</si>
  <si>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</si>
  <si>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</si>
  <si>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</si>
  <si>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</si>
  <si>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</si>
  <si>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</si>
  <si>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</si>
  <si>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</si>
  <si>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</si>
  <si>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</si>
  <si>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</si>
  <si>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</si>
  <si>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</si>
  <si>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</si>
  <si>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</si>
  <si>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</si>
  <si>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</si>
  <si>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</si>
  <si>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</si>
  <si>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</si>
  <si>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</si>
  <si>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</si>
  <si>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</si>
  <si>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</si>
  <si>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</si>
  <si>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</si>
  <si>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</si>
  <si>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</si>
  <si>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</si>
  <si>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</si>
  <si>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</si>
  <si>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</si>
  <si>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</si>
  <si>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</si>
  <si>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</si>
  <si>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</si>
  <si>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16.10.2015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</si>
</sst>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Y6" sqref="Y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9.710937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42293</v>
      </c>
      <c r="B6" s="7" t="s">
        <v>58</v>
      </c>
      <c r="C6" s="1">
        <v>1</v>
      </c>
      <c r="D6" s="11" t="s">
        <v>5</v>
      </c>
      <c r="E6" s="21">
        <v>20.05</v>
      </c>
      <c r="F6" s="27">
        <v>37.049999999999997</v>
      </c>
      <c r="G6" s="22">
        <v>24.95</v>
      </c>
      <c r="H6" s="27">
        <v>31.8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24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</v>
      </c>
      <c r="X6" s="27">
        <v>30.8</v>
      </c>
      <c r="Y6" s="23">
        <v>38</v>
      </c>
      <c r="Z6" s="27">
        <v>44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27.67</v>
      </c>
      <c r="AZ6" s="16">
        <f t="shared" ref="AZ6:AZ45" si="3">IF(SUM(F6,H6,J6)=0,"",ROUND(AVERAGE(F6,H6,J6),2))</f>
        <v>37.28</v>
      </c>
      <c r="BA6" s="17">
        <f t="shared" ref="BA6:BA45" si="4">M6</f>
        <v>100</v>
      </c>
      <c r="BB6" s="16">
        <f t="shared" ref="BB6:BB45" si="5">IF(SUM(N6,P6,R6)=0,"",ROUND(AVERAGE(N6,P6,R6),2))</f>
        <v>29.33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32.270000000000003</v>
      </c>
      <c r="BF6" s="16">
        <f t="shared" ref="BF6:BF45" si="9">IF(SUM(X6,Z6,AB6)=0,"",ROUND(AVERAGE(X6,Z6,AB6),2))</f>
        <v>35.200000000000003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31.82</v>
      </c>
      <c r="BO6" s="18">
        <f t="shared" ref="BO6:BO45" si="15">ROUND(AVERAGE(AZ6,BC6,BF6,BI6,BL6),2)</f>
        <v>40.200000000000003</v>
      </c>
    </row>
    <row r="7" spans="1:67">
      <c r="A7" s="19">
        <v>42293</v>
      </c>
      <c r="B7" s="7" t="s">
        <v>58</v>
      </c>
      <c r="C7" s="1">
        <v>2</v>
      </c>
      <c r="D7" s="11" t="s">
        <v>6</v>
      </c>
      <c r="E7" s="21">
        <v>57.75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70.2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56.67</v>
      </c>
      <c r="X7" s="27">
        <v>64.44</v>
      </c>
      <c r="Y7" s="23">
        <v>60</v>
      </c>
      <c r="Z7" s="27">
        <v>62.22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50.99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70.430000000000007</v>
      </c>
      <c r="BD7" s="17">
        <f t="shared" si="7"/>
        <v>100</v>
      </c>
      <c r="BE7" s="16">
        <f t="shared" si="8"/>
        <v>59.63</v>
      </c>
      <c r="BF7" s="16">
        <f t="shared" si="9"/>
        <v>66.290000000000006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54.95</v>
      </c>
      <c r="BO7" s="18">
        <f t="shared" si="15"/>
        <v>69.55</v>
      </c>
    </row>
    <row r="8" spans="1:67">
      <c r="A8" s="19">
        <v>42293</v>
      </c>
      <c r="B8" s="7" t="s">
        <v>58</v>
      </c>
      <c r="C8" s="1">
        <v>3</v>
      </c>
      <c r="D8" s="11" t="s">
        <v>7</v>
      </c>
      <c r="E8" s="21">
        <v>55.38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57</v>
      </c>
      <c r="Q8" s="28">
        <v>69.099999999999994</v>
      </c>
      <c r="R8" s="23">
        <v>65.55</v>
      </c>
      <c r="S8" s="27">
        <v>65.55</v>
      </c>
      <c r="T8" s="10">
        <v>3</v>
      </c>
      <c r="U8" s="13">
        <f t="shared" si="0"/>
        <v>3</v>
      </c>
      <c r="V8" s="9">
        <f t="shared" si="18"/>
        <v>100</v>
      </c>
      <c r="W8" s="23">
        <v>57.67</v>
      </c>
      <c r="X8" s="27">
        <v>69</v>
      </c>
      <c r="Y8" s="23">
        <v>68</v>
      </c>
      <c r="Z8" s="27">
        <v>89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72</v>
      </c>
      <c r="AG8" s="27">
        <v>72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58.04</v>
      </c>
      <c r="AZ8" s="16">
        <f t="shared" si="3"/>
        <v>85.88</v>
      </c>
      <c r="BA8" s="17">
        <f t="shared" si="4"/>
        <v>100</v>
      </c>
      <c r="BB8" s="16">
        <f t="shared" si="5"/>
        <v>64.150000000000006</v>
      </c>
      <c r="BC8" s="16">
        <f t="shared" si="6"/>
        <v>68.180000000000007</v>
      </c>
      <c r="BD8" s="17">
        <f t="shared" si="7"/>
        <v>100</v>
      </c>
      <c r="BE8" s="16">
        <f t="shared" si="8"/>
        <v>61.56</v>
      </c>
      <c r="BF8" s="16">
        <f t="shared" si="9"/>
        <v>72.33</v>
      </c>
      <c r="BG8" s="17">
        <f t="shared" si="24"/>
        <v>100</v>
      </c>
      <c r="BH8" s="17">
        <f t="shared" si="25"/>
        <v>72</v>
      </c>
      <c r="BI8" s="17">
        <f t="shared" si="25"/>
        <v>72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63.94</v>
      </c>
      <c r="BO8" s="18">
        <f t="shared" si="15"/>
        <v>74.599999999999994</v>
      </c>
    </row>
    <row r="9" spans="1:67">
      <c r="A9" s="19">
        <v>42293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35</v>
      </c>
      <c r="X9" s="27">
        <v>37</v>
      </c>
      <c r="Y9" s="23">
        <v>52.9</v>
      </c>
      <c r="Z9" s="27">
        <v>59.4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 t="s">
        <v>59</v>
      </c>
      <c r="AG9" s="27" t="s">
        <v>59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0</v>
      </c>
      <c r="AR9" s="9">
        <f t="shared" si="21"/>
        <v>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41.7</v>
      </c>
      <c r="BF9" s="16">
        <f t="shared" si="9"/>
        <v>44.53</v>
      </c>
      <c r="BG9" s="17">
        <f t="shared" si="24"/>
        <v>100</v>
      </c>
      <c r="BH9" s="17" t="str">
        <f t="shared" si="25"/>
        <v/>
      </c>
      <c r="BI9" s="17" t="str">
        <f t="shared" si="25"/>
        <v/>
      </c>
      <c r="BJ9" s="17">
        <f t="shared" si="10"/>
        <v>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36.29</v>
      </c>
      <c r="BO9" s="18">
        <f t="shared" si="15"/>
        <v>74.59</v>
      </c>
    </row>
    <row r="10" spans="1:67">
      <c r="A10" s="19">
        <v>42293</v>
      </c>
      <c r="B10" s="7" t="s">
        <v>58</v>
      </c>
      <c r="C10" s="1">
        <v>5</v>
      </c>
      <c r="D10" s="11" t="s">
        <v>9</v>
      </c>
      <c r="E10" s="21">
        <v>66.56</v>
      </c>
      <c r="F10" s="27">
        <v>96</v>
      </c>
      <c r="G10" s="22">
        <v>82.22</v>
      </c>
      <c r="H10" s="27">
        <v>95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79</v>
      </c>
      <c r="S10" s="27">
        <v>98</v>
      </c>
      <c r="T10" s="10">
        <v>3</v>
      </c>
      <c r="U10" s="13">
        <f t="shared" si="0"/>
        <v>3</v>
      </c>
      <c r="V10" s="9">
        <f t="shared" si="18"/>
        <v>100</v>
      </c>
      <c r="W10" s="23">
        <v>71</v>
      </c>
      <c r="X10" s="27">
        <v>108</v>
      </c>
      <c r="Y10" s="23">
        <v>78</v>
      </c>
      <c r="Z10" s="27">
        <v>101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78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70.849999999999994</v>
      </c>
      <c r="AZ10" s="16">
        <f t="shared" si="3"/>
        <v>101.37</v>
      </c>
      <c r="BA10" s="17">
        <f t="shared" si="4"/>
        <v>100</v>
      </c>
      <c r="BB10" s="16">
        <f t="shared" si="5"/>
        <v>74.7</v>
      </c>
      <c r="BC10" s="16">
        <f t="shared" si="6"/>
        <v>89.27</v>
      </c>
      <c r="BD10" s="17">
        <f t="shared" si="7"/>
        <v>100</v>
      </c>
      <c r="BE10" s="16">
        <f t="shared" si="8"/>
        <v>76</v>
      </c>
      <c r="BF10" s="16">
        <f t="shared" si="9"/>
        <v>105.67</v>
      </c>
      <c r="BG10" s="17">
        <f t="shared" si="24"/>
        <v>100</v>
      </c>
      <c r="BH10" s="17">
        <f t="shared" si="25"/>
        <v>78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74.89</v>
      </c>
      <c r="BO10" s="18">
        <f t="shared" si="15"/>
        <v>97.33</v>
      </c>
    </row>
    <row r="11" spans="1:67">
      <c r="A11" s="19">
        <v>42293</v>
      </c>
      <c r="B11" s="7" t="s">
        <v>58</v>
      </c>
      <c r="C11" s="1">
        <v>6</v>
      </c>
      <c r="D11" s="11" t="s">
        <v>10</v>
      </c>
      <c r="E11" s="21">
        <v>48.4</v>
      </c>
      <c r="F11" s="27">
        <v>51.5</v>
      </c>
      <c r="G11" s="22">
        <v>48.2</v>
      </c>
      <c r="H11" s="27">
        <v>48.2</v>
      </c>
      <c r="I11" s="22">
        <v>48.92</v>
      </c>
      <c r="J11" s="27">
        <v>58.44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59.9</v>
      </c>
      <c r="O11" s="27">
        <v>59.9</v>
      </c>
      <c r="P11" s="21">
        <v>57</v>
      </c>
      <c r="Q11" s="28">
        <v>57</v>
      </c>
      <c r="R11" s="23">
        <v>53</v>
      </c>
      <c r="S11" s="27">
        <v>56</v>
      </c>
      <c r="T11" s="10">
        <v>3</v>
      </c>
      <c r="U11" s="13">
        <f t="shared" si="0"/>
        <v>3</v>
      </c>
      <c r="V11" s="9">
        <f t="shared" si="18"/>
        <v>100</v>
      </c>
      <c r="W11" s="23">
        <v>59</v>
      </c>
      <c r="X11" s="27">
        <v>59</v>
      </c>
      <c r="Y11" s="23">
        <v>52.9</v>
      </c>
      <c r="Z11" s="27">
        <v>52.9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56</v>
      </c>
      <c r="AG11" s="27">
        <v>60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48.51</v>
      </c>
      <c r="AZ11" s="16">
        <f t="shared" si="3"/>
        <v>52.71</v>
      </c>
      <c r="BA11" s="17">
        <f t="shared" si="4"/>
        <v>100</v>
      </c>
      <c r="BB11" s="16">
        <f t="shared" si="5"/>
        <v>56.63</v>
      </c>
      <c r="BC11" s="16">
        <f t="shared" si="6"/>
        <v>57.63</v>
      </c>
      <c r="BD11" s="17">
        <f t="shared" si="7"/>
        <v>100</v>
      </c>
      <c r="BE11" s="16">
        <f t="shared" si="8"/>
        <v>56.3</v>
      </c>
      <c r="BF11" s="16">
        <f t="shared" si="9"/>
        <v>56.3</v>
      </c>
      <c r="BG11" s="17">
        <f t="shared" si="24"/>
        <v>100</v>
      </c>
      <c r="BH11" s="17">
        <f t="shared" si="25"/>
        <v>56</v>
      </c>
      <c r="BI11" s="17">
        <f t="shared" si="25"/>
        <v>60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54.36</v>
      </c>
      <c r="BO11" s="18">
        <f t="shared" si="15"/>
        <v>56.66</v>
      </c>
    </row>
    <row r="12" spans="1:67">
      <c r="A12" s="19">
        <v>42293</v>
      </c>
      <c r="B12" s="7" t="s">
        <v>58</v>
      </c>
      <c r="C12" s="1">
        <v>7</v>
      </c>
      <c r="D12" s="11" t="s">
        <v>45</v>
      </c>
      <c r="E12" s="21">
        <v>6</v>
      </c>
      <c r="F12" s="27">
        <v>6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12</v>
      </c>
      <c r="X12" s="27">
        <v>17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10.67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14.33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12.72</v>
      </c>
      <c r="BO12" s="18">
        <f t="shared" si="15"/>
        <v>13.84</v>
      </c>
    </row>
    <row r="13" spans="1:67">
      <c r="A13" s="19">
        <v>42293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42293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49</v>
      </c>
      <c r="BF14" s="16">
        <f t="shared" si="9"/>
        <v>49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46.55</v>
      </c>
      <c r="BO14" s="18">
        <f t="shared" si="15"/>
        <v>52.98</v>
      </c>
    </row>
    <row r="15" spans="1:67">
      <c r="A15" s="19">
        <v>42293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173</v>
      </c>
      <c r="Q15" s="28">
        <v>376</v>
      </c>
      <c r="R15" s="23">
        <v>175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393</v>
      </c>
      <c r="Y15" s="23">
        <v>188</v>
      </c>
      <c r="Z15" s="27">
        <v>340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320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171.33</v>
      </c>
      <c r="AZ15" s="16">
        <f t="shared" si="3"/>
        <v>344.97</v>
      </c>
      <c r="BA15" s="17">
        <f t="shared" si="4"/>
        <v>100</v>
      </c>
      <c r="BB15" s="16">
        <f t="shared" si="5"/>
        <v>202.67</v>
      </c>
      <c r="BC15" s="16">
        <f t="shared" si="6"/>
        <v>377</v>
      </c>
      <c r="BD15" s="17">
        <f t="shared" si="7"/>
        <v>100</v>
      </c>
      <c r="BE15" s="16">
        <f t="shared" si="8"/>
        <v>190.33</v>
      </c>
      <c r="BF15" s="16">
        <f t="shared" si="9"/>
        <v>375.33</v>
      </c>
      <c r="BG15" s="17">
        <f t="shared" si="24"/>
        <v>100</v>
      </c>
      <c r="BH15" s="17">
        <f t="shared" si="25"/>
        <v>187</v>
      </c>
      <c r="BI15" s="17">
        <f t="shared" si="25"/>
        <v>320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187.83</v>
      </c>
      <c r="BO15" s="18">
        <f t="shared" si="15"/>
        <v>354.33</v>
      </c>
    </row>
    <row r="16" spans="1:67">
      <c r="A16" s="19">
        <v>42293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150</v>
      </c>
      <c r="Q16" s="28">
        <v>408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298</v>
      </c>
      <c r="X16" s="27">
        <v>456</v>
      </c>
      <c r="Y16" s="23" t="s">
        <v>59</v>
      </c>
      <c r="Z16" s="27" t="s">
        <v>59</v>
      </c>
      <c r="AA16" s="23">
        <v>192</v>
      </c>
      <c r="AB16" s="27">
        <v>380</v>
      </c>
      <c r="AC16" s="10">
        <v>3</v>
      </c>
      <c r="AD16" s="13">
        <f t="shared" si="1"/>
        <v>2</v>
      </c>
      <c r="AE16" s="9">
        <f t="shared" si="19"/>
        <v>66.666666666666657</v>
      </c>
      <c r="AF16" s="23">
        <v>326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227.67</v>
      </c>
      <c r="BC16" s="16">
        <f t="shared" si="6"/>
        <v>410</v>
      </c>
      <c r="BD16" s="17">
        <f t="shared" si="7"/>
        <v>100</v>
      </c>
      <c r="BE16" s="16">
        <f t="shared" si="8"/>
        <v>245</v>
      </c>
      <c r="BF16" s="16">
        <f t="shared" si="9"/>
        <v>418</v>
      </c>
      <c r="BG16" s="17">
        <f t="shared" si="24"/>
        <v>66.666666666666657</v>
      </c>
      <c r="BH16" s="17">
        <f t="shared" si="25"/>
        <v>326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279</v>
      </c>
      <c r="BO16" s="18">
        <f t="shared" si="15"/>
        <v>396.4</v>
      </c>
    </row>
    <row r="17" spans="1:67">
      <c r="A17" s="19">
        <v>42293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655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487</v>
      </c>
      <c r="X17" s="27">
        <v>594</v>
      </c>
      <c r="Y17" s="23">
        <v>619</v>
      </c>
      <c r="Z17" s="27">
        <v>648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409.78</v>
      </c>
      <c r="AZ17" s="16">
        <f t="shared" si="3"/>
        <v>777.74</v>
      </c>
      <c r="BA17" s="17">
        <f t="shared" si="4"/>
        <v>100</v>
      </c>
      <c r="BB17" s="16">
        <f t="shared" si="5"/>
        <v>634.5</v>
      </c>
      <c r="BC17" s="16">
        <f t="shared" si="6"/>
        <v>674.17</v>
      </c>
      <c r="BD17" s="17">
        <f t="shared" si="7"/>
        <v>100</v>
      </c>
      <c r="BE17" s="16">
        <f t="shared" si="8"/>
        <v>525.33000000000004</v>
      </c>
      <c r="BF17" s="16">
        <f t="shared" si="9"/>
        <v>597.33000000000004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523.20000000000005</v>
      </c>
      <c r="BO17" s="18">
        <f t="shared" si="15"/>
        <v>683.08</v>
      </c>
    </row>
    <row r="18" spans="1:67">
      <c r="A18" s="19">
        <v>42293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360</v>
      </c>
      <c r="X18" s="27">
        <v>360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370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360</v>
      </c>
      <c r="BF18" s="16">
        <f t="shared" si="9"/>
        <v>360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370</v>
      </c>
      <c r="BM18" s="17">
        <f t="shared" si="13"/>
        <v>100</v>
      </c>
      <c r="BN18" s="18">
        <f t="shared" si="14"/>
        <v>330</v>
      </c>
      <c r="BO18" s="18">
        <f t="shared" si="15"/>
        <v>365</v>
      </c>
    </row>
    <row r="19" spans="1:67">
      <c r="A19" s="19">
        <v>42293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240</v>
      </c>
      <c r="Q19" s="28">
        <v>290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310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350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287.5</v>
      </c>
      <c r="BC19" s="16">
        <f t="shared" si="6"/>
        <v>312.5</v>
      </c>
      <c r="BD19" s="17">
        <f t="shared" si="7"/>
        <v>66.666666666666657</v>
      </c>
      <c r="BE19" s="16">
        <f t="shared" si="8"/>
        <v>240</v>
      </c>
      <c r="BF19" s="16">
        <f t="shared" si="9"/>
        <v>310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350</v>
      </c>
      <c r="BM19" s="17">
        <f t="shared" si="13"/>
        <v>100</v>
      </c>
      <c r="BN19" s="18">
        <f t="shared" si="14"/>
        <v>226.85</v>
      </c>
      <c r="BO19" s="18">
        <f t="shared" si="15"/>
        <v>275.60000000000002</v>
      </c>
    </row>
    <row r="20" spans="1:67">
      <c r="A20" s="19">
        <v>42293</v>
      </c>
      <c r="B20" s="7" t="s">
        <v>58</v>
      </c>
      <c r="C20" s="1">
        <v>15</v>
      </c>
      <c r="D20" s="11" t="s">
        <v>18</v>
      </c>
      <c r="E20" s="21">
        <v>98.9</v>
      </c>
      <c r="F20" s="27">
        <v>98.9</v>
      </c>
      <c r="G20" s="22">
        <v>90.9</v>
      </c>
      <c r="H20" s="27">
        <v>90.9</v>
      </c>
      <c r="I20" s="22">
        <v>107.9</v>
      </c>
      <c r="J20" s="27">
        <v>107.9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114</v>
      </c>
      <c r="Q20" s="28">
        <v>114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110</v>
      </c>
      <c r="X20" s="27">
        <v>140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119</v>
      </c>
      <c r="AG20" s="27">
        <v>119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99.23</v>
      </c>
      <c r="AZ20" s="16">
        <f t="shared" si="3"/>
        <v>99.23</v>
      </c>
      <c r="BA20" s="17">
        <f t="shared" si="4"/>
        <v>100</v>
      </c>
      <c r="BB20" s="16">
        <f t="shared" si="5"/>
        <v>126.5</v>
      </c>
      <c r="BC20" s="16">
        <f t="shared" si="6"/>
        <v>126.5</v>
      </c>
      <c r="BD20" s="17">
        <f t="shared" si="7"/>
        <v>66.666666666666657</v>
      </c>
      <c r="BE20" s="16">
        <f t="shared" si="8"/>
        <v>110</v>
      </c>
      <c r="BF20" s="16">
        <f t="shared" si="9"/>
        <v>140</v>
      </c>
      <c r="BG20" s="17">
        <f t="shared" si="24"/>
        <v>33.333333333333329</v>
      </c>
      <c r="BH20" s="17">
        <f t="shared" si="25"/>
        <v>119</v>
      </c>
      <c r="BI20" s="17">
        <f t="shared" si="25"/>
        <v>119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113.68</v>
      </c>
      <c r="BO20" s="18">
        <f t="shared" si="15"/>
        <v>121.18</v>
      </c>
    </row>
    <row r="21" spans="1:67">
      <c r="A21" s="19">
        <v>42293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57.3</v>
      </c>
      <c r="Q21" s="28">
        <v>258.2</v>
      </c>
      <c r="R21" s="23">
        <v>57</v>
      </c>
      <c r="S21" s="27">
        <v>140</v>
      </c>
      <c r="T21" s="10">
        <v>3</v>
      </c>
      <c r="U21" s="13">
        <f t="shared" si="0"/>
        <v>3</v>
      </c>
      <c r="V21" s="9">
        <f t="shared" si="18"/>
        <v>100</v>
      </c>
      <c r="W21" s="23">
        <v>60</v>
      </c>
      <c r="X21" s="27">
        <v>287</v>
      </c>
      <c r="Y21" s="23">
        <v>59</v>
      </c>
      <c r="Z21" s="27">
        <v>242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65</v>
      </c>
      <c r="AG21" s="27">
        <v>65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66.430000000000007</v>
      </c>
      <c r="BC21" s="16">
        <f t="shared" si="6"/>
        <v>216.07</v>
      </c>
      <c r="BD21" s="17">
        <f t="shared" si="7"/>
        <v>100</v>
      </c>
      <c r="BE21" s="16">
        <f t="shared" si="8"/>
        <v>59.5</v>
      </c>
      <c r="BF21" s="16">
        <f t="shared" si="9"/>
        <v>264.5</v>
      </c>
      <c r="BG21" s="17">
        <f t="shared" si="24"/>
        <v>66.666666666666657</v>
      </c>
      <c r="BH21" s="17">
        <f t="shared" si="25"/>
        <v>65</v>
      </c>
      <c r="BI21" s="17">
        <f t="shared" si="25"/>
        <v>65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63.67</v>
      </c>
      <c r="BO21" s="18">
        <f t="shared" si="15"/>
        <v>176.71</v>
      </c>
    </row>
    <row r="22" spans="1:67">
      <c r="A22" s="19">
        <v>42293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>
        <v>167.67</v>
      </c>
      <c r="J22" s="27">
        <v>187.5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1">
        <v>224</v>
      </c>
      <c r="Q22" s="28">
        <v>328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192</v>
      </c>
      <c r="X22" s="27">
        <v>460</v>
      </c>
      <c r="Y22" s="23">
        <v>171</v>
      </c>
      <c r="Z22" s="27">
        <v>216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231.36</v>
      </c>
      <c r="AZ22" s="16">
        <f t="shared" si="3"/>
        <v>338.13</v>
      </c>
      <c r="BA22" s="17">
        <f t="shared" si="4"/>
        <v>100</v>
      </c>
      <c r="BB22" s="16">
        <f t="shared" si="5"/>
        <v>190</v>
      </c>
      <c r="BC22" s="16">
        <f t="shared" si="6"/>
        <v>242</v>
      </c>
      <c r="BD22" s="17">
        <f t="shared" si="7"/>
        <v>66.666666666666657</v>
      </c>
      <c r="BE22" s="16">
        <f t="shared" si="8"/>
        <v>181.5</v>
      </c>
      <c r="BF22" s="16">
        <f t="shared" si="9"/>
        <v>338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200.95</v>
      </c>
      <c r="BO22" s="18">
        <f t="shared" si="15"/>
        <v>306.04000000000002</v>
      </c>
    </row>
    <row r="23" spans="1:67">
      <c r="A23" s="19">
        <v>42293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164.17</v>
      </c>
      <c r="J23" s="27">
        <v>184.5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188.4</v>
      </c>
      <c r="Q23" s="28">
        <v>188.4</v>
      </c>
      <c r="R23" s="23">
        <v>169</v>
      </c>
      <c r="S23" s="27">
        <v>169</v>
      </c>
      <c r="T23" s="10">
        <v>3</v>
      </c>
      <c r="U23" s="13">
        <f t="shared" si="0"/>
        <v>3</v>
      </c>
      <c r="V23" s="9">
        <f t="shared" si="18"/>
        <v>100</v>
      </c>
      <c r="W23" s="23">
        <v>100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171.63</v>
      </c>
      <c r="AZ23" s="16">
        <f t="shared" si="3"/>
        <v>178.4</v>
      </c>
      <c r="BA23" s="17">
        <f t="shared" si="4"/>
        <v>100</v>
      </c>
      <c r="BB23" s="16">
        <f t="shared" si="5"/>
        <v>167.47</v>
      </c>
      <c r="BC23" s="16">
        <f t="shared" si="6"/>
        <v>179.13</v>
      </c>
      <c r="BD23" s="17">
        <f t="shared" si="7"/>
        <v>100</v>
      </c>
      <c r="BE23" s="16">
        <f t="shared" si="8"/>
        <v>100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146.37</v>
      </c>
      <c r="BO23" s="18">
        <f t="shared" si="15"/>
        <v>192.51</v>
      </c>
    </row>
    <row r="24" spans="1:67">
      <c r="A24" s="19">
        <v>42293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94</v>
      </c>
      <c r="Y24" s="23">
        <v>34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27.33</v>
      </c>
      <c r="BF24" s="16">
        <f t="shared" si="9"/>
        <v>86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22.39</v>
      </c>
      <c r="BO24" s="18">
        <f t="shared" si="15"/>
        <v>64.260000000000005</v>
      </c>
    </row>
    <row r="25" spans="1:67">
      <c r="A25" s="19">
        <v>42293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42293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42293</v>
      </c>
      <c r="B27" s="7" t="s">
        <v>58</v>
      </c>
      <c r="C27" s="1">
        <v>22</v>
      </c>
      <c r="D27" s="11" t="s">
        <v>23</v>
      </c>
      <c r="E27" s="21">
        <v>34.44</v>
      </c>
      <c r="F27" s="27">
        <v>59</v>
      </c>
      <c r="G27" s="22">
        <v>41.11</v>
      </c>
      <c r="H27" s="27">
        <v>51.78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48.8</v>
      </c>
      <c r="Q27" s="28">
        <v>62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45.56</v>
      </c>
      <c r="X27" s="27">
        <v>60</v>
      </c>
      <c r="Y27" s="23">
        <v>45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38.520000000000003</v>
      </c>
      <c r="AZ27" s="16">
        <f t="shared" si="3"/>
        <v>58.62</v>
      </c>
      <c r="BA27" s="17">
        <f t="shared" si="4"/>
        <v>100</v>
      </c>
      <c r="BB27" s="16">
        <f t="shared" si="5"/>
        <v>48.6</v>
      </c>
      <c r="BC27" s="16">
        <f t="shared" si="6"/>
        <v>55.67</v>
      </c>
      <c r="BD27" s="17">
        <f t="shared" si="7"/>
        <v>100</v>
      </c>
      <c r="BE27" s="16">
        <f t="shared" si="8"/>
        <v>45.85</v>
      </c>
      <c r="BF27" s="16">
        <f t="shared" si="9"/>
        <v>65.650000000000006</v>
      </c>
      <c r="BG27" s="17">
        <f t="shared" si="24"/>
        <v>100</v>
      </c>
      <c r="BH27" s="17">
        <f t="shared" si="25"/>
        <v>52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48.99</v>
      </c>
      <c r="BO27" s="18">
        <f t="shared" si="15"/>
        <v>59.19</v>
      </c>
    </row>
    <row r="28" spans="1:67">
      <c r="A28" s="19">
        <v>42293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210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226.66</v>
      </c>
      <c r="AZ28" s="16">
        <f t="shared" si="3"/>
        <v>279.08999999999997</v>
      </c>
      <c r="BA28" s="17">
        <f t="shared" si="4"/>
        <v>100</v>
      </c>
      <c r="BB28" s="16">
        <f t="shared" si="5"/>
        <v>185</v>
      </c>
      <c r="BC28" s="16">
        <f t="shared" si="6"/>
        <v>187</v>
      </c>
      <c r="BD28" s="17">
        <f t="shared" si="7"/>
        <v>66.666666666666657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217.92</v>
      </c>
      <c r="BO28" s="18">
        <f t="shared" si="15"/>
        <v>231.52</v>
      </c>
    </row>
    <row r="29" spans="1:67">
      <c r="A29" s="19">
        <v>42293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711</v>
      </c>
      <c r="Y29" s="23">
        <v>511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372.31</v>
      </c>
      <c r="AZ29" s="16">
        <f t="shared" si="3"/>
        <v>560.48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393</v>
      </c>
      <c r="BF29" s="16">
        <f t="shared" si="9"/>
        <v>613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346.17</v>
      </c>
      <c r="BO29" s="18">
        <f t="shared" si="15"/>
        <v>503.14</v>
      </c>
    </row>
    <row r="30" spans="1:67">
      <c r="A30" s="19">
        <v>42293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63.67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60.49</v>
      </c>
      <c r="BO30" s="18">
        <f t="shared" si="15"/>
        <v>61.26</v>
      </c>
    </row>
    <row r="31" spans="1:67">
      <c r="A31" s="19">
        <v>42293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175</v>
      </c>
      <c r="Z31" s="27">
        <v>194.44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143.25</v>
      </c>
      <c r="AZ31" s="16">
        <f t="shared" si="3"/>
        <v>165.37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175</v>
      </c>
      <c r="BF31" s="16">
        <f t="shared" si="9"/>
        <v>194.44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153.22</v>
      </c>
      <c r="BO31" s="18">
        <f t="shared" si="15"/>
        <v>174.1</v>
      </c>
    </row>
    <row r="32" spans="1:67">
      <c r="A32" s="19">
        <v>42293</v>
      </c>
      <c r="B32" s="7" t="s">
        <v>58</v>
      </c>
      <c r="C32" s="1">
        <v>27</v>
      </c>
      <c r="D32" s="11" t="s">
        <v>27</v>
      </c>
      <c r="E32" s="21">
        <v>400</v>
      </c>
      <c r="F32" s="27">
        <v>559.4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380</v>
      </c>
      <c r="O32" s="27">
        <v>380</v>
      </c>
      <c r="P32" s="21">
        <v>310</v>
      </c>
      <c r="Q32" s="28">
        <v>310</v>
      </c>
      <c r="R32" s="23">
        <v>324</v>
      </c>
      <c r="S32" s="27">
        <v>324</v>
      </c>
      <c r="T32" s="10">
        <v>3</v>
      </c>
      <c r="U32" s="13">
        <f t="shared" si="0"/>
        <v>3</v>
      </c>
      <c r="V32" s="9">
        <f t="shared" si="18"/>
        <v>100</v>
      </c>
      <c r="W32" s="23">
        <v>297</v>
      </c>
      <c r="X32" s="27">
        <v>297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335.66</v>
      </c>
      <c r="AZ32" s="16">
        <f t="shared" si="3"/>
        <v>476.3</v>
      </c>
      <c r="BA32" s="17">
        <f t="shared" si="4"/>
        <v>100</v>
      </c>
      <c r="BB32" s="16">
        <f t="shared" si="5"/>
        <v>338</v>
      </c>
      <c r="BC32" s="16">
        <f t="shared" si="6"/>
        <v>338</v>
      </c>
      <c r="BD32" s="17">
        <f t="shared" si="7"/>
        <v>100</v>
      </c>
      <c r="BE32" s="16">
        <f t="shared" si="8"/>
        <v>297</v>
      </c>
      <c r="BF32" s="16">
        <f t="shared" si="9"/>
        <v>297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333.92</v>
      </c>
      <c r="BO32" s="18">
        <f t="shared" si="15"/>
        <v>380.83</v>
      </c>
    </row>
    <row r="33" spans="1:67">
      <c r="A33" s="19">
        <v>42293</v>
      </c>
      <c r="B33" s="7" t="s">
        <v>58</v>
      </c>
      <c r="C33" s="1">
        <v>28</v>
      </c>
      <c r="D33" s="11" t="s">
        <v>28</v>
      </c>
      <c r="E33" s="21">
        <v>13.6</v>
      </c>
      <c r="F33" s="27">
        <v>13.6</v>
      </c>
      <c r="G33" s="22">
        <v>7.9</v>
      </c>
      <c r="H33" s="27">
        <v>14.8</v>
      </c>
      <c r="I33" s="22">
        <v>11.4</v>
      </c>
      <c r="J33" s="27">
        <v>39.200000000000003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1">
        <v>11.9</v>
      </c>
      <c r="Q33" s="28">
        <v>30.4</v>
      </c>
      <c r="R33" s="23">
        <v>14</v>
      </c>
      <c r="S33" s="27">
        <v>15</v>
      </c>
      <c r="T33" s="10">
        <v>3</v>
      </c>
      <c r="U33" s="13">
        <f t="shared" si="0"/>
        <v>3</v>
      </c>
      <c r="V33" s="9">
        <f t="shared" si="18"/>
        <v>100</v>
      </c>
      <c r="W33" s="23">
        <v>25</v>
      </c>
      <c r="X33" s="27">
        <v>25</v>
      </c>
      <c r="Y33" s="23">
        <v>17</v>
      </c>
      <c r="Z33" s="27">
        <v>17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15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10.97</v>
      </c>
      <c r="AZ33" s="16">
        <f t="shared" si="3"/>
        <v>22.53</v>
      </c>
      <c r="BA33" s="17">
        <f t="shared" si="4"/>
        <v>100</v>
      </c>
      <c r="BB33" s="16">
        <f t="shared" si="5"/>
        <v>16.97</v>
      </c>
      <c r="BC33" s="16">
        <f t="shared" si="6"/>
        <v>23.47</v>
      </c>
      <c r="BD33" s="17">
        <f t="shared" si="7"/>
        <v>100</v>
      </c>
      <c r="BE33" s="16">
        <f t="shared" si="8"/>
        <v>21</v>
      </c>
      <c r="BF33" s="16">
        <f t="shared" si="9"/>
        <v>21</v>
      </c>
      <c r="BG33" s="17">
        <f t="shared" si="24"/>
        <v>66.666666666666657</v>
      </c>
      <c r="BH33" s="17">
        <f t="shared" si="25"/>
        <v>15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15.99</v>
      </c>
      <c r="BO33" s="18">
        <f t="shared" si="15"/>
        <v>22.25</v>
      </c>
    </row>
    <row r="34" spans="1:67">
      <c r="A34" s="19">
        <v>42293</v>
      </c>
      <c r="B34" s="7" t="s">
        <v>58</v>
      </c>
      <c r="C34" s="1">
        <v>29</v>
      </c>
      <c r="D34" s="11" t="s">
        <v>29</v>
      </c>
      <c r="E34" s="21">
        <v>15.7</v>
      </c>
      <c r="F34" s="27">
        <v>15.7</v>
      </c>
      <c r="G34" s="22">
        <v>15.7</v>
      </c>
      <c r="H34" s="27">
        <v>15.7</v>
      </c>
      <c r="I34" s="22">
        <v>24.6</v>
      </c>
      <c r="J34" s="27">
        <v>24.6</v>
      </c>
      <c r="K34" s="10">
        <v>3</v>
      </c>
      <c r="L34" s="13">
        <f t="shared" si="16"/>
        <v>3</v>
      </c>
      <c r="M34" s="9">
        <f t="shared" si="17"/>
        <v>100</v>
      </c>
      <c r="N34" s="23" t="s">
        <v>59</v>
      </c>
      <c r="O34" s="27" t="s">
        <v>59</v>
      </c>
      <c r="P34" s="21">
        <v>25</v>
      </c>
      <c r="Q34" s="28">
        <v>26.5</v>
      </c>
      <c r="R34" s="23">
        <v>21</v>
      </c>
      <c r="S34" s="27">
        <v>21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24</v>
      </c>
      <c r="X34" s="27">
        <v>24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27</v>
      </c>
      <c r="AG34" s="27">
        <v>27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18.670000000000002</v>
      </c>
      <c r="AZ34" s="16">
        <f t="shared" si="3"/>
        <v>18.670000000000002</v>
      </c>
      <c r="BA34" s="17">
        <f t="shared" si="4"/>
        <v>100</v>
      </c>
      <c r="BB34" s="16">
        <f t="shared" si="5"/>
        <v>23</v>
      </c>
      <c r="BC34" s="16">
        <f t="shared" si="6"/>
        <v>23.75</v>
      </c>
      <c r="BD34" s="17">
        <f t="shared" si="7"/>
        <v>66.666666666666657</v>
      </c>
      <c r="BE34" s="16">
        <f t="shared" si="8"/>
        <v>29.5</v>
      </c>
      <c r="BF34" s="16">
        <f t="shared" si="9"/>
        <v>29.5</v>
      </c>
      <c r="BG34" s="17">
        <f t="shared" si="24"/>
        <v>66.666666666666657</v>
      </c>
      <c r="BH34" s="17">
        <f t="shared" si="25"/>
        <v>27</v>
      </c>
      <c r="BI34" s="17">
        <f t="shared" si="25"/>
        <v>27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24.54</v>
      </c>
      <c r="BO34" s="18">
        <f t="shared" si="15"/>
        <v>24.73</v>
      </c>
    </row>
    <row r="35" spans="1:67">
      <c r="A35" s="19">
        <v>42293</v>
      </c>
      <c r="B35" s="7" t="s">
        <v>58</v>
      </c>
      <c r="C35" s="1">
        <v>30</v>
      </c>
      <c r="D35" s="11" t="s">
        <v>30</v>
      </c>
      <c r="E35" s="21">
        <v>13.1</v>
      </c>
      <c r="F35" s="27">
        <v>13.1</v>
      </c>
      <c r="G35" s="22">
        <v>13.1</v>
      </c>
      <c r="H35" s="27">
        <v>13.1</v>
      </c>
      <c r="I35" s="22">
        <v>18.2</v>
      </c>
      <c r="J35" s="27">
        <v>18.2</v>
      </c>
      <c r="K35" s="10">
        <v>3</v>
      </c>
      <c r="L35" s="13">
        <f t="shared" si="16"/>
        <v>3</v>
      </c>
      <c r="M35" s="9">
        <f t="shared" si="17"/>
        <v>100</v>
      </c>
      <c r="N35" s="23">
        <v>18</v>
      </c>
      <c r="O35" s="27">
        <v>18</v>
      </c>
      <c r="P35" s="21">
        <v>18</v>
      </c>
      <c r="Q35" s="28">
        <v>18</v>
      </c>
      <c r="R35" s="23">
        <v>14</v>
      </c>
      <c r="S35" s="27">
        <v>15</v>
      </c>
      <c r="T35" s="10">
        <v>3</v>
      </c>
      <c r="U35" s="13">
        <f t="shared" si="0"/>
        <v>3</v>
      </c>
      <c r="V35" s="9">
        <f t="shared" si="18"/>
        <v>100</v>
      </c>
      <c r="W35" s="23">
        <v>16</v>
      </c>
      <c r="X35" s="27">
        <v>16</v>
      </c>
      <c r="Y35" s="23">
        <v>24.5</v>
      </c>
      <c r="Z35" s="27">
        <v>24.5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17</v>
      </c>
      <c r="AG35" s="27">
        <v>18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14.8</v>
      </c>
      <c r="AZ35" s="16">
        <f t="shared" si="3"/>
        <v>14.8</v>
      </c>
      <c r="BA35" s="17">
        <f t="shared" si="4"/>
        <v>100</v>
      </c>
      <c r="BB35" s="16">
        <f t="shared" si="5"/>
        <v>16.670000000000002</v>
      </c>
      <c r="BC35" s="16">
        <f t="shared" si="6"/>
        <v>17</v>
      </c>
      <c r="BD35" s="17">
        <f t="shared" si="7"/>
        <v>100</v>
      </c>
      <c r="BE35" s="16">
        <f t="shared" si="8"/>
        <v>20.25</v>
      </c>
      <c r="BF35" s="16">
        <f t="shared" si="9"/>
        <v>20.25</v>
      </c>
      <c r="BG35" s="17">
        <f t="shared" si="24"/>
        <v>66.666666666666657</v>
      </c>
      <c r="BH35" s="17">
        <f t="shared" si="25"/>
        <v>17</v>
      </c>
      <c r="BI35" s="17">
        <f t="shared" si="25"/>
        <v>18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17.18</v>
      </c>
      <c r="BO35" s="18">
        <f t="shared" si="15"/>
        <v>17.510000000000002</v>
      </c>
    </row>
    <row r="36" spans="1:67">
      <c r="A36" s="19">
        <v>42293</v>
      </c>
      <c r="B36" s="7" t="s">
        <v>58</v>
      </c>
      <c r="C36" s="1">
        <v>31</v>
      </c>
      <c r="D36" s="11" t="s">
        <v>31</v>
      </c>
      <c r="E36" s="21">
        <v>29.9</v>
      </c>
      <c r="F36" s="27">
        <v>29.9</v>
      </c>
      <c r="G36" s="22">
        <v>30.9</v>
      </c>
      <c r="H36" s="27">
        <v>30.9</v>
      </c>
      <c r="I36" s="22">
        <v>75.599999999999994</v>
      </c>
      <c r="J36" s="27">
        <v>75.599999999999994</v>
      </c>
      <c r="K36" s="10">
        <v>3</v>
      </c>
      <c r="L36" s="13">
        <f t="shared" si="16"/>
        <v>3</v>
      </c>
      <c r="M36" s="9">
        <f t="shared" si="17"/>
        <v>100</v>
      </c>
      <c r="N36" s="23">
        <v>21</v>
      </c>
      <c r="O36" s="27">
        <v>21</v>
      </c>
      <c r="P36" s="21">
        <v>14.5</v>
      </c>
      <c r="Q36" s="28">
        <v>24</v>
      </c>
      <c r="R36" s="23">
        <v>15</v>
      </c>
      <c r="S36" s="27">
        <v>23</v>
      </c>
      <c r="T36" s="10">
        <v>3</v>
      </c>
      <c r="U36" s="13">
        <f t="shared" si="0"/>
        <v>3</v>
      </c>
      <c r="V36" s="9">
        <f t="shared" si="18"/>
        <v>100</v>
      </c>
      <c r="W36" s="23">
        <v>25</v>
      </c>
      <c r="X36" s="27">
        <v>25</v>
      </c>
      <c r="Y36" s="23">
        <v>23</v>
      </c>
      <c r="Z36" s="27">
        <v>23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23</v>
      </c>
      <c r="AG36" s="27">
        <v>23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45.47</v>
      </c>
      <c r="AZ36" s="16">
        <f t="shared" si="3"/>
        <v>45.47</v>
      </c>
      <c r="BA36" s="17">
        <f t="shared" si="4"/>
        <v>100</v>
      </c>
      <c r="BB36" s="16">
        <f t="shared" si="5"/>
        <v>16.829999999999998</v>
      </c>
      <c r="BC36" s="16">
        <f t="shared" si="6"/>
        <v>22.67</v>
      </c>
      <c r="BD36" s="17">
        <f t="shared" si="7"/>
        <v>100</v>
      </c>
      <c r="BE36" s="16">
        <f t="shared" si="8"/>
        <v>24</v>
      </c>
      <c r="BF36" s="16">
        <f t="shared" si="9"/>
        <v>24</v>
      </c>
      <c r="BG36" s="17">
        <f t="shared" si="24"/>
        <v>66.666666666666657</v>
      </c>
      <c r="BH36" s="17">
        <f t="shared" si="25"/>
        <v>23</v>
      </c>
      <c r="BI36" s="17">
        <f t="shared" si="25"/>
        <v>23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27.33</v>
      </c>
      <c r="BO36" s="18">
        <f t="shared" si="15"/>
        <v>28.79</v>
      </c>
    </row>
    <row r="37" spans="1:67">
      <c r="A37" s="19">
        <v>42293</v>
      </c>
      <c r="B37" s="7" t="s">
        <v>58</v>
      </c>
      <c r="C37" s="1">
        <v>32</v>
      </c>
      <c r="D37" s="11" t="s">
        <v>32</v>
      </c>
      <c r="E37" s="21">
        <v>44</v>
      </c>
      <c r="F37" s="27">
        <v>44</v>
      </c>
      <c r="G37" s="22" t="s">
        <v>59</v>
      </c>
      <c r="H37" s="27" t="s">
        <v>59</v>
      </c>
      <c r="I37" s="22">
        <v>46.9</v>
      </c>
      <c r="J37" s="27">
        <v>46.9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35</v>
      </c>
      <c r="Q37" s="28">
        <v>41</v>
      </c>
      <c r="R37" s="23">
        <v>47</v>
      </c>
      <c r="S37" s="27">
        <v>47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84</v>
      </c>
      <c r="X37" s="27">
        <v>84</v>
      </c>
      <c r="Y37" s="23">
        <v>55</v>
      </c>
      <c r="Z37" s="27">
        <v>55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60</v>
      </c>
      <c r="AG37" s="27">
        <v>60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45.45</v>
      </c>
      <c r="AZ37" s="16">
        <f t="shared" si="3"/>
        <v>45.45</v>
      </c>
      <c r="BA37" s="17">
        <f t="shared" si="4"/>
        <v>66.666666666666657</v>
      </c>
      <c r="BB37" s="16">
        <f t="shared" si="5"/>
        <v>41</v>
      </c>
      <c r="BC37" s="16">
        <f t="shared" si="6"/>
        <v>44</v>
      </c>
      <c r="BD37" s="17">
        <f t="shared" si="7"/>
        <v>66.666666666666657</v>
      </c>
      <c r="BE37" s="16">
        <f t="shared" si="8"/>
        <v>69.5</v>
      </c>
      <c r="BF37" s="16">
        <f t="shared" si="9"/>
        <v>69.5</v>
      </c>
      <c r="BG37" s="17">
        <f t="shared" si="24"/>
        <v>66.666666666666657</v>
      </c>
      <c r="BH37" s="17">
        <f t="shared" si="25"/>
        <v>60</v>
      </c>
      <c r="BI37" s="17">
        <f t="shared" si="25"/>
        <v>60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53.99</v>
      </c>
      <c r="BO37" s="18">
        <f t="shared" si="15"/>
        <v>54.74</v>
      </c>
    </row>
    <row r="38" spans="1:67">
      <c r="A38" s="19">
        <v>42293</v>
      </c>
      <c r="B38" s="7" t="s">
        <v>58</v>
      </c>
      <c r="C38" s="1">
        <v>33</v>
      </c>
      <c r="D38" s="11" t="s">
        <v>33</v>
      </c>
      <c r="E38" s="21">
        <v>40.200000000000003</v>
      </c>
      <c r="F38" s="27">
        <v>40.200000000000003</v>
      </c>
      <c r="G38" s="22">
        <v>59.9</v>
      </c>
      <c r="H38" s="27">
        <v>105.9</v>
      </c>
      <c r="I38" s="22">
        <v>59.9</v>
      </c>
      <c r="J38" s="27">
        <v>65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68</v>
      </c>
      <c r="Q38" s="28">
        <v>68</v>
      </c>
      <c r="R38" s="23">
        <v>48</v>
      </c>
      <c r="S38" s="27">
        <v>67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69</v>
      </c>
      <c r="X38" s="27">
        <v>69</v>
      </c>
      <c r="Y38" s="23">
        <v>85</v>
      </c>
      <c r="Z38" s="27">
        <v>85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60</v>
      </c>
      <c r="AG38" s="27">
        <v>60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53.33</v>
      </c>
      <c r="AZ38" s="16">
        <f t="shared" si="3"/>
        <v>70.37</v>
      </c>
      <c r="BA38" s="17">
        <f t="shared" si="4"/>
        <v>100</v>
      </c>
      <c r="BB38" s="16">
        <f t="shared" si="5"/>
        <v>58</v>
      </c>
      <c r="BC38" s="16">
        <f t="shared" si="6"/>
        <v>67.5</v>
      </c>
      <c r="BD38" s="17">
        <f t="shared" si="7"/>
        <v>66.666666666666657</v>
      </c>
      <c r="BE38" s="16">
        <f t="shared" si="8"/>
        <v>77</v>
      </c>
      <c r="BF38" s="16">
        <f t="shared" si="9"/>
        <v>77</v>
      </c>
      <c r="BG38" s="17">
        <f t="shared" si="24"/>
        <v>66.666666666666657</v>
      </c>
      <c r="BH38" s="17">
        <f t="shared" si="25"/>
        <v>60</v>
      </c>
      <c r="BI38" s="17">
        <f t="shared" si="25"/>
        <v>60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62.08</v>
      </c>
      <c r="BO38" s="18">
        <f t="shared" si="15"/>
        <v>68.72</v>
      </c>
    </row>
    <row r="39" spans="1:67">
      <c r="A39" s="19">
        <v>42293</v>
      </c>
      <c r="B39" s="7" t="s">
        <v>58</v>
      </c>
      <c r="C39" s="1">
        <v>34</v>
      </c>
      <c r="D39" s="11" t="s">
        <v>34</v>
      </c>
      <c r="E39" s="21">
        <v>36.5</v>
      </c>
      <c r="F39" s="27">
        <v>36.5</v>
      </c>
      <c r="G39" s="22">
        <v>37</v>
      </c>
      <c r="H39" s="27">
        <v>37</v>
      </c>
      <c r="I39" s="22">
        <v>58</v>
      </c>
      <c r="J39" s="27">
        <v>208.5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38</v>
      </c>
      <c r="S39" s="27">
        <v>38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52</v>
      </c>
      <c r="X39" s="27">
        <v>52</v>
      </c>
      <c r="Y39" s="23">
        <v>55</v>
      </c>
      <c r="Z39" s="27">
        <v>55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43.83</v>
      </c>
      <c r="AZ39" s="16">
        <f t="shared" si="3"/>
        <v>94</v>
      </c>
      <c r="BA39" s="17">
        <f t="shared" si="4"/>
        <v>100</v>
      </c>
      <c r="BB39" s="16">
        <f t="shared" si="5"/>
        <v>38</v>
      </c>
      <c r="BC39" s="16">
        <f t="shared" si="6"/>
        <v>38</v>
      </c>
      <c r="BD39" s="17">
        <f t="shared" si="7"/>
        <v>33.333333333333329</v>
      </c>
      <c r="BE39" s="16">
        <f t="shared" si="8"/>
        <v>53.5</v>
      </c>
      <c r="BF39" s="16">
        <f t="shared" si="9"/>
        <v>53.5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45.11</v>
      </c>
      <c r="BO39" s="18">
        <f t="shared" si="15"/>
        <v>61.83</v>
      </c>
    </row>
    <row r="40" spans="1:67">
      <c r="A40" s="19">
        <v>42293</v>
      </c>
      <c r="B40" s="7" t="s">
        <v>58</v>
      </c>
      <c r="C40" s="1">
        <v>35</v>
      </c>
      <c r="D40" s="11" t="s">
        <v>35</v>
      </c>
      <c r="E40" s="21">
        <v>45.5</v>
      </c>
      <c r="F40" s="27">
        <v>45.5</v>
      </c>
      <c r="G40" s="22">
        <v>36.9</v>
      </c>
      <c r="H40" s="27">
        <v>68</v>
      </c>
      <c r="I40" s="22">
        <v>65</v>
      </c>
      <c r="J40" s="27">
        <v>65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96</v>
      </c>
      <c r="Q40" s="28">
        <v>96</v>
      </c>
      <c r="R40" s="23">
        <v>68</v>
      </c>
      <c r="S40" s="27">
        <v>80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30</v>
      </c>
      <c r="X40" s="27">
        <v>73</v>
      </c>
      <c r="Y40" s="23">
        <v>55</v>
      </c>
      <c r="Z40" s="27">
        <v>62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40</v>
      </c>
      <c r="AG40" s="27">
        <v>110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49.13</v>
      </c>
      <c r="AZ40" s="16">
        <f t="shared" si="3"/>
        <v>59.5</v>
      </c>
      <c r="BA40" s="17">
        <f t="shared" si="4"/>
        <v>100</v>
      </c>
      <c r="BB40" s="16">
        <f t="shared" si="5"/>
        <v>82</v>
      </c>
      <c r="BC40" s="16">
        <f t="shared" si="6"/>
        <v>88</v>
      </c>
      <c r="BD40" s="17">
        <f t="shared" si="7"/>
        <v>66.666666666666657</v>
      </c>
      <c r="BE40" s="16">
        <f t="shared" si="8"/>
        <v>42.5</v>
      </c>
      <c r="BF40" s="16">
        <f t="shared" si="9"/>
        <v>67.5</v>
      </c>
      <c r="BG40" s="17">
        <f t="shared" si="24"/>
        <v>66.666666666666657</v>
      </c>
      <c r="BH40" s="17">
        <f t="shared" si="25"/>
        <v>40</v>
      </c>
      <c r="BI40" s="17">
        <f t="shared" si="25"/>
        <v>110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53.41</v>
      </c>
      <c r="BO40" s="18">
        <f t="shared" si="15"/>
        <v>81.25</v>
      </c>
    </row>
    <row r="41" spans="1:67">
      <c r="A41" s="19">
        <v>42293</v>
      </c>
      <c r="B41" s="7" t="s">
        <v>58</v>
      </c>
      <c r="C41" s="1">
        <v>36</v>
      </c>
      <c r="D41" s="11" t="s">
        <v>36</v>
      </c>
      <c r="E41" s="21">
        <v>41.5</v>
      </c>
      <c r="F41" s="27">
        <v>41.5</v>
      </c>
      <c r="G41" s="22">
        <v>38.6</v>
      </c>
      <c r="H41" s="27">
        <v>38.6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93</v>
      </c>
      <c r="S41" s="27">
        <v>93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64</v>
      </c>
      <c r="AG41" s="27">
        <v>64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40.049999999999997</v>
      </c>
      <c r="AZ41" s="16">
        <f t="shared" si="3"/>
        <v>40.049999999999997</v>
      </c>
      <c r="BA41" s="17">
        <f t="shared" si="4"/>
        <v>66.666666666666657</v>
      </c>
      <c r="BB41" s="16">
        <f t="shared" si="5"/>
        <v>93</v>
      </c>
      <c r="BC41" s="16">
        <f t="shared" si="6"/>
        <v>93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>
        <f t="shared" si="25"/>
        <v>64</v>
      </c>
      <c r="BI41" s="17">
        <f t="shared" si="25"/>
        <v>64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66.510000000000005</v>
      </c>
      <c r="BO41" s="18">
        <f t="shared" si="15"/>
        <v>66.510000000000005</v>
      </c>
    </row>
    <row r="42" spans="1:67">
      <c r="A42" s="19">
        <v>42293</v>
      </c>
      <c r="B42" s="7" t="s">
        <v>58</v>
      </c>
      <c r="C42" s="1">
        <v>37</v>
      </c>
      <c r="D42" s="11" t="s">
        <v>37</v>
      </c>
      <c r="E42" s="21">
        <v>86.9</v>
      </c>
      <c r="F42" s="27">
        <v>93.8</v>
      </c>
      <c r="G42" s="22">
        <v>89.9</v>
      </c>
      <c r="H42" s="27">
        <v>89.9</v>
      </c>
      <c r="I42" s="22">
        <v>109.9</v>
      </c>
      <c r="J42" s="27">
        <v>160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79</v>
      </c>
      <c r="Z42" s="27">
        <v>95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95.57</v>
      </c>
      <c r="AZ42" s="16">
        <f t="shared" si="3"/>
        <v>114.57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79</v>
      </c>
      <c r="BF42" s="16">
        <f t="shared" si="9"/>
        <v>95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87.29</v>
      </c>
      <c r="BO42" s="18">
        <f t="shared" si="15"/>
        <v>104.79</v>
      </c>
    </row>
    <row r="43" spans="1:67">
      <c r="A43" s="19">
        <v>42293</v>
      </c>
      <c r="B43" s="7" t="s">
        <v>58</v>
      </c>
      <c r="C43" s="1">
        <v>38</v>
      </c>
      <c r="D43" s="11" t="s">
        <v>38</v>
      </c>
      <c r="E43" s="21">
        <v>58.5</v>
      </c>
      <c r="F43" s="27">
        <v>58.5</v>
      </c>
      <c r="G43" s="22">
        <v>58.5</v>
      </c>
      <c r="H43" s="27">
        <v>58.5</v>
      </c>
      <c r="I43" s="22">
        <v>61.4</v>
      </c>
      <c r="J43" s="27">
        <v>99.9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93</v>
      </c>
      <c r="S43" s="27">
        <v>110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 t="s">
        <v>59</v>
      </c>
      <c r="Z43" s="27" t="s">
        <v>59</v>
      </c>
      <c r="AA43" s="23" t="s">
        <v>59</v>
      </c>
      <c r="AB43" s="27" t="s">
        <v>59</v>
      </c>
      <c r="AC43" s="10">
        <v>3</v>
      </c>
      <c r="AD43" s="13">
        <f t="shared" si="1"/>
        <v>0</v>
      </c>
      <c r="AE43" s="9">
        <f t="shared" si="19"/>
        <v>0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59.47</v>
      </c>
      <c r="AZ43" s="16">
        <f t="shared" si="3"/>
        <v>72.3</v>
      </c>
      <c r="BA43" s="17">
        <f t="shared" si="4"/>
        <v>100</v>
      </c>
      <c r="BB43" s="16">
        <f t="shared" si="5"/>
        <v>93</v>
      </c>
      <c r="BC43" s="16">
        <f t="shared" si="6"/>
        <v>110</v>
      </c>
      <c r="BD43" s="17">
        <f t="shared" si="7"/>
        <v>33.333333333333329</v>
      </c>
      <c r="BE43" s="16" t="str">
        <f t="shared" si="8"/>
        <v/>
      </c>
      <c r="BF43" s="16" t="str">
        <f t="shared" si="9"/>
        <v/>
      </c>
      <c r="BG43" s="17">
        <f t="shared" si="24"/>
        <v>0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76.239999999999995</v>
      </c>
      <c r="BO43" s="18">
        <f t="shared" si="15"/>
        <v>91.15</v>
      </c>
    </row>
    <row r="44" spans="1:67">
      <c r="A44" s="19">
        <v>42293</v>
      </c>
      <c r="B44" s="7" t="s">
        <v>58</v>
      </c>
      <c r="C44" s="1">
        <v>39</v>
      </c>
      <c r="D44" s="11" t="s">
        <v>39</v>
      </c>
      <c r="E44" s="21">
        <v>84.1</v>
      </c>
      <c r="F44" s="27">
        <v>84.1</v>
      </c>
      <c r="G44" s="22">
        <v>79.900000000000006</v>
      </c>
      <c r="H44" s="27">
        <v>79.900000000000006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 t="s">
        <v>59</v>
      </c>
      <c r="Z44" s="27" t="s">
        <v>59</v>
      </c>
      <c r="AA44" s="23" t="s">
        <v>59</v>
      </c>
      <c r="AB44" s="27" t="s">
        <v>59</v>
      </c>
      <c r="AC44" s="10">
        <v>3</v>
      </c>
      <c r="AD44" s="13">
        <f t="shared" si="1"/>
        <v>0</v>
      </c>
      <c r="AE44" s="9">
        <f t="shared" si="19"/>
        <v>0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87.67</v>
      </c>
      <c r="AZ44" s="16">
        <f t="shared" si="3"/>
        <v>87.67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 t="str">
        <f t="shared" si="8"/>
        <v/>
      </c>
      <c r="BF44" s="16" t="str">
        <f t="shared" si="9"/>
        <v/>
      </c>
      <c r="BG44" s="17">
        <f t="shared" si="24"/>
        <v>0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87.67</v>
      </c>
      <c r="BO44" s="18">
        <f t="shared" si="15"/>
        <v>87.67</v>
      </c>
    </row>
    <row r="45" spans="1:67">
      <c r="A45" s="19">
        <v>42293</v>
      </c>
      <c r="B45" s="7" t="s">
        <v>58</v>
      </c>
      <c r="C45" s="1">
        <v>40</v>
      </c>
      <c r="D45" s="11" t="s">
        <v>40</v>
      </c>
      <c r="E45" s="21">
        <v>38.4</v>
      </c>
      <c r="F45" s="27">
        <v>39.9</v>
      </c>
      <c r="G45" s="22">
        <v>41</v>
      </c>
      <c r="H45" s="27">
        <v>45</v>
      </c>
      <c r="I45" s="22">
        <v>37.909999999999997</v>
      </c>
      <c r="J45" s="27">
        <v>49.8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1">
        <v>56</v>
      </c>
      <c r="Q45" s="28">
        <v>56</v>
      </c>
      <c r="R45" s="23">
        <v>54</v>
      </c>
      <c r="S45" s="27">
        <v>54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59</v>
      </c>
      <c r="X45" s="27">
        <v>59</v>
      </c>
      <c r="Y45" s="23">
        <v>54.9</v>
      </c>
      <c r="Z45" s="27">
        <v>67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55</v>
      </c>
      <c r="AG45" s="27">
        <v>55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39.1</v>
      </c>
      <c r="AZ45" s="16">
        <f t="shared" si="3"/>
        <v>44.9</v>
      </c>
      <c r="BA45" s="17">
        <f t="shared" si="4"/>
        <v>100</v>
      </c>
      <c r="BB45" s="16">
        <f t="shared" si="5"/>
        <v>55</v>
      </c>
      <c r="BC45" s="16">
        <f t="shared" si="6"/>
        <v>55</v>
      </c>
      <c r="BD45" s="17">
        <f t="shared" si="7"/>
        <v>66.666666666666657</v>
      </c>
      <c r="BE45" s="16">
        <f t="shared" si="8"/>
        <v>56.95</v>
      </c>
      <c r="BF45" s="16">
        <f t="shared" si="9"/>
        <v>63</v>
      </c>
      <c r="BG45" s="17">
        <f t="shared" si="24"/>
        <v>66.666666666666657</v>
      </c>
      <c r="BH45" s="17">
        <f t="shared" si="25"/>
        <v>55</v>
      </c>
      <c r="BI45" s="17">
        <f t="shared" si="25"/>
        <v>55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51.51</v>
      </c>
      <c r="BO45" s="18">
        <f t="shared" si="15"/>
        <v>54.48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2015-10-15T10:58:03Z</dcterms:modified>
</cp:coreProperties>
</file>