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<sst xmlns="http://schemas.openxmlformats.org/spreadsheetml/2006/main" count="422" uniqueCount="84">
  <si>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</si>
  <si>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</si>
  <si>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</si>
  <si>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</si>
  <si>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</si>
  <si>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</si>
  <si>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</si>
  <si>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</si>
  <si>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</si>
  <si>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</si>
  <si>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</si>
  <si>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</si>
  <si>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</si>
  <si>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</si>
  <si>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</si>
  <si>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</si>
  <si>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</si>
  <si>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</si>
  <si>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</si>
  <si>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</si>
  <si>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</si>
  <si>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</si>
  <si>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</si>
  <si>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</si>
  <si>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</si>
  <si>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</si>
  <si>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</si>
  <si>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</si>
  <si>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</si>
  <si>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</si>
  <si>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</si>
  <si>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</si>
  <si>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</si>
  <si>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</si>
  <si>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</si>
  <si>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</si>
  <si>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</si>
  <si>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</si>
  <si>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</si>
  <si>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</si>
  <si>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</si>
  <si>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</si>
  <si>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</si>
  <si>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</si>
  <si>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</si>
  <si>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</si>
  <si>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</si>
  <si>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</si>
  <si>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</si>
  <si>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</si>
  <si>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</si>
  <si>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</si>
  <si>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</si>
  <si>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</si>
  <si>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</si>
  <si>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</si>
  <si>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</si>
  <si>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</si>
  <si>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</si>
  <si>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</si>
  <si>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</si>
  <si>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</si>
  <si>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</si>
  <si>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</si>
  <si>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</si>
  <si>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</si>
  <si>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</si>
  <si>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</si>
  <si>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</si>
  <si>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</si>
  <si>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</si>
  <si>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</si>
  <si>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</si>
  <si>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</si>
  <si>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</si>
  <si>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</si>
  <si>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</si>
  <si>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</si>
  <si>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</si>
  <si>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</si>
  <si>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</si>
  <si>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</si>
  <si>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</si>
  <si>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16.12.2014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</si>
</sst>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45" sqref="A4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3" t="s">
        <v>4</v>
      </c>
      <c r="AV1" s="33"/>
      <c r="AW1" s="33"/>
    </row>
    <row r="2" spans="1:67" ht="30" customHeight="1">
      <c r="C2" s="34" t="s">
        <v>83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67" ht="29.25" customHeight="1">
      <c r="A3" s="35" t="s">
        <v>41</v>
      </c>
      <c r="B3" s="38" t="s">
        <v>48</v>
      </c>
      <c r="C3" s="38" t="s">
        <v>47</v>
      </c>
      <c r="D3" s="38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41" t="s">
        <v>60</v>
      </c>
      <c r="AZ3" s="45"/>
      <c r="BA3" s="42"/>
      <c r="BB3" s="41" t="s">
        <v>61</v>
      </c>
      <c r="BC3" s="45"/>
      <c r="BD3" s="42"/>
      <c r="BE3" s="41" t="s">
        <v>62</v>
      </c>
      <c r="BF3" s="45"/>
      <c r="BG3" s="42"/>
      <c r="BH3" s="41" t="s">
        <v>63</v>
      </c>
      <c r="BI3" s="45"/>
      <c r="BJ3" s="42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6"/>
      <c r="B4" s="39"/>
      <c r="C4" s="39"/>
      <c r="D4" s="39"/>
      <c r="E4" s="28" t="s">
        <v>76</v>
      </c>
      <c r="F4" s="29"/>
      <c r="G4" s="28" t="s">
        <v>70</v>
      </c>
      <c r="H4" s="29"/>
      <c r="I4" s="28" t="s">
        <v>75</v>
      </c>
      <c r="J4" s="29"/>
      <c r="K4" s="30" t="s">
        <v>56</v>
      </c>
      <c r="L4" s="31"/>
      <c r="M4" s="32"/>
      <c r="N4" s="28" t="s">
        <v>79</v>
      </c>
      <c r="O4" s="29"/>
      <c r="P4" s="28" t="s">
        <v>71</v>
      </c>
      <c r="Q4" s="29"/>
      <c r="R4" s="28" t="s">
        <v>82</v>
      </c>
      <c r="S4" s="29"/>
      <c r="T4" s="30" t="s">
        <v>56</v>
      </c>
      <c r="U4" s="31"/>
      <c r="V4" s="32"/>
      <c r="W4" s="28" t="s">
        <v>72</v>
      </c>
      <c r="X4" s="29"/>
      <c r="Y4" s="28" t="s">
        <v>80</v>
      </c>
      <c r="Z4" s="29"/>
      <c r="AA4" s="28" t="s">
        <v>73</v>
      </c>
      <c r="AB4" s="29"/>
      <c r="AC4" s="30" t="s">
        <v>56</v>
      </c>
      <c r="AD4" s="31"/>
      <c r="AE4" s="32"/>
      <c r="AF4" s="28" t="s">
        <v>81</v>
      </c>
      <c r="AG4" s="29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28" t="s">
        <v>74</v>
      </c>
      <c r="AT4" s="29"/>
      <c r="AU4" s="30" t="s">
        <v>56</v>
      </c>
      <c r="AV4" s="31"/>
      <c r="AW4" s="32"/>
      <c r="AY4" s="41" t="s">
        <v>66</v>
      </c>
      <c r="AZ4" s="42"/>
      <c r="BA4" s="43" t="s">
        <v>67</v>
      </c>
      <c r="BB4" s="41" t="s">
        <v>66</v>
      </c>
      <c r="BC4" s="42"/>
      <c r="BD4" s="43" t="s">
        <v>67</v>
      </c>
      <c r="BE4" s="41" t="s">
        <v>66</v>
      </c>
      <c r="BF4" s="42"/>
      <c r="BG4" s="43" t="s">
        <v>67</v>
      </c>
      <c r="BH4" s="41" t="s">
        <v>66</v>
      </c>
      <c r="BI4" s="42"/>
      <c r="BJ4" s="43" t="s">
        <v>67</v>
      </c>
      <c r="BK4" s="41" t="s">
        <v>66</v>
      </c>
      <c r="BL4" s="42"/>
      <c r="BM4" s="43" t="s">
        <v>67</v>
      </c>
      <c r="BN4" s="41" t="s">
        <v>66</v>
      </c>
      <c r="BO4" s="42"/>
    </row>
    <row r="5" spans="1:67" ht="38.25">
      <c r="A5" s="37"/>
      <c r="B5" s="40"/>
      <c r="C5" s="40"/>
      <c r="D5" s="39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4"/>
      <c r="BB5" s="15" t="s">
        <v>68</v>
      </c>
      <c r="BC5" s="15" t="s">
        <v>69</v>
      </c>
      <c r="BD5" s="44"/>
      <c r="BE5" s="15" t="s">
        <v>68</v>
      </c>
      <c r="BF5" s="15" t="s">
        <v>69</v>
      </c>
      <c r="BG5" s="44"/>
      <c r="BH5" s="15" t="s">
        <v>68</v>
      </c>
      <c r="BI5" s="15" t="s">
        <v>69</v>
      </c>
      <c r="BJ5" s="44"/>
      <c r="BK5" s="15" t="s">
        <v>68</v>
      </c>
      <c r="BL5" s="15" t="s">
        <v>69</v>
      </c>
      <c r="BM5" s="44"/>
      <c r="BN5" s="15" t="s">
        <v>68</v>
      </c>
      <c r="BO5" s="15" t="s">
        <v>69</v>
      </c>
    </row>
    <row r="6" spans="1:67">
      <c r="A6" s="19">
        <v>41989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27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27.18</v>
      </c>
      <c r="AZ6" s="16">
        <f t="shared" ref="AZ6:AZ45" si="3">IF(SUM(F6,H6,J6)=0,"",ROUND(AVERAGE(F6,H6,J6),2))</f>
        <v>36.880000000000003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28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27.01</v>
      </c>
      <c r="BO6" s="18">
        <f t="shared" ref="BO6:BO45" si="15">ROUND(AVERAGE(AZ6,BC6,BF6,BI6,BL6),2)</f>
        <v>33.96</v>
      </c>
    </row>
    <row r="7" spans="1:67">
      <c r="A7" s="19">
        <v>41989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37.36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44.4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42.35</v>
      </c>
      <c r="BO7" s="18">
        <f t="shared" si="15"/>
        <v>57.6</v>
      </c>
    </row>
    <row r="8" spans="1:67">
      <c r="A8" s="19">
        <v>41989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72</v>
      </c>
      <c r="AG8" s="27">
        <v>72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71.81</v>
      </c>
      <c r="BF8" s="16">
        <f t="shared" si="9"/>
        <v>71.81</v>
      </c>
      <c r="BG8" s="17">
        <f t="shared" si="24"/>
        <v>66.666666666666657</v>
      </c>
      <c r="BH8" s="17">
        <f t="shared" si="25"/>
        <v>72</v>
      </c>
      <c r="BI8" s="17">
        <f t="shared" si="25"/>
        <v>72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67.900000000000006</v>
      </c>
      <c r="BO8" s="18">
        <f t="shared" si="15"/>
        <v>67.900000000000006</v>
      </c>
    </row>
    <row r="9" spans="1:67">
      <c r="A9" s="19">
        <v>41989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30.84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31.08</v>
      </c>
      <c r="BO9" s="18">
        <f t="shared" si="15"/>
        <v>72.94</v>
      </c>
    </row>
    <row r="10" spans="1:67">
      <c r="A10" s="19">
        <v>41989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58.89</v>
      </c>
      <c r="H10" s="27">
        <v>71.5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48.14</v>
      </c>
      <c r="AZ10" s="16">
        <f t="shared" si="3"/>
        <v>77.900000000000006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43.51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50.93</v>
      </c>
      <c r="BO10" s="18">
        <f t="shared" si="15"/>
        <v>72.45</v>
      </c>
    </row>
    <row r="11" spans="1:67">
      <c r="A11" s="19">
        <v>41989</v>
      </c>
      <c r="B11" s="7" t="s">
        <v>58</v>
      </c>
      <c r="C11" s="1">
        <v>6</v>
      </c>
      <c r="D11" s="11" t="s">
        <v>10</v>
      </c>
      <c r="E11" s="21">
        <v>37.9</v>
      </c>
      <c r="F11" s="27">
        <v>39.979999999999997</v>
      </c>
      <c r="G11" s="22">
        <v>34.299999999999997</v>
      </c>
      <c r="H11" s="27">
        <v>34.299999999999997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</v>
      </c>
      <c r="O11" s="27">
        <v>39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48</v>
      </c>
      <c r="X11" s="27">
        <v>48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41</v>
      </c>
      <c r="AG11" s="27">
        <v>41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35.92</v>
      </c>
      <c r="AZ11" s="16">
        <f t="shared" si="3"/>
        <v>40.49</v>
      </c>
      <c r="BA11" s="17">
        <f t="shared" si="4"/>
        <v>100</v>
      </c>
      <c r="BB11" s="16">
        <f t="shared" si="5"/>
        <v>39.159999999999997</v>
      </c>
      <c r="BC11" s="16">
        <f t="shared" si="6"/>
        <v>39.159999999999997</v>
      </c>
      <c r="BD11" s="17">
        <f t="shared" si="7"/>
        <v>100</v>
      </c>
      <c r="BE11" s="16">
        <f t="shared" si="8"/>
        <v>41.33</v>
      </c>
      <c r="BF11" s="16">
        <f t="shared" si="9"/>
        <v>41.67</v>
      </c>
      <c r="BG11" s="17">
        <f t="shared" si="24"/>
        <v>100</v>
      </c>
      <c r="BH11" s="17">
        <f t="shared" si="25"/>
        <v>41</v>
      </c>
      <c r="BI11" s="17">
        <f t="shared" si="25"/>
        <v>41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39.35</v>
      </c>
      <c r="BO11" s="18">
        <f t="shared" si="15"/>
        <v>40.58</v>
      </c>
    </row>
    <row r="12" spans="1:67">
      <c r="A12" s="19">
        <v>41989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11.99</v>
      </c>
      <c r="BO12" s="18">
        <f t="shared" si="15"/>
        <v>12.26</v>
      </c>
    </row>
    <row r="13" spans="1:67">
      <c r="A13" s="19">
        <v>41989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311.67</v>
      </c>
      <c r="BO13" s="18">
        <f t="shared" si="15"/>
        <v>628.5</v>
      </c>
    </row>
    <row r="14" spans="1:67">
      <c r="A14" s="19">
        <v>41989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41989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216</v>
      </c>
      <c r="Q15" s="27">
        <v>329.9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345</v>
      </c>
      <c r="Y15" s="23">
        <v>155</v>
      </c>
      <c r="Z15" s="27">
        <v>308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241.33</v>
      </c>
      <c r="BC15" s="16">
        <f t="shared" si="6"/>
        <v>331.3</v>
      </c>
      <c r="BD15" s="17">
        <f t="shared" si="7"/>
        <v>100</v>
      </c>
      <c r="BE15" s="16">
        <f t="shared" si="8"/>
        <v>183.33</v>
      </c>
      <c r="BF15" s="16">
        <f t="shared" si="9"/>
        <v>310.67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187.98</v>
      </c>
      <c r="BO15" s="18">
        <f t="shared" si="15"/>
        <v>302.27</v>
      </c>
    </row>
    <row r="16" spans="1:67">
      <c r="A16" s="19">
        <v>41989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337</v>
      </c>
      <c r="Q16" s="27">
        <v>425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334</v>
      </c>
      <c r="Y16" s="23">
        <v>303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240</v>
      </c>
      <c r="BC16" s="16">
        <f t="shared" si="6"/>
        <v>379</v>
      </c>
      <c r="BD16" s="17">
        <f t="shared" si="7"/>
        <v>100</v>
      </c>
      <c r="BE16" s="16">
        <f t="shared" si="8"/>
        <v>306.67</v>
      </c>
      <c r="BF16" s="16">
        <f t="shared" si="9"/>
        <v>407.67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270.85000000000002</v>
      </c>
      <c r="BO16" s="18">
        <f t="shared" si="15"/>
        <v>366.14</v>
      </c>
    </row>
    <row r="17" spans="1:67">
      <c r="A17" s="19">
        <v>41989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500.67</v>
      </c>
      <c r="BF17" s="16">
        <f t="shared" si="9"/>
        <v>643.33000000000004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476.92</v>
      </c>
      <c r="BO17" s="18">
        <f t="shared" si="15"/>
        <v>681.86</v>
      </c>
    </row>
    <row r="18" spans="1:67">
      <c r="A18" s="19">
        <v>41989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41989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230</v>
      </c>
      <c r="Q19" s="27">
        <v>270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224.5</v>
      </c>
      <c r="BC19" s="16">
        <f t="shared" si="6"/>
        <v>290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203.88</v>
      </c>
      <c r="BO19" s="18">
        <f t="shared" si="15"/>
        <v>315.8</v>
      </c>
    </row>
    <row r="20" spans="1:67">
      <c r="A20" s="19">
        <v>41989</v>
      </c>
      <c r="B20" s="7" t="s">
        <v>58</v>
      </c>
      <c r="C20" s="1">
        <v>15</v>
      </c>
      <c r="D20" s="11" t="s">
        <v>18</v>
      </c>
      <c r="E20" s="21">
        <v>100.7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116.47</v>
      </c>
      <c r="AZ20" s="16">
        <f t="shared" si="3"/>
        <v>121.83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122.58</v>
      </c>
      <c r="BO20" s="18">
        <f t="shared" si="15"/>
        <v>124.54</v>
      </c>
    </row>
    <row r="21" spans="1:67">
      <c r="A21" s="19">
        <v>41989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60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69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55.87</v>
      </c>
      <c r="BO21" s="18">
        <f t="shared" si="15"/>
        <v>190.75</v>
      </c>
    </row>
    <row r="22" spans="1:67">
      <c r="A22" s="19">
        <v>41989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41989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41989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22.33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19.78</v>
      </c>
      <c r="BO24" s="18">
        <f t="shared" si="15"/>
        <v>55.59</v>
      </c>
    </row>
    <row r="25" spans="1:67">
      <c r="A25" s="19">
        <v>41989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58.86</v>
      </c>
      <c r="BO25" s="18">
        <f t="shared" si="15"/>
        <v>74.39</v>
      </c>
    </row>
    <row r="26" spans="1:67">
      <c r="A26" s="19">
        <v>41989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41989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47.51</v>
      </c>
      <c r="BO27" s="18">
        <f t="shared" si="15"/>
        <v>57.81</v>
      </c>
    </row>
    <row r="28" spans="1:67">
      <c r="A28" s="19">
        <v>41989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41989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241.11</v>
      </c>
      <c r="BF29" s="16">
        <f t="shared" si="9"/>
        <v>447.41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307.13</v>
      </c>
      <c r="BO29" s="18">
        <f t="shared" si="15"/>
        <v>404.8</v>
      </c>
    </row>
    <row r="30" spans="1:67">
      <c r="A30" s="19">
        <v>41989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41989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128.31</v>
      </c>
      <c r="BO31" s="18">
        <f t="shared" si="15"/>
        <v>155.76</v>
      </c>
    </row>
    <row r="32" spans="1:67">
      <c r="A32" s="19">
        <v>41989</v>
      </c>
      <c r="B32" s="7" t="s">
        <v>58</v>
      </c>
      <c r="C32" s="1">
        <v>27</v>
      </c>
      <c r="D32" s="11" t="s">
        <v>27</v>
      </c>
      <c r="E32" s="21">
        <v>324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327.25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331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326.75</v>
      </c>
      <c r="BO32" s="18">
        <f t="shared" si="15"/>
        <v>366.73</v>
      </c>
    </row>
    <row r="33" spans="1:67">
      <c r="A33" s="19">
        <v>41989</v>
      </c>
      <c r="B33" s="7" t="s">
        <v>58</v>
      </c>
      <c r="C33" s="1">
        <v>28</v>
      </c>
      <c r="D33" s="11" t="s">
        <v>28</v>
      </c>
      <c r="E33" s="21">
        <v>20.6</v>
      </c>
      <c r="F33" s="27">
        <v>20.6</v>
      </c>
      <c r="G33" s="22">
        <v>24.9</v>
      </c>
      <c r="H33" s="27">
        <v>24.9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 t="s">
        <v>59</v>
      </c>
      <c r="AG33" s="27" t="s">
        <v>59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0</v>
      </c>
      <c r="AR33" s="9">
        <f t="shared" si="21"/>
        <v>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22.2</v>
      </c>
      <c r="AZ33" s="16">
        <f t="shared" si="3"/>
        <v>22.2</v>
      </c>
      <c r="BA33" s="17">
        <f t="shared" si="4"/>
        <v>100</v>
      </c>
      <c r="BB33" s="16">
        <f t="shared" si="5"/>
        <v>18.75</v>
      </c>
      <c r="BC33" s="16">
        <f t="shared" si="6"/>
        <v>18.75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 t="str">
        <f t="shared" si="25"/>
        <v/>
      </c>
      <c r="BI33" s="17" t="str">
        <f t="shared" si="25"/>
        <v/>
      </c>
      <c r="BJ33" s="17">
        <f t="shared" si="10"/>
        <v>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21.32</v>
      </c>
      <c r="BO33" s="18">
        <f t="shared" si="15"/>
        <v>21.32</v>
      </c>
    </row>
    <row r="34" spans="1:67">
      <c r="A34" s="19">
        <v>41989</v>
      </c>
      <c r="B34" s="7" t="s">
        <v>58</v>
      </c>
      <c r="C34" s="1">
        <v>29</v>
      </c>
      <c r="D34" s="11" t="s">
        <v>29</v>
      </c>
      <c r="E34" s="21">
        <v>21.9</v>
      </c>
      <c r="F34" s="27">
        <v>21.9</v>
      </c>
      <c r="G34" s="22">
        <v>18.3</v>
      </c>
      <c r="H34" s="27">
        <v>18.3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20.8</v>
      </c>
      <c r="AZ34" s="16">
        <f t="shared" si="3"/>
        <v>25.73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22.14</v>
      </c>
      <c r="BO34" s="18">
        <f t="shared" si="15"/>
        <v>23.37</v>
      </c>
    </row>
    <row r="35" spans="1:67">
      <c r="A35" s="19">
        <v>41989</v>
      </c>
      <c r="B35" s="7" t="s">
        <v>58</v>
      </c>
      <c r="C35" s="1">
        <v>30</v>
      </c>
      <c r="D35" s="11" t="s">
        <v>30</v>
      </c>
      <c r="E35" s="21">
        <v>20.6</v>
      </c>
      <c r="F35" s="27">
        <v>20.6</v>
      </c>
      <c r="G35" s="22">
        <v>24.9</v>
      </c>
      <c r="H35" s="27">
        <v>24.9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21.13</v>
      </c>
      <c r="AZ35" s="16">
        <f t="shared" si="3"/>
        <v>21.13</v>
      </c>
      <c r="BA35" s="17">
        <f t="shared" si="4"/>
        <v>100</v>
      </c>
      <c r="BB35" s="16">
        <f t="shared" si="5"/>
        <v>16.5</v>
      </c>
      <c r="BC35" s="16">
        <f t="shared" si="6"/>
        <v>16.5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21.78</v>
      </c>
      <c r="BO35" s="18">
        <f t="shared" si="15"/>
        <v>21.78</v>
      </c>
    </row>
    <row r="36" spans="1:67">
      <c r="A36" s="19">
        <v>41989</v>
      </c>
      <c r="B36" s="7" t="s">
        <v>58</v>
      </c>
      <c r="C36" s="1">
        <v>31</v>
      </c>
      <c r="D36" s="11" t="s">
        <v>31</v>
      </c>
      <c r="E36" s="21">
        <v>14.5</v>
      </c>
      <c r="F36" s="27">
        <v>27.3</v>
      </c>
      <c r="G36" s="22">
        <v>20.3</v>
      </c>
      <c r="H36" s="27">
        <v>53</v>
      </c>
      <c r="I36" s="22">
        <v>18.5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16</v>
      </c>
      <c r="AG36" s="27">
        <v>16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17.77</v>
      </c>
      <c r="AZ36" s="16">
        <f t="shared" si="3"/>
        <v>39.229999999999997</v>
      </c>
      <c r="BA36" s="17">
        <f t="shared" si="4"/>
        <v>100</v>
      </c>
      <c r="BB36" s="16">
        <f t="shared" si="5"/>
        <v>20.25</v>
      </c>
      <c r="BC36" s="16">
        <f t="shared" si="6"/>
        <v>20.25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16</v>
      </c>
      <c r="BI36" s="17">
        <f t="shared" si="25"/>
        <v>16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20.010000000000002</v>
      </c>
      <c r="BO36" s="18">
        <f t="shared" si="15"/>
        <v>25.37</v>
      </c>
    </row>
    <row r="37" spans="1:67">
      <c r="A37" s="19">
        <v>41989</v>
      </c>
      <c r="B37" s="7" t="s">
        <v>58</v>
      </c>
      <c r="C37" s="1">
        <v>32</v>
      </c>
      <c r="D37" s="11" t="s">
        <v>32</v>
      </c>
      <c r="E37" s="21">
        <v>73.5</v>
      </c>
      <c r="F37" s="27">
        <v>91.4</v>
      </c>
      <c r="G37" s="22">
        <v>95</v>
      </c>
      <c r="H37" s="27">
        <v>95</v>
      </c>
      <c r="I37" s="22">
        <v>83.1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155</v>
      </c>
      <c r="X37" s="27">
        <v>155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83.87</v>
      </c>
      <c r="AZ37" s="16">
        <f t="shared" si="3"/>
        <v>96.97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143.5</v>
      </c>
      <c r="BF37" s="16">
        <f t="shared" si="9"/>
        <v>143.5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127.79</v>
      </c>
      <c r="BO37" s="18">
        <f t="shared" si="15"/>
        <v>132.16</v>
      </c>
    </row>
    <row r="38" spans="1:67">
      <c r="A38" s="19">
        <v>41989</v>
      </c>
      <c r="B38" s="7" t="s">
        <v>58</v>
      </c>
      <c r="C38" s="1">
        <v>33</v>
      </c>
      <c r="D38" s="11" t="s">
        <v>33</v>
      </c>
      <c r="E38" s="21">
        <v>65.8</v>
      </c>
      <c r="F38" s="27">
        <v>65.8</v>
      </c>
      <c r="G38" s="22">
        <v>99.9</v>
      </c>
      <c r="H38" s="27">
        <v>99.9</v>
      </c>
      <c r="I38" s="22">
        <v>100.8</v>
      </c>
      <c r="J38" s="27">
        <v>180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140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88.83</v>
      </c>
      <c r="AZ38" s="16">
        <f t="shared" si="3"/>
        <v>115.23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137.5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98.83</v>
      </c>
      <c r="BO38" s="18">
        <f t="shared" si="15"/>
        <v>114.18</v>
      </c>
    </row>
    <row r="39" spans="1:67">
      <c r="A39" s="19">
        <v>41989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99.9</v>
      </c>
      <c r="H39" s="27">
        <v>129.9</v>
      </c>
      <c r="I39" s="22">
        <v>127.7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104.93</v>
      </c>
      <c r="AZ39" s="16">
        <f t="shared" si="3"/>
        <v>136.16999999999999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107.47</v>
      </c>
      <c r="BO39" s="18">
        <f t="shared" si="15"/>
        <v>134.09</v>
      </c>
    </row>
    <row r="40" spans="1:67">
      <c r="A40" s="19">
        <v>41989</v>
      </c>
      <c r="B40" s="7" t="s">
        <v>58</v>
      </c>
      <c r="C40" s="1">
        <v>35</v>
      </c>
      <c r="D40" s="11" t="s">
        <v>35</v>
      </c>
      <c r="E40" s="21">
        <v>35.799999999999997</v>
      </c>
      <c r="F40" s="27">
        <v>35.799999999999997</v>
      </c>
      <c r="G40" s="22">
        <v>49.2</v>
      </c>
      <c r="H40" s="27">
        <v>77</v>
      </c>
      <c r="I40" s="22">
        <v>59.4</v>
      </c>
      <c r="J40" s="27">
        <v>68.8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56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48.13</v>
      </c>
      <c r="AZ40" s="16">
        <f t="shared" si="3"/>
        <v>60.53</v>
      </c>
      <c r="BA40" s="17">
        <f t="shared" si="4"/>
        <v>100</v>
      </c>
      <c r="BB40" s="16">
        <f t="shared" si="5"/>
        <v>61.5</v>
      </c>
      <c r="BC40" s="16">
        <f t="shared" si="6"/>
        <v>76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56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56.16</v>
      </c>
      <c r="BO40" s="18">
        <f t="shared" si="15"/>
        <v>66.260000000000005</v>
      </c>
    </row>
    <row r="41" spans="1:67">
      <c r="A41" s="19">
        <v>41989</v>
      </c>
      <c r="B41" s="7" t="s">
        <v>58</v>
      </c>
      <c r="C41" s="1">
        <v>36</v>
      </c>
      <c r="D41" s="11" t="s">
        <v>36</v>
      </c>
      <c r="E41" s="21">
        <v>36.9</v>
      </c>
      <c r="F41" s="27">
        <v>36.9</v>
      </c>
      <c r="G41" s="22">
        <v>47.9</v>
      </c>
      <c r="H41" s="27">
        <v>47.9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44.9</v>
      </c>
      <c r="AZ41" s="16">
        <f t="shared" si="3"/>
        <v>44.9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46.62</v>
      </c>
      <c r="BO41" s="18">
        <f t="shared" si="15"/>
        <v>46.62</v>
      </c>
    </row>
    <row r="42" spans="1:67">
      <c r="A42" s="19">
        <v>41989</v>
      </c>
      <c r="B42" s="7" t="s">
        <v>58</v>
      </c>
      <c r="C42" s="1">
        <v>37</v>
      </c>
      <c r="D42" s="11" t="s">
        <v>37</v>
      </c>
      <c r="E42" s="21">
        <v>139.80000000000001</v>
      </c>
      <c r="F42" s="27">
        <v>188.4</v>
      </c>
      <c r="G42" s="22">
        <v>153</v>
      </c>
      <c r="H42" s="27">
        <v>153</v>
      </c>
      <c r="I42" s="22">
        <v>94</v>
      </c>
      <c r="J42" s="27">
        <v>94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128.93</v>
      </c>
      <c r="AZ42" s="16">
        <f t="shared" si="3"/>
        <v>145.13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105.47</v>
      </c>
      <c r="BO42" s="18">
        <f t="shared" si="15"/>
        <v>147.07</v>
      </c>
    </row>
    <row r="43" spans="1:67">
      <c r="A43" s="19">
        <v>41989</v>
      </c>
      <c r="B43" s="7" t="s">
        <v>58</v>
      </c>
      <c r="C43" s="1">
        <v>38</v>
      </c>
      <c r="D43" s="11" t="s">
        <v>38</v>
      </c>
      <c r="E43" s="21">
        <v>59.9</v>
      </c>
      <c r="F43" s="27">
        <v>59.9</v>
      </c>
      <c r="G43" s="22">
        <v>55</v>
      </c>
      <c r="H43" s="27">
        <v>55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59.23</v>
      </c>
      <c r="AZ43" s="16">
        <f t="shared" si="3"/>
        <v>59.23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62.06</v>
      </c>
      <c r="BO43" s="18">
        <f t="shared" si="15"/>
        <v>62.06</v>
      </c>
    </row>
    <row r="44" spans="1:67">
      <c r="A44" s="19">
        <v>41989</v>
      </c>
      <c r="B44" s="7" t="s">
        <v>58</v>
      </c>
      <c r="C44" s="1">
        <v>39</v>
      </c>
      <c r="D44" s="11" t="s">
        <v>39</v>
      </c>
      <c r="E44" s="21">
        <v>52.6</v>
      </c>
      <c r="F44" s="27">
        <v>52.6</v>
      </c>
      <c r="G44" s="22">
        <v>72.900000000000006</v>
      </c>
      <c r="H44" s="27">
        <v>89.9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45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72</v>
      </c>
      <c r="AG44" s="27">
        <v>72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62.77</v>
      </c>
      <c r="AZ44" s="16">
        <f t="shared" si="3"/>
        <v>68.430000000000007</v>
      </c>
      <c r="BA44" s="17">
        <f t="shared" si="4"/>
        <v>100</v>
      </c>
      <c r="BB44" s="16">
        <f t="shared" si="5"/>
        <v>106.5</v>
      </c>
      <c r="BC44" s="16">
        <f t="shared" si="6"/>
        <v>106.5</v>
      </c>
      <c r="BD44" s="17">
        <f t="shared" si="7"/>
        <v>66.666666666666657</v>
      </c>
      <c r="BE44" s="16">
        <f t="shared" si="8"/>
        <v>80</v>
      </c>
      <c r="BF44" s="16">
        <f t="shared" si="9"/>
        <v>115</v>
      </c>
      <c r="BG44" s="17">
        <f t="shared" si="24"/>
        <v>66.666666666666657</v>
      </c>
      <c r="BH44" s="17">
        <f t="shared" si="25"/>
        <v>72</v>
      </c>
      <c r="BI44" s="17">
        <f t="shared" si="25"/>
        <v>72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80.319999999999993</v>
      </c>
      <c r="BO44" s="18">
        <f t="shared" si="15"/>
        <v>90.48</v>
      </c>
    </row>
    <row r="45" spans="1:67">
      <c r="A45" s="19">
        <v>41989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51.5</v>
      </c>
      <c r="H45" s="27">
        <v>51.5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52.66</v>
      </c>
      <c r="AZ45" s="16">
        <f t="shared" si="3"/>
        <v>52.66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57.42</v>
      </c>
      <c r="BO45" s="18">
        <f t="shared" si="15"/>
        <v>57.79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J4:BJ5"/>
    <mergeCell ref="BD4:BD5"/>
    <mergeCell ref="AY3:BA3"/>
    <mergeCell ref="BN3:BO3"/>
    <mergeCell ref="BK3:BM3"/>
    <mergeCell ref="BB3:BD3"/>
    <mergeCell ref="BE3:BG3"/>
    <mergeCell ref="BH3:BJ3"/>
    <mergeCell ref="T4:V4"/>
    <mergeCell ref="AF4:AG4"/>
    <mergeCell ref="R4:S4"/>
    <mergeCell ref="BN4:BO4"/>
    <mergeCell ref="BM4:BM5"/>
    <mergeCell ref="BB4:BC4"/>
    <mergeCell ref="BH4:BI4"/>
    <mergeCell ref="BE4:BF4"/>
    <mergeCell ref="BG4:BG5"/>
    <mergeCell ref="BK4:BL4"/>
    <mergeCell ref="AC4:AE4"/>
    <mergeCell ref="W4:X4"/>
    <mergeCell ref="AA4:AB4"/>
    <mergeCell ref="AY4:AZ4"/>
    <mergeCell ref="BA4:BA5"/>
    <mergeCell ref="E4:F4"/>
    <mergeCell ref="I4:J4"/>
    <mergeCell ref="N4:O4"/>
    <mergeCell ref="AJ4:AK4"/>
    <mergeCell ref="Y4:Z4"/>
    <mergeCell ref="A3:A5"/>
    <mergeCell ref="D3:D5"/>
    <mergeCell ref="C3:C5"/>
    <mergeCell ref="B3:B5"/>
    <mergeCell ref="AU4:AW4"/>
    <mergeCell ref="AP4:AR4"/>
    <mergeCell ref="AN4:AO4"/>
    <mergeCell ref="P4:Q4"/>
    <mergeCell ref="AH4:AI4"/>
    <mergeCell ref="AL4:AM4"/>
    <mergeCell ref="G4:H4"/>
    <mergeCell ref="K4:M4"/>
    <mergeCell ref="AU1:AW1"/>
    <mergeCell ref="C2:AW2"/>
    <mergeCell ref="E3:M3"/>
    <mergeCell ref="N3:V3"/>
    <mergeCell ref="AS3:AW3"/>
    <mergeCell ref="W3:AE3"/>
    <mergeCell ref="AF3:AR3"/>
    <mergeCell ref="AS4:AT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2014-12-16T10:55:26Z</dcterms:modified>
</cp:coreProperties>
</file>