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16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K7" i="1"/>
  <c r="K14" s="1"/>
  <c r="L7"/>
  <c r="L14" s="1"/>
  <c r="K11"/>
  <c r="L11"/>
  <c r="L48" s="1"/>
  <c r="K15"/>
  <c r="L15"/>
  <c r="L32" s="1"/>
  <c r="K29"/>
  <c r="K32"/>
  <c r="L29"/>
  <c r="K33"/>
  <c r="L33"/>
  <c r="K36"/>
  <c r="K39"/>
  <c r="L36"/>
  <c r="L39" s="1"/>
  <c r="K40"/>
  <c r="L40"/>
  <c r="L46" s="1"/>
  <c r="K43"/>
  <c r="K46"/>
  <c r="L43"/>
  <c r="K48"/>
  <c r="K47" l="1"/>
  <c r="K49" s="1"/>
  <c r="L47"/>
  <c r="L49" s="1"/>
</calcChain>
</file>

<file path=xl/sharedStrings.xml><?xml version="1.0" encoding="utf-8"?>
<sst xmlns="http://schemas.openxmlformats.org/spreadsheetml/2006/main" count="234" uniqueCount="56">
  <si>
    <t>Муниципальное образование:</t>
  </si>
  <si>
    <t>Дата:</t>
  </si>
  <si>
    <t>наименование заемщика</t>
  </si>
  <si>
    <t>Документ, на основании которого возникло долговое обязательство</t>
  </si>
  <si>
    <t>Изменения в договор/соглашение</t>
  </si>
  <si>
    <t xml:space="preserve">Наименование кредитора 
</t>
  </si>
  <si>
    <t xml:space="preserve">Дата получения кредита
</t>
  </si>
  <si>
    <t>Процентная ставка по кредиту</t>
  </si>
  <si>
    <t>Дата погашения кредита</t>
  </si>
  <si>
    <t xml:space="preserve">Объем (размер) просроченной задолженности (руб.)&lt;*&gt; </t>
  </si>
  <si>
    <t>Объем долга на отчетную  дату (руб.)</t>
  </si>
  <si>
    <t>наимено-вание</t>
  </si>
  <si>
    <t xml:space="preserve">дата </t>
  </si>
  <si>
    <t>номер</t>
  </si>
  <si>
    <t>Кредиты полученные от кредитных организаций муниципальными районами и В. Новгородом</t>
  </si>
  <si>
    <t>Х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</si>
  <si>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</si>
  <si>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</si>
  <si>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Бюджетные кредиты, полученные муниципальными районами и В. Новгородом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</si>
  <si>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</si>
  <si>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</si>
  <si>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</si>
  <si>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</si>
  <si>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</si>
  <si>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</si>
  <si>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</si>
  <si>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</si>
  <si>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</si>
  <si>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</si>
  <si>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 xml:space="preserve">Итого долговых обязательст </t>
  </si>
  <si>
    <t>&lt;*&gt; При наличии</t>
  </si>
  <si>
    <t>Примечание:</t>
  </si>
  <si>
    <t>1. В столбце 1 указывается наименование заемщика по договору (выбирается из справочника ПО "Парус")</t>
  </si>
  <si>
    <t>2. В столбце 2 - 4 указывается наименование (выбирается из справочника ПО "Парус"), дата и номер документа, на основании которого возникло долговое обязательство</t>
  </si>
  <si>
    <t>3. В столбце 5-6 указывается дата и номер дополнительного договора/ соглашения (если такое заключалось)</t>
  </si>
  <si>
    <t>4. в столбце 7 указывается наименование кредитора (выбирается из справочника ПО "Парус")</t>
  </si>
  <si>
    <t>5. В столбце 8 указывается дата получения кредита</t>
  </si>
  <si>
    <t>6. В столбце 9 указывается процентная ставка, указанная в договоре</t>
  </si>
  <si>
    <t>7. В столбце 10 указываются дата погашения кредита. В случае, если кредит погашается по графику, то  по одному договору/соглашению заполняется несколько строк согласно графика уплаты задолженности. При этом номер договора/соглашения дополняется по количеству дат погашения цифрами в скобках (1), (2) и т.д.</t>
  </si>
  <si>
    <t>8. В столбце 11 указывается объем (размер) просроченной задолженности (при наличии)</t>
  </si>
  <si>
    <t xml:space="preserve">9. В столбце 12 указывается объем долга на отчетную дату, которая должна соответствовать столбцу 10 "дата погашения кредита" </t>
  </si>
  <si>
    <t>комитет финансов Администрации Валдайского муниципального района</t>
  </si>
  <si>
    <t>02-32/18-28</t>
  </si>
  <si>
    <t>Правительство Новгородской области</t>
  </si>
  <si>
    <t>Администрация Валдайского муниципального района</t>
  </si>
  <si>
    <t>Соглашение</t>
  </si>
  <si>
    <t>02-32/16-10</t>
  </si>
  <si>
    <t>02-32/16-21</t>
  </si>
  <si>
    <t>02-32/17-10</t>
  </si>
  <si>
    <t>02-32/17-38</t>
  </si>
  <si>
    <t>02-32/18-19</t>
  </si>
  <si>
    <t>02-32/18-52</t>
  </si>
  <si>
    <t>Кредитный договор</t>
  </si>
  <si>
    <t>ПАО "Сбербанк России"</t>
  </si>
  <si>
    <t>0150300011618000052-0231035-01</t>
  </si>
  <si>
    <t>0150300011618000125-0231035-01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</si>
</sst>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\-#,##0.00\ 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ahoma"/>
      <family val="2"/>
      <charset val="204"/>
    </font>
    <font>
      <sz val="10"/>
      <name val="Times New Roman CYR"/>
      <family val="1"/>
      <charset val="204"/>
    </font>
    <font>
      <b/>
      <sz val="8"/>
      <name val="Tahoma"/>
      <family val="2"/>
      <charset val="204"/>
    </font>
    <font>
      <b/>
      <i/>
      <sz val="8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light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right" vertical="top" wrapText="1"/>
    </xf>
    <xf numFmtId="4" fontId="3" fillId="0" borderId="0" xfId="1" applyNumberFormat="1" applyFont="1" applyBorder="1" applyAlignment="1">
      <alignment horizontal="right"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14" fontId="4" fillId="0" borderId="0" xfId="0" applyNumberFormat="1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center" wrapText="1"/>
    </xf>
    <xf numFmtId="0" fontId="2" fillId="0" borderId="2" xfId="0" applyFont="1" applyBorder="1" applyAlignment="1" applyProtection="1">
      <alignment horizontal="left" wrapText="1"/>
      <protection locked="0"/>
    </xf>
    <xf numFmtId="14" fontId="2" fillId="0" borderId="2" xfId="0" applyNumberFormat="1" applyFont="1" applyBorder="1" applyAlignment="1" applyProtection="1">
      <alignment horizontal="center" wrapText="1"/>
      <protection locked="0"/>
    </xf>
    <xf numFmtId="0" fontId="2" fillId="0" borderId="2" xfId="0" applyNumberFormat="1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43" fontId="2" fillId="0" borderId="2" xfId="1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wrapText="1"/>
    </xf>
    <xf numFmtId="14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14" fontId="2" fillId="2" borderId="2" xfId="0" applyNumberFormat="1" applyFont="1" applyFill="1" applyBorder="1" applyAlignment="1">
      <alignment horizontal="center" wrapText="1"/>
    </xf>
    <xf numFmtId="0" fontId="6" fillId="0" borderId="3" xfId="0" applyFont="1" applyBorder="1"/>
    <xf numFmtId="0" fontId="6" fillId="0" borderId="0" xfId="0" applyFont="1" applyBorder="1"/>
    <xf numFmtId="0" fontId="7" fillId="0" borderId="0" xfId="0" applyFont="1"/>
    <xf numFmtId="0" fontId="6" fillId="0" borderId="0" xfId="0" applyFont="1"/>
    <xf numFmtId="0" fontId="8" fillId="0" borderId="0" xfId="0" applyFont="1"/>
    <xf numFmtId="164" fontId="5" fillId="3" borderId="2" xfId="1" applyNumberFormat="1" applyFont="1" applyFill="1" applyBorder="1" applyAlignment="1">
      <alignment horizontal="right" wrapText="1"/>
    </xf>
    <xf numFmtId="4" fontId="4" fillId="3" borderId="2" xfId="0" applyNumberFormat="1" applyFont="1" applyFill="1" applyBorder="1" applyAlignment="1">
      <alignment horizontal="right" wrapText="1"/>
    </xf>
    <xf numFmtId="4" fontId="2" fillId="3" borderId="2" xfId="0" applyNumberFormat="1" applyFont="1" applyFill="1" applyBorder="1" applyAlignment="1">
      <alignment horizontal="right" wrapText="1"/>
    </xf>
    <xf numFmtId="4" fontId="4" fillId="3" borderId="2" xfId="0" applyNumberFormat="1" applyFont="1" applyFill="1" applyBorder="1" applyAlignment="1">
      <alignment wrapText="1"/>
    </xf>
    <xf numFmtId="164" fontId="2" fillId="0" borderId="2" xfId="1" applyNumberFormat="1" applyFont="1" applyFill="1" applyBorder="1" applyAlignment="1" applyProtection="1">
      <alignment horizontal="right" wrapText="1"/>
      <protection locked="0"/>
    </xf>
    <xf numFmtId="4" fontId="2" fillId="0" borderId="2" xfId="1" applyNumberFormat="1" applyFont="1" applyFill="1" applyBorder="1" applyAlignment="1" applyProtection="1">
      <alignment horizontal="right" wrapText="1"/>
      <protection locked="0"/>
    </xf>
    <xf numFmtId="2" fontId="2" fillId="0" borderId="2" xfId="1" applyNumberFormat="1" applyFont="1" applyFill="1" applyBorder="1" applyAlignment="1" applyProtection="1">
      <alignment horizontal="center" wrapText="1"/>
      <protection locked="0"/>
    </xf>
    <xf numFmtId="2" fontId="2" fillId="0" borderId="2" xfId="0" applyNumberFormat="1" applyFont="1" applyBorder="1" applyAlignment="1" applyProtection="1">
      <alignment horizontal="center" wrapText="1"/>
      <protection locked="0"/>
    </xf>
    <xf numFmtId="0" fontId="4" fillId="2" borderId="2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right" wrapText="1"/>
    </xf>
    <xf numFmtId="49" fontId="2" fillId="0" borderId="2" xfId="0" applyNumberFormat="1" applyFont="1" applyBorder="1" applyAlignment="1" applyProtection="1">
      <alignment horizontal="center" wrapText="1"/>
      <protection locked="0"/>
    </xf>
    <xf numFmtId="0" fontId="4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4" fontId="4" fillId="0" borderId="5" xfId="1" applyNumberFormat="1" applyFont="1" applyBorder="1" applyAlignment="1">
      <alignment horizontal="left" vertical="top" wrapText="1"/>
    </xf>
    <xf numFmtId="0" fontId="2" fillId="4" borderId="2" xfId="0" applyFont="1" applyFill="1" applyBorder="1" applyAlignment="1" applyProtection="1">
      <alignment horizontal="left" wrapText="1"/>
      <protection locked="0"/>
    </xf>
    <xf numFmtId="14" fontId="2" fillId="4" borderId="2" xfId="0" applyNumberFormat="1" applyFont="1" applyFill="1" applyBorder="1" applyAlignment="1" applyProtection="1">
      <alignment horizontal="center" wrapText="1"/>
      <protection locked="0"/>
    </xf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2" fillId="4" borderId="2" xfId="0" applyNumberFormat="1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2" fontId="2" fillId="4" borderId="2" xfId="1" applyNumberFormat="1" applyFont="1" applyFill="1" applyBorder="1" applyAlignment="1" applyProtection="1">
      <alignment horizontal="center" wrapText="1"/>
      <protection locked="0"/>
    </xf>
    <xf numFmtId="4" fontId="2" fillId="4" borderId="2" xfId="1" applyNumberFormat="1" applyFont="1" applyFill="1" applyBorder="1" applyAlignment="1" applyProtection="1">
      <alignment horizontal="right" wrapText="1"/>
      <protection locked="0"/>
    </xf>
    <xf numFmtId="2" fontId="2" fillId="4" borderId="2" xfId="0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_Раздел 4.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63"/>
  <sheetViews>
    <sheetView tabSelected="1" workbookViewId="0"/>
  </sheetViews>
  <sheetFormatPr defaultRowHeight="15"/>
  <cols>
    <col min="1" max="1" width="58.42578125" customWidth="1"/>
    <col min="2" max="2" width="12.5703125" customWidth="1"/>
    <col min="3" max="3" width="9.140625" customWidth="1"/>
    <col min="4" max="4" width="12" customWidth="1"/>
    <col min="7" max="7" width="19.28515625" customWidth="1"/>
    <col min="8" max="8" width="11" customWidth="1"/>
    <col min="9" max="9" width="12.7109375" customWidth="1"/>
    <col min="10" max="10" width="10.5703125" customWidth="1"/>
    <col min="11" max="11" width="15.42578125" customWidth="1"/>
    <col min="12" max="12" width="17.140625" customWidth="1"/>
  </cols>
  <sheetData>
    <row r="1" spans="1:12">
      <c r="A1" s="3" t="s">
        <v>0</v>
      </c>
      <c r="B1" s="3"/>
      <c r="C1" s="46" t="s">
        <v>41</v>
      </c>
      <c r="D1" s="46"/>
      <c r="E1" s="46"/>
      <c r="F1" s="46"/>
      <c r="G1" s="46"/>
      <c r="H1" s="46"/>
      <c r="I1" s="46"/>
      <c r="J1" s="46"/>
      <c r="K1" s="46"/>
      <c r="L1" s="46"/>
    </row>
    <row r="2" spans="1:12">
      <c r="A2" s="3" t="s">
        <v>1</v>
      </c>
      <c r="B2" s="3"/>
      <c r="C2" s="56">
        <v>43586</v>
      </c>
      <c r="D2" s="56"/>
      <c r="E2" s="56"/>
      <c r="F2" s="4"/>
      <c r="G2" s="4"/>
      <c r="H2" s="4"/>
      <c r="I2" s="4"/>
      <c r="J2" s="4"/>
      <c r="K2" s="1"/>
      <c r="L2" s="2"/>
    </row>
    <row r="3" spans="1:12">
      <c r="A3" s="47"/>
      <c r="B3" s="47"/>
      <c r="C3" s="47"/>
      <c r="D3" s="5"/>
      <c r="E3" s="6"/>
      <c r="F3" s="6"/>
      <c r="G3" s="6"/>
      <c r="H3" s="6"/>
      <c r="I3" s="7"/>
      <c r="J3" s="7"/>
      <c r="K3" s="7"/>
      <c r="L3" s="8"/>
    </row>
    <row r="4" spans="1:12" ht="24" customHeight="1">
      <c r="A4" s="48" t="s">
        <v>2</v>
      </c>
      <c r="B4" s="49" t="s">
        <v>3</v>
      </c>
      <c r="C4" s="50"/>
      <c r="D4" s="51"/>
      <c r="E4" s="48" t="s">
        <v>4</v>
      </c>
      <c r="F4" s="48"/>
      <c r="G4" s="52" t="s">
        <v>5</v>
      </c>
      <c r="H4" s="52" t="s">
        <v>6</v>
      </c>
      <c r="I4" s="52" t="s">
        <v>7</v>
      </c>
      <c r="J4" s="52" t="s">
        <v>8</v>
      </c>
      <c r="K4" s="53" t="s">
        <v>9</v>
      </c>
      <c r="L4" s="52" t="s">
        <v>10</v>
      </c>
    </row>
    <row r="5" spans="1:12" ht="32.25" customHeight="1">
      <c r="A5" s="48"/>
      <c r="B5" s="9" t="s">
        <v>11</v>
      </c>
      <c r="C5" s="9" t="s">
        <v>12</v>
      </c>
      <c r="D5" s="9" t="s">
        <v>13</v>
      </c>
      <c r="E5" s="9" t="s">
        <v>12</v>
      </c>
      <c r="F5" s="9" t="s">
        <v>13</v>
      </c>
      <c r="G5" s="52"/>
      <c r="H5" s="52"/>
      <c r="I5" s="52"/>
      <c r="J5" s="52"/>
      <c r="K5" s="54"/>
      <c r="L5" s="52"/>
    </row>
    <row r="6" spans="1:12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</row>
    <row r="7" spans="1:12" ht="22.5">
      <c r="A7" s="25" t="s">
        <v>14</v>
      </c>
      <c r="B7" s="26" t="s">
        <v>15</v>
      </c>
      <c r="C7" s="26" t="s">
        <v>15</v>
      </c>
      <c r="D7" s="42" t="s">
        <v>15</v>
      </c>
      <c r="E7" s="26" t="s">
        <v>15</v>
      </c>
      <c r="F7" s="42" t="s">
        <v>15</v>
      </c>
      <c r="G7" s="26" t="s">
        <v>15</v>
      </c>
      <c r="H7" s="26" t="s">
        <v>15</v>
      </c>
      <c r="I7" s="26" t="s">
        <v>15</v>
      </c>
      <c r="J7" s="26" t="s">
        <v>15</v>
      </c>
      <c r="K7" s="34">
        <f>SUM(K8:K10)</f>
        <v>0</v>
      </c>
      <c r="L7" s="34">
        <f>SUM(L8:L10)</f>
        <v>22321000</v>
      </c>
    </row>
    <row r="8" spans="1:12" ht="33">
      <c r="A8" s="20" t="s">
        <v>44</v>
      </c>
      <c r="B8" s="20" t="s">
        <v>52</v>
      </c>
      <c r="C8" s="21">
        <v>43256</v>
      </c>
      <c r="D8" s="45" t="s">
        <v>54</v>
      </c>
      <c r="E8" s="22"/>
      <c r="F8" s="45"/>
      <c r="G8" s="23" t="s">
        <v>53</v>
      </c>
      <c r="H8" s="21">
        <v>43265</v>
      </c>
      <c r="I8" s="40">
        <v>8.1999999999999993</v>
      </c>
      <c r="J8" s="21">
        <v>43629</v>
      </c>
      <c r="K8" s="38"/>
      <c r="L8" s="38">
        <v>19621000</v>
      </c>
    </row>
    <row r="9" spans="1:12" ht="33">
      <c r="A9" s="20" t="s">
        <v>44</v>
      </c>
      <c r="B9" s="20" t="s">
        <v>52</v>
      </c>
      <c r="C9" s="21">
        <v>43451</v>
      </c>
      <c r="D9" s="45" t="s">
        <v>55</v>
      </c>
      <c r="E9" s="22"/>
      <c r="F9" s="45"/>
      <c r="G9" s="23" t="s">
        <v>53</v>
      </c>
      <c r="H9" s="21">
        <v>43458</v>
      </c>
      <c r="I9" s="40">
        <v>8.49</v>
      </c>
      <c r="J9" s="21">
        <v>43823</v>
      </c>
      <c r="K9" s="38"/>
      <c r="L9" s="38">
        <v>2700000</v>
      </c>
    </row>
    <row r="10" spans="1:12" hidden="1">
      <c r="A10" s="12"/>
      <c r="B10" s="12"/>
      <c r="C10" s="13"/>
      <c r="D10" s="14"/>
      <c r="E10" s="14"/>
      <c r="F10" s="14"/>
      <c r="G10" s="15"/>
      <c r="H10" s="13"/>
      <c r="I10" s="16"/>
      <c r="J10" s="13"/>
      <c r="K10" s="44"/>
      <c r="L10" s="44"/>
    </row>
    <row r="11" spans="1:12" ht="22.5">
      <c r="A11" s="25" t="s">
        <v>16</v>
      </c>
      <c r="B11" s="26" t="s">
        <v>15</v>
      </c>
      <c r="C11" s="26" t="s">
        <v>15</v>
      </c>
      <c r="D11" s="42" t="s">
        <v>15</v>
      </c>
      <c r="E11" s="26" t="s">
        <v>15</v>
      </c>
      <c r="F11" s="42" t="s">
        <v>15</v>
      </c>
      <c r="G11" s="26" t="s">
        <v>15</v>
      </c>
      <c r="H11" s="26" t="s">
        <v>15</v>
      </c>
      <c r="I11" s="26" t="s">
        <v>15</v>
      </c>
      <c r="J11" s="26" t="s">
        <v>15</v>
      </c>
      <c r="K11" s="34">
        <f>SUM(K12:K13)</f>
        <v>0</v>
      </c>
      <c r="L11" s="34">
        <f>SUM(L12:L13)</f>
        <v>0</v>
      </c>
    </row>
    <row r="12" spans="1:12">
      <c r="A12" s="57"/>
      <c r="B12" s="58"/>
      <c r="C12" s="58"/>
      <c r="D12" s="59"/>
      <c r="E12" s="58"/>
      <c r="F12" s="60"/>
      <c r="G12" s="58"/>
      <c r="H12" s="58"/>
      <c r="I12" s="64"/>
      <c r="J12" s="58"/>
      <c r="K12" s="63"/>
      <c r="L12" s="63"/>
    </row>
    <row r="13" spans="1:12" hidden="1">
      <c r="A13" s="12"/>
      <c r="B13" s="12"/>
      <c r="C13" s="13"/>
      <c r="D13" s="14"/>
      <c r="E13" s="14"/>
      <c r="F13" s="14"/>
      <c r="G13" s="15"/>
      <c r="H13" s="13"/>
      <c r="I13" s="16"/>
      <c r="J13" s="13"/>
      <c r="K13" s="24"/>
      <c r="L13" s="24"/>
    </row>
    <row r="14" spans="1:12">
      <c r="A14" s="27" t="s">
        <v>17</v>
      </c>
      <c r="B14" s="26" t="s">
        <v>15</v>
      </c>
      <c r="C14" s="26" t="s">
        <v>15</v>
      </c>
      <c r="D14" s="42" t="s">
        <v>15</v>
      </c>
      <c r="E14" s="26" t="s">
        <v>15</v>
      </c>
      <c r="F14" s="42" t="s">
        <v>15</v>
      </c>
      <c r="G14" s="26" t="s">
        <v>15</v>
      </c>
      <c r="H14" s="26" t="s">
        <v>15</v>
      </c>
      <c r="I14" s="26" t="s">
        <v>15</v>
      </c>
      <c r="J14" s="26" t="s">
        <v>15</v>
      </c>
      <c r="K14" s="35">
        <f>K7+K11</f>
        <v>0</v>
      </c>
      <c r="L14" s="35">
        <f>L7+L11</f>
        <v>22321000</v>
      </c>
    </row>
    <row r="15" spans="1:12" ht="22.5">
      <c r="A15" s="25" t="s">
        <v>18</v>
      </c>
      <c r="B15" s="26" t="s">
        <v>15</v>
      </c>
      <c r="C15" s="26" t="s">
        <v>15</v>
      </c>
      <c r="D15" s="42" t="s">
        <v>15</v>
      </c>
      <c r="E15" s="26" t="s">
        <v>15</v>
      </c>
      <c r="F15" s="42" t="s">
        <v>15</v>
      </c>
      <c r="G15" s="26" t="s">
        <v>15</v>
      </c>
      <c r="H15" s="26" t="s">
        <v>15</v>
      </c>
      <c r="I15" s="26" t="s">
        <v>15</v>
      </c>
      <c r="J15" s="26" t="s">
        <v>15</v>
      </c>
      <c r="K15" s="35">
        <f>SUM(K16:K28)</f>
        <v>0</v>
      </c>
      <c r="L15" s="35">
        <f>SUM(L16:L28)</f>
        <v>20305400</v>
      </c>
    </row>
    <row r="16" spans="1:12" ht="22.5">
      <c r="A16" s="20" t="s">
        <v>44</v>
      </c>
      <c r="B16" s="21" t="s">
        <v>45</v>
      </c>
      <c r="C16" s="21">
        <v>43265</v>
      </c>
      <c r="D16" s="45" t="s">
        <v>42</v>
      </c>
      <c r="E16" s="21"/>
      <c r="F16" s="45"/>
      <c r="G16" s="21" t="s">
        <v>43</v>
      </c>
      <c r="H16" s="21">
        <v>43266</v>
      </c>
      <c r="I16" s="41">
        <v>0.1</v>
      </c>
      <c r="J16" s="21">
        <v>44124</v>
      </c>
      <c r="K16" s="39"/>
      <c r="L16" s="39">
        <v>1866200</v>
      </c>
    </row>
    <row r="17" spans="1:12" ht="22.5">
      <c r="A17" s="20" t="s">
        <v>44</v>
      </c>
      <c r="B17" s="21" t="s">
        <v>45</v>
      </c>
      <c r="C17" s="21">
        <v>42626</v>
      </c>
      <c r="D17" s="45" t="s">
        <v>46</v>
      </c>
      <c r="E17" s="21"/>
      <c r="F17" s="45"/>
      <c r="G17" s="21" t="s">
        <v>43</v>
      </c>
      <c r="H17" s="21">
        <v>42626</v>
      </c>
      <c r="I17" s="41">
        <v>0.1</v>
      </c>
      <c r="J17" s="21">
        <v>43692</v>
      </c>
      <c r="K17" s="39"/>
      <c r="L17" s="39">
        <v>2520000</v>
      </c>
    </row>
    <row r="18" spans="1:12" ht="22.5">
      <c r="A18" s="20" t="s">
        <v>44</v>
      </c>
      <c r="B18" s="21" t="s">
        <v>45</v>
      </c>
      <c r="C18" s="21">
        <v>42705</v>
      </c>
      <c r="D18" s="45" t="s">
        <v>47</v>
      </c>
      <c r="E18" s="21"/>
      <c r="F18" s="45"/>
      <c r="G18" s="21" t="s">
        <v>43</v>
      </c>
      <c r="H18" s="21">
        <v>42706</v>
      </c>
      <c r="I18" s="41">
        <v>0.1</v>
      </c>
      <c r="J18" s="21">
        <v>43784</v>
      </c>
      <c r="K18" s="39"/>
      <c r="L18" s="39">
        <v>1885600</v>
      </c>
    </row>
    <row r="19" spans="1:12" ht="22.5">
      <c r="A19" s="20" t="s">
        <v>44</v>
      </c>
      <c r="B19" s="21" t="s">
        <v>45</v>
      </c>
      <c r="C19" s="21">
        <v>42955</v>
      </c>
      <c r="D19" s="45" t="s">
        <v>48</v>
      </c>
      <c r="E19" s="21"/>
      <c r="F19" s="45"/>
      <c r="G19" s="21" t="s">
        <v>43</v>
      </c>
      <c r="H19" s="21">
        <v>42956</v>
      </c>
      <c r="I19" s="41">
        <v>0.1</v>
      </c>
      <c r="J19" s="21">
        <v>43666</v>
      </c>
      <c r="K19" s="39"/>
      <c r="L19" s="39">
        <v>719200</v>
      </c>
    </row>
    <row r="20" spans="1:12" ht="22.5">
      <c r="A20" s="20" t="s">
        <v>44</v>
      </c>
      <c r="B20" s="21" t="s">
        <v>45</v>
      </c>
      <c r="C20" s="21">
        <v>43055</v>
      </c>
      <c r="D20" s="45" t="s">
        <v>49</v>
      </c>
      <c r="E20" s="21"/>
      <c r="F20" s="45"/>
      <c r="G20" s="21" t="s">
        <v>43</v>
      </c>
      <c r="H20" s="21">
        <v>43055</v>
      </c>
      <c r="I20" s="41">
        <v>0.1</v>
      </c>
      <c r="J20" s="21">
        <v>43758</v>
      </c>
      <c r="K20" s="39"/>
      <c r="L20" s="39">
        <v>2410600</v>
      </c>
    </row>
    <row r="21" spans="1:12" ht="22.5">
      <c r="A21" s="20" t="s">
        <v>44</v>
      </c>
      <c r="B21" s="21" t="s">
        <v>45</v>
      </c>
      <c r="C21" s="21">
        <v>43055</v>
      </c>
      <c r="D21" s="45" t="s">
        <v>49</v>
      </c>
      <c r="E21" s="21"/>
      <c r="F21" s="45"/>
      <c r="G21" s="21" t="s">
        <v>43</v>
      </c>
      <c r="H21" s="21">
        <v>43055</v>
      </c>
      <c r="I21" s="41">
        <v>0.1</v>
      </c>
      <c r="J21" s="21">
        <v>44124</v>
      </c>
      <c r="K21" s="39"/>
      <c r="L21" s="39">
        <v>3615800</v>
      </c>
    </row>
    <row r="22" spans="1:12" ht="22.5">
      <c r="A22" s="20" t="s">
        <v>44</v>
      </c>
      <c r="B22" s="21" t="s">
        <v>45</v>
      </c>
      <c r="C22" s="21">
        <v>42955</v>
      </c>
      <c r="D22" s="45" t="s">
        <v>48</v>
      </c>
      <c r="E22" s="21"/>
      <c r="F22" s="45"/>
      <c r="G22" s="21" t="s">
        <v>43</v>
      </c>
      <c r="H22" s="21">
        <v>42956</v>
      </c>
      <c r="I22" s="41">
        <v>0.1</v>
      </c>
      <c r="J22" s="21">
        <v>44032</v>
      </c>
      <c r="K22" s="39"/>
      <c r="L22" s="39">
        <v>1078800</v>
      </c>
    </row>
    <row r="23" spans="1:12" ht="22.5">
      <c r="A23" s="20" t="s">
        <v>44</v>
      </c>
      <c r="B23" s="21" t="s">
        <v>45</v>
      </c>
      <c r="C23" s="21">
        <v>43215</v>
      </c>
      <c r="D23" s="45" t="s">
        <v>50</v>
      </c>
      <c r="E23" s="21"/>
      <c r="F23" s="45"/>
      <c r="G23" s="21" t="s">
        <v>43</v>
      </c>
      <c r="H23" s="21">
        <v>43216</v>
      </c>
      <c r="I23" s="41">
        <v>0.1</v>
      </c>
      <c r="J23" s="21">
        <v>44124</v>
      </c>
      <c r="K23" s="39"/>
      <c r="L23" s="39">
        <v>306500</v>
      </c>
    </row>
    <row r="24" spans="1:12" ht="22.5">
      <c r="A24" s="20" t="s">
        <v>44</v>
      </c>
      <c r="B24" s="21" t="s">
        <v>45</v>
      </c>
      <c r="C24" s="21">
        <v>43215</v>
      </c>
      <c r="D24" s="45" t="s">
        <v>50</v>
      </c>
      <c r="E24" s="21"/>
      <c r="F24" s="45"/>
      <c r="G24" s="21" t="s">
        <v>43</v>
      </c>
      <c r="H24" s="21">
        <v>43216</v>
      </c>
      <c r="I24" s="41">
        <v>0.1</v>
      </c>
      <c r="J24" s="21">
        <v>44271</v>
      </c>
      <c r="K24" s="39"/>
      <c r="L24" s="39">
        <v>459800</v>
      </c>
    </row>
    <row r="25" spans="1:12" ht="22.5">
      <c r="A25" s="20" t="s">
        <v>44</v>
      </c>
      <c r="B25" s="21" t="s">
        <v>45</v>
      </c>
      <c r="C25" s="21">
        <v>43265</v>
      </c>
      <c r="D25" s="45" t="s">
        <v>42</v>
      </c>
      <c r="E25" s="21"/>
      <c r="F25" s="45"/>
      <c r="G25" s="21" t="s">
        <v>43</v>
      </c>
      <c r="H25" s="21">
        <v>43266</v>
      </c>
      <c r="I25" s="41">
        <v>0.1</v>
      </c>
      <c r="J25" s="21">
        <v>44334</v>
      </c>
      <c r="K25" s="39"/>
      <c r="L25" s="39">
        <v>2799400</v>
      </c>
    </row>
    <row r="26" spans="1:12" ht="22.5">
      <c r="A26" s="20" t="s">
        <v>44</v>
      </c>
      <c r="B26" s="21" t="s">
        <v>45</v>
      </c>
      <c r="C26" s="21">
        <v>43413</v>
      </c>
      <c r="D26" s="45" t="s">
        <v>51</v>
      </c>
      <c r="E26" s="21"/>
      <c r="F26" s="45"/>
      <c r="G26" s="21" t="s">
        <v>43</v>
      </c>
      <c r="H26" s="21">
        <v>43416</v>
      </c>
      <c r="I26" s="41">
        <v>0.1</v>
      </c>
      <c r="J26" s="21">
        <v>44124</v>
      </c>
      <c r="K26" s="39"/>
      <c r="L26" s="39">
        <v>1057400</v>
      </c>
    </row>
    <row r="27" spans="1:12" ht="22.5">
      <c r="A27" s="20" t="s">
        <v>44</v>
      </c>
      <c r="B27" s="21" t="s">
        <v>45</v>
      </c>
      <c r="C27" s="21">
        <v>43413</v>
      </c>
      <c r="D27" s="45" t="s">
        <v>51</v>
      </c>
      <c r="E27" s="21"/>
      <c r="F27" s="45"/>
      <c r="G27" s="21" t="s">
        <v>43</v>
      </c>
      <c r="H27" s="21">
        <v>43416</v>
      </c>
      <c r="I27" s="41">
        <v>0.1</v>
      </c>
      <c r="J27" s="21">
        <v>44501</v>
      </c>
      <c r="K27" s="39"/>
      <c r="L27" s="39">
        <v>1586100</v>
      </c>
    </row>
    <row r="28" spans="1:12" hidden="1">
      <c r="A28" s="12"/>
      <c r="B28" s="12"/>
      <c r="C28" s="13"/>
      <c r="D28" s="14"/>
      <c r="E28" s="14"/>
      <c r="F28" s="14"/>
      <c r="G28" s="15"/>
      <c r="H28" s="13"/>
      <c r="I28" s="16"/>
      <c r="J28" s="13"/>
      <c r="K28" s="24"/>
      <c r="L28" s="24"/>
    </row>
    <row r="29" spans="1:12" ht="22.5">
      <c r="A29" s="25" t="s">
        <v>19</v>
      </c>
      <c r="B29" s="26" t="s">
        <v>15</v>
      </c>
      <c r="C29" s="26" t="s">
        <v>15</v>
      </c>
      <c r="D29" s="42" t="s">
        <v>15</v>
      </c>
      <c r="E29" s="26" t="s">
        <v>15</v>
      </c>
      <c r="F29" s="42" t="s">
        <v>15</v>
      </c>
      <c r="G29" s="26" t="s">
        <v>15</v>
      </c>
      <c r="H29" s="26" t="s">
        <v>15</v>
      </c>
      <c r="I29" s="26" t="s">
        <v>15</v>
      </c>
      <c r="J29" s="26" t="s">
        <v>15</v>
      </c>
      <c r="K29" s="34">
        <f>SUM(K30:K31)</f>
        <v>0</v>
      </c>
      <c r="L29" s="34">
        <f>SUM(L30:L31)</f>
        <v>0</v>
      </c>
    </row>
    <row r="30" spans="1:12">
      <c r="A30" s="57"/>
      <c r="B30" s="58"/>
      <c r="C30" s="58"/>
      <c r="D30" s="59"/>
      <c r="E30" s="58"/>
      <c r="F30" s="59"/>
      <c r="G30" s="58"/>
      <c r="H30" s="58"/>
      <c r="I30" s="64"/>
      <c r="J30" s="58"/>
      <c r="K30" s="63"/>
      <c r="L30" s="63"/>
    </row>
    <row r="31" spans="1:12" hidden="1">
      <c r="A31" s="12"/>
      <c r="B31" s="12"/>
      <c r="C31" s="13"/>
      <c r="D31" s="14"/>
      <c r="E31" s="14"/>
      <c r="F31" s="14"/>
      <c r="G31" s="15"/>
      <c r="H31" s="13"/>
      <c r="I31" s="16"/>
      <c r="J31" s="13"/>
      <c r="K31" s="24"/>
      <c r="L31" s="24"/>
    </row>
    <row r="32" spans="1:12">
      <c r="A32" s="27" t="s">
        <v>20</v>
      </c>
      <c r="B32" s="26" t="s">
        <v>15</v>
      </c>
      <c r="C32" s="26" t="s">
        <v>15</v>
      </c>
      <c r="D32" s="42" t="s">
        <v>15</v>
      </c>
      <c r="E32" s="26" t="s">
        <v>15</v>
      </c>
      <c r="F32" s="42" t="s">
        <v>15</v>
      </c>
      <c r="G32" s="26" t="s">
        <v>15</v>
      </c>
      <c r="H32" s="26" t="s">
        <v>15</v>
      </c>
      <c r="I32" s="26" t="s">
        <v>15</v>
      </c>
      <c r="J32" s="26" t="s">
        <v>15</v>
      </c>
      <c r="K32" s="35">
        <f>K15+K29</f>
        <v>0</v>
      </c>
      <c r="L32" s="35">
        <f>L15+L29</f>
        <v>20305400</v>
      </c>
    </row>
    <row r="33" spans="1:12" ht="22.5">
      <c r="A33" s="25" t="s">
        <v>21</v>
      </c>
      <c r="B33" s="26" t="s">
        <v>15</v>
      </c>
      <c r="C33" s="26" t="s">
        <v>15</v>
      </c>
      <c r="D33" s="42" t="s">
        <v>15</v>
      </c>
      <c r="E33" s="26" t="s">
        <v>15</v>
      </c>
      <c r="F33" s="42" t="s">
        <v>15</v>
      </c>
      <c r="G33" s="26" t="s">
        <v>15</v>
      </c>
      <c r="H33" s="26" t="s">
        <v>15</v>
      </c>
      <c r="I33" s="26" t="s">
        <v>15</v>
      </c>
      <c r="J33" s="26" t="s">
        <v>15</v>
      </c>
      <c r="K33" s="35">
        <f>SUM(K34:K35)</f>
        <v>0</v>
      </c>
      <c r="L33" s="35">
        <f>SUM(L34:L35)</f>
        <v>0</v>
      </c>
    </row>
    <row r="34" spans="1:12">
      <c r="A34" s="57"/>
      <c r="B34" s="57"/>
      <c r="C34" s="58"/>
      <c r="D34" s="59"/>
      <c r="E34" s="60"/>
      <c r="F34" s="59"/>
      <c r="G34" s="61"/>
      <c r="H34" s="58"/>
      <c r="I34" s="62"/>
      <c r="J34" s="58"/>
      <c r="K34" s="63"/>
      <c r="L34" s="63"/>
    </row>
    <row r="35" spans="1:12" hidden="1">
      <c r="A35" s="11"/>
      <c r="B35" s="12"/>
      <c r="C35" s="13"/>
      <c r="D35" s="14"/>
      <c r="E35" s="14"/>
      <c r="F35" s="14"/>
      <c r="G35" s="15"/>
      <c r="H35" s="13"/>
      <c r="I35" s="16"/>
      <c r="J35" s="13"/>
      <c r="K35" s="24"/>
      <c r="L35" s="24"/>
    </row>
    <row r="36" spans="1:12" ht="22.5">
      <c r="A36" s="25" t="s">
        <v>22</v>
      </c>
      <c r="B36" s="26" t="s">
        <v>15</v>
      </c>
      <c r="C36" s="26" t="s">
        <v>15</v>
      </c>
      <c r="D36" s="42" t="s">
        <v>15</v>
      </c>
      <c r="E36" s="26" t="s">
        <v>15</v>
      </c>
      <c r="F36" s="42" t="s">
        <v>15</v>
      </c>
      <c r="G36" s="26" t="s">
        <v>15</v>
      </c>
      <c r="H36" s="26" t="s">
        <v>15</v>
      </c>
      <c r="I36" s="26" t="s">
        <v>15</v>
      </c>
      <c r="J36" s="26" t="s">
        <v>15</v>
      </c>
      <c r="K36" s="35">
        <f>SUM(K37:K38)</f>
        <v>0</v>
      </c>
      <c r="L36" s="35">
        <f>SUM(L37:L38)</f>
        <v>0</v>
      </c>
    </row>
    <row r="37" spans="1:12">
      <c r="A37" s="57"/>
      <c r="B37" s="57"/>
      <c r="C37" s="58"/>
      <c r="D37" s="59"/>
      <c r="E37" s="60"/>
      <c r="F37" s="59"/>
      <c r="G37" s="61"/>
      <c r="H37" s="58"/>
      <c r="I37" s="62"/>
      <c r="J37" s="58"/>
      <c r="K37" s="63"/>
      <c r="L37" s="63"/>
    </row>
    <row r="38" spans="1:12" hidden="1">
      <c r="A38" s="11"/>
      <c r="B38" s="12"/>
      <c r="C38" s="13"/>
      <c r="D38" s="14"/>
      <c r="E38" s="14"/>
      <c r="F38" s="14"/>
      <c r="G38" s="15"/>
      <c r="H38" s="13"/>
      <c r="I38" s="16"/>
      <c r="J38" s="13"/>
      <c r="K38" s="24"/>
      <c r="L38" s="24"/>
    </row>
    <row r="39" spans="1:12">
      <c r="A39" s="27" t="s">
        <v>23</v>
      </c>
      <c r="B39" s="26" t="s">
        <v>15</v>
      </c>
      <c r="C39" s="26" t="s">
        <v>15</v>
      </c>
      <c r="D39" s="42" t="s">
        <v>15</v>
      </c>
      <c r="E39" s="26" t="s">
        <v>15</v>
      </c>
      <c r="F39" s="42" t="s">
        <v>15</v>
      </c>
      <c r="G39" s="26" t="s">
        <v>15</v>
      </c>
      <c r="H39" s="26" t="s">
        <v>15</v>
      </c>
      <c r="I39" s="26" t="s">
        <v>15</v>
      </c>
      <c r="J39" s="26" t="s">
        <v>15</v>
      </c>
      <c r="K39" s="35">
        <f>K33+K36</f>
        <v>0</v>
      </c>
      <c r="L39" s="35">
        <f>L33+L36</f>
        <v>0</v>
      </c>
    </row>
    <row r="40" spans="1:12">
      <c r="A40" s="25" t="s">
        <v>24</v>
      </c>
      <c r="B40" s="26" t="s">
        <v>15</v>
      </c>
      <c r="C40" s="26" t="s">
        <v>15</v>
      </c>
      <c r="D40" s="42" t="s">
        <v>15</v>
      </c>
      <c r="E40" s="26" t="s">
        <v>15</v>
      </c>
      <c r="F40" s="42" t="s">
        <v>15</v>
      </c>
      <c r="G40" s="26" t="s">
        <v>15</v>
      </c>
      <c r="H40" s="26" t="s">
        <v>15</v>
      </c>
      <c r="I40" s="26" t="s">
        <v>15</v>
      </c>
      <c r="J40" s="26" t="s">
        <v>15</v>
      </c>
      <c r="K40" s="35">
        <f>SUM(K41:K42)</f>
        <v>0</v>
      </c>
      <c r="L40" s="35">
        <f>SUM(L41:L42)</f>
        <v>0</v>
      </c>
    </row>
    <row r="41" spans="1:12">
      <c r="A41" s="57"/>
      <c r="B41" s="57"/>
      <c r="C41" s="58"/>
      <c r="D41" s="59"/>
      <c r="E41" s="60"/>
      <c r="F41" s="59"/>
      <c r="G41" s="61"/>
      <c r="H41" s="58"/>
      <c r="I41" s="62"/>
      <c r="J41" s="58"/>
      <c r="K41" s="63"/>
      <c r="L41" s="63"/>
    </row>
    <row r="42" spans="1:12" hidden="1">
      <c r="A42" s="11"/>
      <c r="B42" s="12"/>
      <c r="C42" s="13"/>
      <c r="D42" s="14"/>
      <c r="E42" s="14"/>
      <c r="F42" s="14"/>
      <c r="G42" s="15"/>
      <c r="H42" s="13"/>
      <c r="I42" s="16"/>
      <c r="J42" s="13"/>
      <c r="K42" s="24"/>
      <c r="L42" s="24"/>
    </row>
    <row r="43" spans="1:12">
      <c r="A43" s="25" t="s">
        <v>25</v>
      </c>
      <c r="B43" s="26" t="s">
        <v>15</v>
      </c>
      <c r="C43" s="26" t="s">
        <v>15</v>
      </c>
      <c r="D43" s="42" t="s">
        <v>15</v>
      </c>
      <c r="E43" s="26" t="s">
        <v>15</v>
      </c>
      <c r="F43" s="42" t="s">
        <v>15</v>
      </c>
      <c r="G43" s="26" t="s">
        <v>15</v>
      </c>
      <c r="H43" s="26" t="s">
        <v>15</v>
      </c>
      <c r="I43" s="26" t="s">
        <v>15</v>
      </c>
      <c r="J43" s="26" t="s">
        <v>15</v>
      </c>
      <c r="K43" s="35">
        <f>SUM(K44:K45)</f>
        <v>0</v>
      </c>
      <c r="L43" s="35">
        <f>SUM(L44:L45)</f>
        <v>0</v>
      </c>
    </row>
    <row r="44" spans="1:12">
      <c r="A44" s="57"/>
      <c r="B44" s="57"/>
      <c r="C44" s="58"/>
      <c r="D44" s="59"/>
      <c r="E44" s="60"/>
      <c r="F44" s="59"/>
      <c r="G44" s="61"/>
      <c r="H44" s="58"/>
      <c r="I44" s="62"/>
      <c r="J44" s="58"/>
      <c r="K44" s="63"/>
      <c r="L44" s="63"/>
    </row>
    <row r="45" spans="1:12" hidden="1">
      <c r="A45" s="11"/>
      <c r="B45" s="12"/>
      <c r="C45" s="13"/>
      <c r="D45" s="14"/>
      <c r="E45" s="14"/>
      <c r="F45" s="14"/>
      <c r="G45" s="15"/>
      <c r="H45" s="13"/>
      <c r="I45" s="16"/>
      <c r="J45" s="13"/>
      <c r="K45" s="24"/>
      <c r="L45" s="24"/>
    </row>
    <row r="46" spans="1:12">
      <c r="A46" s="27" t="s">
        <v>26</v>
      </c>
      <c r="B46" s="26" t="s">
        <v>15</v>
      </c>
      <c r="C46" s="26" t="s">
        <v>15</v>
      </c>
      <c r="D46" s="42" t="s">
        <v>15</v>
      </c>
      <c r="E46" s="26" t="s">
        <v>15</v>
      </c>
      <c r="F46" s="42" t="s">
        <v>15</v>
      </c>
      <c r="G46" s="26" t="s">
        <v>15</v>
      </c>
      <c r="H46" s="26" t="s">
        <v>15</v>
      </c>
      <c r="I46" s="26" t="s">
        <v>15</v>
      </c>
      <c r="J46" s="26" t="s">
        <v>15</v>
      </c>
      <c r="K46" s="35">
        <f>K40+K43</f>
        <v>0</v>
      </c>
      <c r="L46" s="35">
        <f>L40+L43</f>
        <v>0</v>
      </c>
    </row>
    <row r="47" spans="1:12" ht="22.5">
      <c r="A47" s="25" t="s">
        <v>27</v>
      </c>
      <c r="B47" s="28" t="s">
        <v>15</v>
      </c>
      <c r="C47" s="28" t="s">
        <v>15</v>
      </c>
      <c r="D47" s="43" t="s">
        <v>15</v>
      </c>
      <c r="E47" s="28" t="s">
        <v>15</v>
      </c>
      <c r="F47" s="43" t="s">
        <v>15</v>
      </c>
      <c r="G47" s="28" t="s">
        <v>15</v>
      </c>
      <c r="H47" s="28" t="s">
        <v>15</v>
      </c>
      <c r="I47" s="28" t="s">
        <v>15</v>
      </c>
      <c r="J47" s="28" t="s">
        <v>15</v>
      </c>
      <c r="K47" s="36">
        <f>K7+K15+K33+K40</f>
        <v>0</v>
      </c>
      <c r="L47" s="36">
        <f>L7+L15+L33+L40</f>
        <v>42626400</v>
      </c>
    </row>
    <row r="48" spans="1:12" ht="22.5">
      <c r="A48" s="25" t="s">
        <v>28</v>
      </c>
      <c r="B48" s="28" t="s">
        <v>15</v>
      </c>
      <c r="C48" s="28" t="s">
        <v>15</v>
      </c>
      <c r="D48" s="43" t="s">
        <v>15</v>
      </c>
      <c r="E48" s="28" t="s">
        <v>15</v>
      </c>
      <c r="F48" s="43" t="s">
        <v>15</v>
      </c>
      <c r="G48" s="28" t="s">
        <v>15</v>
      </c>
      <c r="H48" s="28" t="s">
        <v>15</v>
      </c>
      <c r="I48" s="28" t="s">
        <v>15</v>
      </c>
      <c r="J48" s="28" t="s">
        <v>15</v>
      </c>
      <c r="K48" s="36">
        <f>K11+K29+K36+K43</f>
        <v>0</v>
      </c>
      <c r="L48" s="36">
        <f>L11+L29+L36+L43</f>
        <v>0</v>
      </c>
    </row>
    <row r="49" spans="1:12">
      <c r="A49" s="27" t="s">
        <v>29</v>
      </c>
      <c r="B49" s="26" t="s">
        <v>15</v>
      </c>
      <c r="C49" s="26" t="s">
        <v>15</v>
      </c>
      <c r="D49" s="42" t="s">
        <v>15</v>
      </c>
      <c r="E49" s="26" t="s">
        <v>15</v>
      </c>
      <c r="F49" s="42" t="s">
        <v>15</v>
      </c>
      <c r="G49" s="26" t="s">
        <v>15</v>
      </c>
      <c r="H49" s="26" t="s">
        <v>15</v>
      </c>
      <c r="I49" s="26" t="s">
        <v>15</v>
      </c>
      <c r="J49" s="26" t="s">
        <v>15</v>
      </c>
      <c r="K49" s="37">
        <f>K47+K48</f>
        <v>0</v>
      </c>
      <c r="L49" s="37">
        <f>L47+L48</f>
        <v>42626400</v>
      </c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9"/>
      <c r="L50" s="19"/>
    </row>
    <row r="51" spans="1:12">
      <c r="A51" s="29" t="s">
        <v>30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spans="1:1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1:12">
      <c r="A53" s="31" t="s">
        <v>31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>
      <c r="A54" s="32" t="s">
        <v>32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1:12">
      <c r="A55" s="32" t="s">
        <v>33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2">
      <c r="A56" s="32" t="s">
        <v>34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1:12">
      <c r="A57" s="32" t="s">
        <v>35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1:12">
      <c r="A58" s="32" t="s">
        <v>36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1:12">
      <c r="A59" s="32" t="s">
        <v>37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1:12">
      <c r="A60" s="55" t="s">
        <v>38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spans="1:12">
      <c r="A61" s="32" t="s">
        <v>39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1:12">
      <c r="A62" s="32" t="s">
        <v>40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1:1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</row>
  </sheetData>
  <mergeCells count="13">
    <mergeCell ref="A60:L60"/>
    <mergeCell ref="C1:L1"/>
    <mergeCell ref="C2:E2"/>
    <mergeCell ref="A3:C3"/>
    <mergeCell ref="A4:A5"/>
    <mergeCell ref="B4:D4"/>
    <mergeCell ref="E4:F4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 Саныч Артамонов</dc:creator>
  <cp:lastModifiedBy>SYSTEM</cp:lastModifiedBy>
  <dcterms:created xsi:type="dcterms:W3CDTF">2016-01-02T20:03:08Z</dcterms:created>
  <dcterms:modified xsi:type="dcterms:W3CDTF">2019-05-14T05:46:03Z</dcterms:modified>
</cp:coreProperties>
</file>