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xWindow="0" yWindow="0" activeTab="1"/>
  </bookViews>
  <sheets>
    <sheet sheetId="1" name="0503117 (ДетКБК)" r:id="rId6"/>
    <sheet sheetId="2" name="0503117 (ДетКБК.КОСГУ)" r:id="rId7"/>
  </sheets>
</workbook>
</file>

<file path=xl/sharedStrings.xml><?xml version="1.0" encoding="utf-8"?>
<sst xmlns="http://schemas.openxmlformats.org/spreadsheetml/2006/main" count="647">
  <si>
    <t>ОТЧЕТ ОБ ИСПОЛНЕНИИ БЮДЖЕТА</t>
  </si>
  <si>
    <t>КОДЫ</t>
  </si>
  <si>
    <t>892</t>
  </si>
  <si>
    <t>0503117</t>
  </si>
  <si>
    <t>3</t>
  </si>
  <si>
    <t>на</t>
  </si>
  <si>
    <t>01 декабря 2025 г.</t>
  </si>
  <si>
    <t>Дата</t>
  </si>
  <si>
    <t>500</t>
  </si>
  <si>
    <t>по ОКПО</t>
  </si>
  <si>
    <t>02290350</t>
  </si>
  <si>
    <t>01.12.2025</t>
  </si>
  <si>
    <t>Наименование финансового органа</t>
  </si>
  <si>
    <t>Комитет финансов Администрации Валдайского муниципального района</t>
  </si>
  <si>
    <t>Глава по БК</t>
  </si>
  <si>
    <t>Наименование публично-правового образования</t>
  </si>
  <si>
    <t>Бюджет Валдайского муниципального района</t>
  </si>
  <si>
    <t>по ОКТМО</t>
  </si>
  <si>
    <t>49608000</t>
  </si>
  <si>
    <t>Периодичность:  месячная, квартальная, годовая</t>
  </si>
  <si>
    <t>Единица измерения:  руб</t>
  </si>
  <si>
    <t>383</t>
  </si>
  <si>
    <t>5302008661</t>
  </si>
  <si>
    <t>1. Доходы бюджета</t>
  </si>
  <si>
    <t>МЕСЯЦ</t>
  </si>
  <si>
    <t>Наименование показателя</t>
  </si>
  <si>
    <t>Код
стро-
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</si>
  <si>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</si>
  <si>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</si>
  <si>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</si>
  <si>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</si>
  <si>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</si>
  <si>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</si>
  <si>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</si>
  <si>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</si>
  <si>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</si>
  <si>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х</t>
  </si>
  <si>
    <t>в том числе:</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</si>
  <si>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</si>
  <si>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t>
  </si>
  <si>
    <t>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</si>
  <si>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</si>
  <si>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</si>
  <si>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</si>
  <si>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</si>
  <si>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</si>
  <si>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10102022010000110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</si>
  <si>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</si>
  <si>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</si>
  <si>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</si>
  <si>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</si>
  <si>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</si>
  <si>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</si>
  <si>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</si>
  <si>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</si>
  <si>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</si>
  <si>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</si>
  <si>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</si>
  <si>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</si>
  <si>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</si>
  <si>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10102160010000110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</si>
  <si>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</si>
  <si>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10102170010000110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</si>
  <si>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</si>
  <si>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</si>
  <si>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</si>
  <si>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</si>
  <si>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</si>
  <si>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</si>
  <si>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</si>
  <si>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</si>
  <si>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</si>
  <si>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10302261010000110</t>
  </si>
  <si>
    <t>Налог, взимаемый с налогоплательщиков, выбравших в качестве объекта налогообложения доходы</t>
  </si>
  <si>
    <t>10501011010000110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</si>
  <si>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</si>
  <si>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10501021010000110</t>
  </si>
  <si>
    <t>Единый налог на вмененный доход для отдельных видов деятельности</t>
  </si>
  <si>
    <t>10502010020000110</t>
  </si>
  <si>
    <t>Единый сельскохозяйственный налог</t>
  </si>
  <si>
    <t>10503010010000110</t>
  </si>
  <si>
    <t>Налог, взимаемый в связи с применением патентной системы налогообложения, зачисляемый в бюджеты муниципальных районов</t>
  </si>
  <si>
    <t>10504020020000110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</si>
  <si>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</si>
  <si>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10803010010000110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</si>
  <si>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</si>
  <si>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</si>
  <si>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</si>
  <si>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11105013130000120</t>
  </si>
  <si>
    <t>Доходы от сдачи в аренду имущества, составляющего казну муниципальных районов (за исключением земельных участков)</t>
  </si>
  <si>
    <t>11105075050000120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</si>
  <si>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</si>
  <si>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11105410050000120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</si>
  <si>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</si>
  <si>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</si>
  <si>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</si>
  <si>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11109080050000120</t>
  </si>
  <si>
    <t>Плата за выбросы загрязняющих веществ в атмосферный воздух стационарными объектами</t>
  </si>
  <si>
    <t>11201010010000120</t>
  </si>
  <si>
    <t>Плата за сбросы загрязняющих веществ в водные объекты</t>
  </si>
  <si>
    <t>11201030010000120</t>
  </si>
  <si>
    <t>Плата за размещение отходов производства</t>
  </si>
  <si>
    <t>11201041010000120</t>
  </si>
  <si>
    <t>Плата за размещение твердых коммунальных отходов</t>
  </si>
  <si>
    <t>11201042010000120</t>
  </si>
  <si>
    <t>Прочие доходы от компенсации затрат бюджетов муниципальных районов</t>
  </si>
  <si>
    <t>11302995050000130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</si>
  <si>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</si>
  <si>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11402053050000410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</si>
  <si>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</si>
  <si>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</si>
  <si>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</si>
  <si>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11406013130000430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</si>
  <si>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</si>
  <si>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11406025050000430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</si>
  <si>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</si>
  <si>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</si>
  <si>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</si>
  <si>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</si>
  <si>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</si>
  <si>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</si>
  <si>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</si>
  <si>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11601103010000140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</si>
  <si>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</si>
  <si>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</si>
  <si>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</si>
  <si>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</si>
  <si>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</si>
  <si>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</si>
  <si>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</si>
  <si>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</si>
  <si>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</si>
  <si>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</si>
  <si>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</si>
  <si>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</si>
  <si>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</si>
  <si>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11601333010000140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</si>
  <si>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</si>
  <si>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</si>
  <si>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</si>
  <si>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11607090050000140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</si>
  <si>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</si>
  <si>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11610032050000140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</si>
  <si>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</si>
  <si>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</si>
  <si>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</si>
  <si>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</si>
  <si>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</si>
  <si>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</si>
  <si>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</si>
  <si>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11611050010000140</t>
  </si>
  <si>
    <t>Дотации бюджетам муниципальных районов на выравнивание бюджетной обеспеченности из бюджета субъекта Российской Федерации</t>
  </si>
  <si>
    <t>20215001050000150</t>
  </si>
  <si>
    <t>Дотации бюджетам муниципальных районов на поддержку мер по обеспечению сбалансированности бюджетов</t>
  </si>
  <si>
    <t>20215002050000150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</si>
  <si>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</si>
  <si>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20225304050000150</t>
  </si>
  <si>
    <t>Субсидии бюджетам муниципальных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</si>
  <si>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20225412050000150</t>
  </si>
  <si>
    <t>Субсидии бюджетам муниципальных районов на реализацию мероприятий по обеспечению жильем молодых семей</t>
  </si>
  <si>
    <t>20225497050000150</t>
  </si>
  <si>
    <t>Субсидии бюджетам муниципальных районов на проведение комплексных кадастровых работ</t>
  </si>
  <si>
    <t>20225511050000150</t>
  </si>
  <si>
    <t>Субсидии бюджетам муниципальных районов на поддержку отрасли культуры</t>
  </si>
  <si>
    <t>20225519050000150</t>
  </si>
  <si>
    <t>Субсидии бюджетам муниципальных районов на подготовку проектов межевания земельных участков и на проведение кадастровых работ</t>
  </si>
  <si>
    <t>20225599050000150</t>
  </si>
  <si>
    <t>Субсидии бюджетам муниципальных районов на реализацию мероприятий по модернизации школьных систем образования</t>
  </si>
  <si>
    <t>20225750050000150</t>
  </si>
  <si>
    <t>Прочие субсидии бюджетам муниципальных районов</t>
  </si>
  <si>
    <t>20229999050000150</t>
  </si>
  <si>
    <t>Субвенции бюджетам муниципальных районов на ежемесячное денежное вознаграждение за классное руководство</t>
  </si>
  <si>
    <t>20230021050000150</t>
  </si>
  <si>
    <t>Субвенции бюджетам муниципальных районов на выполнение передаваемых полномочий субъектов Российской Федерации</t>
  </si>
  <si>
    <t>20230024050000150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</si>
  <si>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</si>
  <si>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20230027050000150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</si>
  <si>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</si>
  <si>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20230029050000150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</si>
  <si>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</si>
  <si>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20235082050000150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</si>
  <si>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</si>
  <si>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20235118050000150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</si>
  <si>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</si>
  <si>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20235120050000150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</si>
  <si>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</si>
  <si>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20235179050000150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</si>
  <si>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</si>
  <si>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20235303050000150</t>
  </si>
  <si>
    <t>Субвенции бюджетам муниципальных районов на государственную регистрацию актов гражданского состояния</t>
  </si>
  <si>
    <t>20235930050000150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</si>
  <si>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</si>
  <si>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20240014050000150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</si>
  <si>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</si>
  <si>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20245050050000150</t>
  </si>
  <si>
    <t>Прочие межбюджетные трансферты, передаваемые бюджетам муниципальных районов</t>
  </si>
  <si>
    <t>20249999050000150</t>
  </si>
  <si>
    <t>Прочие безвозмездные поступления в бюджеты муниципальных районов</t>
  </si>
  <si>
    <t>20705030050000150</t>
  </si>
  <si>
    <t>Доходы бюджетов муниципальных районов от возврата бюджетными учреждениями остатков субсидий прошлых лет</t>
  </si>
  <si>
    <t>21805010050000150</t>
  </si>
  <si>
    <t>Доходы бюджетов муниципальных районов от возврата автономными учреждениями остатков субсидий прошлых лет</t>
  </si>
  <si>
    <t>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</si>
  <si>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</si>
  <si>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21860010050000150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</si>
  <si>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</si>
  <si>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21925304050000150</t>
  </si>
  <si>
    <t>Возврат остатков субсидий на реализацию мероприятий по обеспечению жильем молодых семей из бюджетов муниципальных районов</t>
  </si>
  <si>
    <t>21925497050000150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</si>
  <si>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</si>
  <si>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21935179050000150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</si>
  <si>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</si>
  <si>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21960010050000150</t>
  </si>
  <si>
    <t>2. Расходы бюджета</t>
  </si>
  <si>
    <t>Форма 0503117  с.2</t>
  </si>
  <si>
    <t>Код расхода по бюджетной классификации</t>
  </si>
  <si>
    <t>Расходы бюджета - всего</t>
  </si>
  <si>
    <t>200</t>
  </si>
  <si>
    <t>Фонд оплаты труда государственных (муниципальных) органов</t>
  </si>
  <si>
    <t>0102</t>
  </si>
  <si>
    <t>9110001000</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</si>
  <si>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</si>
  <si>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</si>
  <si>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</si>
  <si>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</si>
  <si>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</si>
  <si>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Прочая закупка товаров, работ и услуг</t>
  </si>
  <si>
    <t>0103</t>
  </si>
  <si>
    <t>9290001000</t>
  </si>
  <si>
    <t>244</t>
  </si>
  <si>
    <t>0104</t>
  </si>
  <si>
    <t>1340176020</t>
  </si>
  <si>
    <t>9190001000</t>
  </si>
  <si>
    <t>Закупка товаров, работ и услуг в сфере информационно-коммуникационных технологий</t>
  </si>
  <si>
    <t>242</t>
  </si>
  <si>
    <t>Уплата прочих налогов, сборов</t>
  </si>
  <si>
    <t>852</t>
  </si>
  <si>
    <t>Уплата иных платежей</t>
  </si>
  <si>
    <t>853</t>
  </si>
  <si>
    <t>9190070280</t>
  </si>
  <si>
    <t>9430010060</t>
  </si>
  <si>
    <t>9550059300</t>
  </si>
  <si>
    <t>Закупка энергетических ресурсов</t>
  </si>
  <si>
    <t>247</t>
  </si>
  <si>
    <t>0105</t>
  </si>
  <si>
    <t>9590051200</t>
  </si>
  <si>
    <t>0106</t>
  </si>
  <si>
    <t>0510501000</t>
  </si>
  <si>
    <t>0510570280</t>
  </si>
  <si>
    <t>0520301000</t>
  </si>
  <si>
    <t>9790001000</t>
  </si>
  <si>
    <t>9790002100</t>
  </si>
  <si>
    <t>Резервные средства</t>
  </si>
  <si>
    <t>0111</t>
  </si>
  <si>
    <t>9390010010</t>
  </si>
  <si>
    <t>870</t>
  </si>
  <si>
    <t>0113</t>
  </si>
  <si>
    <t>0600310550</t>
  </si>
  <si>
    <t>0600410520</t>
  </si>
  <si>
    <t>0600410560</t>
  </si>
  <si>
    <t>0600510530</t>
  </si>
  <si>
    <t>0600510540</t>
  </si>
  <si>
    <t>0900199901</t>
  </si>
  <si>
    <t>0900199902</t>
  </si>
  <si>
    <t>1700110800</t>
  </si>
  <si>
    <t>1700110802</t>
  </si>
  <si>
    <t>1700210803</t>
  </si>
  <si>
    <t>1700210804</t>
  </si>
  <si>
    <t>Публичные нормативные выплаты гражданам несоциального характера</t>
  </si>
  <si>
    <t>1700410805</t>
  </si>
  <si>
    <t>330</t>
  </si>
  <si>
    <t>1700410806</t>
  </si>
  <si>
    <t>1700410807</t>
  </si>
  <si>
    <t>1700571780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</si>
  <si>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</si>
  <si>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9190010021</t>
  </si>
  <si>
    <t>611</t>
  </si>
  <si>
    <t>9190010022</t>
  </si>
  <si>
    <t>9190010023</t>
  </si>
  <si>
    <t>9190010025</t>
  </si>
  <si>
    <t>9190010030</t>
  </si>
  <si>
    <t>Субсидии бюджетным учреждениям на иные цели</t>
  </si>
  <si>
    <t>9190010170</t>
  </si>
  <si>
    <t>612</t>
  </si>
  <si>
    <t>9190070650</t>
  </si>
  <si>
    <t>9190072300</t>
  </si>
  <si>
    <t>91900S2300</t>
  </si>
  <si>
    <t>9430010150</t>
  </si>
  <si>
    <t>Исполнение судебных актов Российской Федерации и мировых соглашений по возмещению причиненного вреда</t>
  </si>
  <si>
    <t>9430010300</t>
  </si>
  <si>
    <t>831</t>
  </si>
  <si>
    <t>9430010360</t>
  </si>
  <si>
    <t>9430010684</t>
  </si>
  <si>
    <t>9430011120</t>
  </si>
  <si>
    <t>9430011180</t>
  </si>
  <si>
    <t>9430011230</t>
  </si>
  <si>
    <t>9430011240</t>
  </si>
  <si>
    <t>9430011280</t>
  </si>
  <si>
    <t>Субвенции</t>
  </si>
  <si>
    <t>9570070280</t>
  </si>
  <si>
    <t>530</t>
  </si>
  <si>
    <t>9570070650</t>
  </si>
  <si>
    <t>0203</t>
  </si>
  <si>
    <t>9570051180</t>
  </si>
  <si>
    <t>0310</t>
  </si>
  <si>
    <t>9430011220</t>
  </si>
  <si>
    <t>9690010031</t>
  </si>
  <si>
    <t>9690010032</t>
  </si>
  <si>
    <t>9690010033</t>
  </si>
  <si>
    <t>0314</t>
  </si>
  <si>
    <t>0900199906</t>
  </si>
  <si>
    <t>0900199907</t>
  </si>
  <si>
    <t>0900199908</t>
  </si>
  <si>
    <t>0405</t>
  </si>
  <si>
    <t>0700170720</t>
  </si>
  <si>
    <t>07001S0720</t>
  </si>
  <si>
    <t>12004L5992</t>
  </si>
  <si>
    <t>1200510340</t>
  </si>
  <si>
    <t>Субсидии на возмещение недополученных доходов и (или) возмещение фактически понесенных затрат</t>
  </si>
  <si>
    <t>2300171660</t>
  </si>
  <si>
    <t>631</t>
  </si>
  <si>
    <t>23001S1660</t>
  </si>
  <si>
    <t>9580070710</t>
  </si>
  <si>
    <t>0408</t>
  </si>
  <si>
    <t>9430010100</t>
  </si>
  <si>
    <t>0409</t>
  </si>
  <si>
    <t>2110110610</t>
  </si>
  <si>
    <t>2110110620</t>
  </si>
  <si>
    <t>Закупка товаров, работ и услуг в целях капитального ремонта государственного (муниципального) имущества</t>
  </si>
  <si>
    <t>2110110630</t>
  </si>
  <si>
    <t>243</t>
  </si>
  <si>
    <t>211019Д841</t>
  </si>
  <si>
    <t>211019Д842</t>
  </si>
  <si>
    <t>211019Д860</t>
  </si>
  <si>
    <t>21101SД841</t>
  </si>
  <si>
    <t>21101SД842</t>
  </si>
  <si>
    <t>21101SД860</t>
  </si>
  <si>
    <t>2120110640</t>
  </si>
  <si>
    <t>2120110671</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</si>
  <si>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</si>
  <si>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0412</t>
  </si>
  <si>
    <t>1310372660</t>
  </si>
  <si>
    <t>811</t>
  </si>
  <si>
    <t>13103S2660</t>
  </si>
  <si>
    <t>33001А5110</t>
  </si>
  <si>
    <t>9430010070</t>
  </si>
  <si>
    <t>9430010280</t>
  </si>
  <si>
    <t>9430011010</t>
  </si>
  <si>
    <t>9430076230</t>
  </si>
  <si>
    <t>0501</t>
  </si>
  <si>
    <t>9430010160</t>
  </si>
  <si>
    <t>9430010400</t>
  </si>
  <si>
    <t>9430010690</t>
  </si>
  <si>
    <t>9430011260</t>
  </si>
  <si>
    <t>Бюджетные инвестиции на приобретение объектов недвижимого имущества в государственную (муниципальную) собственность</t>
  </si>
  <si>
    <t>9430011310</t>
  </si>
  <si>
    <t>412</t>
  </si>
  <si>
    <t>0502</t>
  </si>
  <si>
    <t>1100110312</t>
  </si>
  <si>
    <t>2600210171</t>
  </si>
  <si>
    <t>2600210172</t>
  </si>
  <si>
    <t>2600210173</t>
  </si>
  <si>
    <t>2710111060</t>
  </si>
  <si>
    <t>2720111270</t>
  </si>
  <si>
    <t>0605</t>
  </si>
  <si>
    <t>0100210091</t>
  </si>
  <si>
    <t>0100210092</t>
  </si>
  <si>
    <t>0100271800</t>
  </si>
  <si>
    <t>0100271810</t>
  </si>
  <si>
    <t>Иные межбюджетные трансферты</t>
  </si>
  <si>
    <t>9570071790</t>
  </si>
  <si>
    <t>540</t>
  </si>
  <si>
    <t>95700S1790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</si>
  <si>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</si>
  <si>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0701</t>
  </si>
  <si>
    <t>0840101051</t>
  </si>
  <si>
    <t>621</t>
  </si>
  <si>
    <t>0840101052</t>
  </si>
  <si>
    <t>0840101053</t>
  </si>
  <si>
    <t>0840170041</t>
  </si>
  <si>
    <t>0840170042</t>
  </si>
  <si>
    <t>0840170043</t>
  </si>
  <si>
    <t>Субсидии автономным учреждениям на иные цели</t>
  </si>
  <si>
    <t>0840210140</t>
  </si>
  <si>
    <t>622</t>
  </si>
  <si>
    <t>0840270067</t>
  </si>
  <si>
    <t>0702</t>
  </si>
  <si>
    <t>0810172080</t>
  </si>
  <si>
    <t>08101S2080</t>
  </si>
  <si>
    <t>0810270500</t>
  </si>
  <si>
    <t>0810270570</t>
  </si>
  <si>
    <t>0810272120</t>
  </si>
  <si>
    <t>08102S2120</t>
  </si>
  <si>
    <t>Премии и гранты</t>
  </si>
  <si>
    <t>0820310130</t>
  </si>
  <si>
    <t>350</t>
  </si>
  <si>
    <t>0840101061</t>
  </si>
  <si>
    <t>0840101062</t>
  </si>
  <si>
    <t>0840101063</t>
  </si>
  <si>
    <t>0840172300</t>
  </si>
  <si>
    <t>08401S2300</t>
  </si>
  <si>
    <t>0840210501</t>
  </si>
  <si>
    <t>0840210502</t>
  </si>
  <si>
    <t>0840270631</t>
  </si>
  <si>
    <t>0840270632</t>
  </si>
  <si>
    <t>0840272381</t>
  </si>
  <si>
    <t>0840272382</t>
  </si>
  <si>
    <t>0840272386</t>
  </si>
  <si>
    <t>0840272387</t>
  </si>
  <si>
    <t>08402S2386</t>
  </si>
  <si>
    <t>08402S2387</t>
  </si>
  <si>
    <t>0840401290</t>
  </si>
  <si>
    <t>0840401303</t>
  </si>
  <si>
    <t>0840402200</t>
  </si>
  <si>
    <t>0840402400</t>
  </si>
  <si>
    <t>0840402700</t>
  </si>
  <si>
    <t>0840403500</t>
  </si>
  <si>
    <t>0840404060</t>
  </si>
  <si>
    <t>0840404070</t>
  </si>
  <si>
    <t>0840404120</t>
  </si>
  <si>
    <t>0840477050</t>
  </si>
  <si>
    <t>08404L3041</t>
  </si>
  <si>
    <t>08404S7050</t>
  </si>
  <si>
    <t>084Ю457501</t>
  </si>
  <si>
    <t>084Ю477500</t>
  </si>
  <si>
    <t>084Ю4S7500</t>
  </si>
  <si>
    <t>084Ю4А7501</t>
  </si>
  <si>
    <t>084Ю650501</t>
  </si>
  <si>
    <t>084Ю650502</t>
  </si>
  <si>
    <t>084Ю651791</t>
  </si>
  <si>
    <t>084Ю651792</t>
  </si>
  <si>
    <t>084Ю653031</t>
  </si>
  <si>
    <t>084Ю653032</t>
  </si>
  <si>
    <t>Стипендии</t>
  </si>
  <si>
    <t>0850210240</t>
  </si>
  <si>
    <t>340</t>
  </si>
  <si>
    <t>0850275320</t>
  </si>
  <si>
    <t>0850410210</t>
  </si>
  <si>
    <t>Пособия, компенсации и иные социальные выплаты гражданам, кроме публичных нормативных обязательств</t>
  </si>
  <si>
    <t>0850410260</t>
  </si>
  <si>
    <t>321</t>
  </si>
  <si>
    <t>0703</t>
  </si>
  <si>
    <t>0210201010</t>
  </si>
  <si>
    <t>0210377050</t>
  </si>
  <si>
    <t>02103S7050</t>
  </si>
  <si>
    <t>0210401011</t>
  </si>
  <si>
    <t>0210401012</t>
  </si>
  <si>
    <t>0210401013</t>
  </si>
  <si>
    <t>0210404400</t>
  </si>
  <si>
    <t>0210471411</t>
  </si>
  <si>
    <t>0210471412</t>
  </si>
  <si>
    <t>0210472300</t>
  </si>
  <si>
    <t>02104S2300</t>
  </si>
  <si>
    <t>0820101071</t>
  </si>
  <si>
    <t>0820101072</t>
  </si>
  <si>
    <t>0820101073</t>
  </si>
  <si>
    <t>0820171411</t>
  </si>
  <si>
    <t>0820171412</t>
  </si>
  <si>
    <t>0820172021</t>
  </si>
  <si>
    <t>0820172022</t>
  </si>
  <si>
    <t>0820172300</t>
  </si>
  <si>
    <t>08201S2300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</si>
  <si>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</si>
  <si>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0820413051</t>
  </si>
  <si>
    <t>624</t>
  </si>
  <si>
    <t>0820413052</t>
  </si>
  <si>
    <t>0705</t>
  </si>
  <si>
    <t>0220101000</t>
  </si>
  <si>
    <t>0900399904</t>
  </si>
  <si>
    <t>0900399905</t>
  </si>
  <si>
    <t>3400310810</t>
  </si>
  <si>
    <t>0707</t>
  </si>
  <si>
    <t>1700510830</t>
  </si>
  <si>
    <t>3130199990</t>
  </si>
  <si>
    <t>3130299990</t>
  </si>
  <si>
    <t>3130399990</t>
  </si>
  <si>
    <t>3130499990</t>
  </si>
  <si>
    <t>3130510190</t>
  </si>
  <si>
    <t>3130599990</t>
  </si>
  <si>
    <t>3130601081</t>
  </si>
  <si>
    <t>3130601082</t>
  </si>
  <si>
    <t>3130601083</t>
  </si>
  <si>
    <t>3130601084</t>
  </si>
  <si>
    <t>3130671411</t>
  </si>
  <si>
    <t>3130671412</t>
  </si>
  <si>
    <t>3130672300</t>
  </si>
  <si>
    <t>31306S2300</t>
  </si>
  <si>
    <t>313Ю254121</t>
  </si>
  <si>
    <t>3140199990</t>
  </si>
  <si>
    <t>3140299990</t>
  </si>
  <si>
    <t>3140399990</t>
  </si>
  <si>
    <t>3140470660</t>
  </si>
  <si>
    <t>3140599990</t>
  </si>
  <si>
    <t>3140699990</t>
  </si>
  <si>
    <t>0709</t>
  </si>
  <si>
    <t>0820210120</t>
  </si>
  <si>
    <t>0840270061</t>
  </si>
  <si>
    <t>0840270062</t>
  </si>
  <si>
    <t>0840270063</t>
  </si>
  <si>
    <t>0840301000</t>
  </si>
  <si>
    <t>Уплата налога на имущество организаций и земельного налога</t>
  </si>
  <si>
    <t>851</t>
  </si>
  <si>
    <t>0840301091</t>
  </si>
  <si>
    <t>0840301092</t>
  </si>
  <si>
    <t>0840301093</t>
  </si>
  <si>
    <t>0840370280</t>
  </si>
  <si>
    <t>0840372300</t>
  </si>
  <si>
    <t>08403S2300</t>
  </si>
  <si>
    <t>0801</t>
  </si>
  <si>
    <t>0210101030</t>
  </si>
  <si>
    <t>0210199990</t>
  </si>
  <si>
    <t>Иные выплаты населению</t>
  </si>
  <si>
    <t>360</t>
  </si>
  <si>
    <t>02101L5191</t>
  </si>
  <si>
    <t>02103L5196</t>
  </si>
  <si>
    <t>0210401021</t>
  </si>
  <si>
    <t>0210401022</t>
  </si>
  <si>
    <t>0210401023</t>
  </si>
  <si>
    <t>0210401030</t>
  </si>
  <si>
    <t>0210401031</t>
  </si>
  <si>
    <t>0210401032</t>
  </si>
  <si>
    <t>0210401033</t>
  </si>
  <si>
    <t>0210404040</t>
  </si>
  <si>
    <t>0210404200</t>
  </si>
  <si>
    <t>0210471780</t>
  </si>
  <si>
    <t>02104S1780</t>
  </si>
  <si>
    <t>0900299903</t>
  </si>
  <si>
    <t>1700510809</t>
  </si>
  <si>
    <t>3400510840</t>
  </si>
  <si>
    <t>3400610850</t>
  </si>
  <si>
    <t>9430011300</t>
  </si>
  <si>
    <t>0804</t>
  </si>
  <si>
    <t>0220172300</t>
  </si>
  <si>
    <t>02201S2300</t>
  </si>
  <si>
    <t>Иные пенсии, социальные доплаты к пенсиям</t>
  </si>
  <si>
    <t>1001</t>
  </si>
  <si>
    <t>9190010040</t>
  </si>
  <si>
    <t>312</t>
  </si>
  <si>
    <t>Субсидии гражданам на приобретение жилья</t>
  </si>
  <si>
    <t>1003</t>
  </si>
  <si>
    <t>03001L4970</t>
  </si>
  <si>
    <t>322</t>
  </si>
  <si>
    <t>0840271640</t>
  </si>
  <si>
    <t>0840272670</t>
  </si>
  <si>
    <t>Пособия, компенсации, меры социальной поддержки по публичным нормативным обязательствам</t>
  </si>
  <si>
    <t>1004</t>
  </si>
  <si>
    <t>0830170600</t>
  </si>
  <si>
    <t>313</t>
  </si>
  <si>
    <t>08301А0821</t>
  </si>
  <si>
    <t>0840270010</t>
  </si>
  <si>
    <t>0840270066</t>
  </si>
  <si>
    <t>0840270068</t>
  </si>
  <si>
    <t>0840270069</t>
  </si>
  <si>
    <t>0840270130</t>
  </si>
  <si>
    <t>Приобретение товаров, работ и услуг в пользу граждан в целях их социального обеспечения</t>
  </si>
  <si>
    <t>323</t>
  </si>
  <si>
    <t>0840272650</t>
  </si>
  <si>
    <t>9430011290</t>
  </si>
  <si>
    <t>9430074830</t>
  </si>
  <si>
    <t>1101</t>
  </si>
  <si>
    <t>0400110180</t>
  </si>
  <si>
    <t>0400201101</t>
  </si>
  <si>
    <t>0400201102</t>
  </si>
  <si>
    <t>0400201103</t>
  </si>
  <si>
    <t>0400210184</t>
  </si>
  <si>
    <t>0400210186</t>
  </si>
  <si>
    <t>0400272300</t>
  </si>
  <si>
    <t>04002S2300</t>
  </si>
  <si>
    <t>1103</t>
  </si>
  <si>
    <t>0400301041</t>
  </si>
  <si>
    <t>0400301042</t>
  </si>
  <si>
    <t>0400301043</t>
  </si>
  <si>
    <t>0400310181</t>
  </si>
  <si>
    <t>0400310182</t>
  </si>
  <si>
    <t>0400310188</t>
  </si>
  <si>
    <t>0400310189</t>
  </si>
  <si>
    <t>0400310190</t>
  </si>
  <si>
    <t>0400310200</t>
  </si>
  <si>
    <t>0400310220</t>
  </si>
  <si>
    <t>0400371411</t>
  </si>
  <si>
    <t>0400371412</t>
  </si>
  <si>
    <t>0400372300</t>
  </si>
  <si>
    <t>04003S2300</t>
  </si>
  <si>
    <t>Обслуживание муниципального долга</t>
  </si>
  <si>
    <t>1301</t>
  </si>
  <si>
    <t>0510110050</t>
  </si>
  <si>
    <t>730</t>
  </si>
  <si>
    <t>Дотации на выравнивание бюджетной обеспеченности</t>
  </si>
  <si>
    <t>1401</t>
  </si>
  <si>
    <t>9570070100</t>
  </si>
  <si>
    <t>511</t>
  </si>
  <si>
    <t>1403</t>
  </si>
  <si>
    <t>9570035000</t>
  </si>
  <si>
    <t>9570036000</t>
  </si>
  <si>
    <t>9570037000</t>
  </si>
  <si>
    <t>9570038000</t>
  </si>
  <si>
    <t>9570040000</t>
  </si>
  <si>
    <t>9570041000</t>
  </si>
  <si>
    <t>9570043000</t>
  </si>
  <si>
    <t>9570045000</t>
  </si>
  <si>
    <t>9570046000</t>
  </si>
  <si>
    <t>9570047000</t>
  </si>
  <si>
    <t>Результат исполнения бюджета (дефицит / профицит)</t>
  </si>
  <si>
    <t>3. Источники финансирования дефицита бюджета</t>
  </si>
  <si>
    <t>Форма 0503117  с.3</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</si>
  <si>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</si>
  <si>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</si>
  <si>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</si>
  <si>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520</t>
  </si>
  <si>
    <t>из них:</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</si>
  <si>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</si>
  <si>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01030100050000810</t>
  </si>
  <si>
    <t>источники внешнего финансирования бюджета</t>
  </si>
  <si>
    <t>620</t>
  </si>
  <si>
    <t>Изменение остатков средств</t>
  </si>
  <si>
    <t>700</t>
  </si>
  <si>
    <t>00001000000000000000</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</si>
  <si>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</si>
  <si>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</si>
  <si>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</si>
  <si>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</si>
  <si>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прочих остатков денежных средств бюджетов муниципальных районов</t>
  </si>
  <si>
    <t>710</t>
  </si>
  <si>
    <t>01050201050000510</t>
  </si>
  <si>
    <t>Уменьшение прочих остатков денежных средств бюджетов муниципальных районов</t>
  </si>
  <si>
    <t>720</t>
  </si>
  <si>
    <t>01050201050000610</t>
  </si>
  <si>
    <t>Руководитель          ____________________</t>
  </si>
  <si>
    <t>Руководитель финансово-
экономической службы</t>
  </si>
  <si>
    <t>(подпись)</t>
  </si>
  <si>
    <t>(расшифровка подписи)</t>
  </si>
  <si>
    <t>Главный бухгалтер ____________________</t>
  </si>
  <si>
    <t>"________"    ________________________  20  ___  г.</t>
  </si>
  <si>
    <t>на  </t>
  </si>
  <si>
    <t>             Дата</t>
  </si>
  <si>
    <t>          по ОКПО</t>
  </si>
  <si>
    <t>    Глава по БК</t>
  </si>
  <si>
    <t>        по ОКТМО</t>
  </si>
  <si>
    <t>Единица измерения:  руб </t>
  </si>
  <si>
    <t> 2. Расходы бюджета</t>
  </si>
  <si>
    <t>              Форма 0503117  с.2</t>
  </si>
  <si>
    <t>                                  3. Источники финансирования дефицита бюджета</t>
  </si>
  <si>
    <t>                        Форма 0503117  с.3</t>
  </si>
  <si>
    <t>      в том числе:</t>
  </si>
  <si>
    <t>       из них:</t>
  </si>
  <si>
    <t>                                            (подпись)</t>
  </si>
  <si>
    <t>Главный бухгалтер ____________________ </t>
  </si>
</sst>
</file>

<file path=xl/styles.xml><?xml version="1.0" encoding="utf-8"?>
<styleSheet xmlns="http://schemas.openxmlformats.org/spreadsheetml/2006/main">
  <numFmts/>
  <fonts count="4">
    <font>
      <sz val="10.00000000"/>
      <color rgb="FF000000"/>
      <name val="Arial Cyr"/>
    </font>
    <font>
      <b/>
      <sz val="11.00000000"/>
      <color rgb="FF000000"/>
      <name val="Arial Cyr"/>
    </font>
    <font>
      <sz val="8.00000000"/>
      <color rgb="FF000000"/>
      <name val="Arial Cyr"/>
    </font>
    <font>
      <b/>
      <sz val="8.00000000"/>
      <color rgb="FF000000"/>
      <name val="Arial Cyr"/>
    </font>
  </fonts>
  <fills count="9">
    <fill>
      <patternFill patternType="none"/>
    </fill>
    <fill>
      <patternFill patternType="gray125"/>
    </fill>
    <fill>
      <patternFill patternType="solid">
        <fgColor rgb="FFC0C0C0"/>
      </patternFill>
    </fill>
    <fill>
      <patternFill patternType="solid">
        <fgColor rgb="FF69FFFF"/>
      </patternFill>
    </fill>
    <fill>
      <patternFill patternType="solid">
        <fgColor rgb="FFCCFFCC"/>
      </patternFill>
    </fill>
    <fill>
      <patternFill patternType="solid">
        <fgColor rgb="FFFFFF99"/>
      </patternFill>
    </fill>
    <fill>
      <patternFill patternType="lightGray">
        <bgColor rgb="FFFFFFFF"/>
      </patternFill>
    </fill>
    <fill>
      <patternFill patternType="lightGray">
        <bgColor rgb="FFCCFFCC"/>
      </patternFill>
    </fill>
    <fill>
      <patternFill patternType="solid">
        <fgColor rgb="FFFFFF00"/>
      </patternFill>
    </fill>
  </fills>
  <borders count="58">
    <border>
      <left/>
      <right/>
      <top/>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hair">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hair">
        <color rgb="FF000000"/>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hair">
        <color rgb="FF000000"/>
      </left>
      <right style="hair">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hair">
        <color rgb="FF000000"/>
      </top>
      <bottom/>
      <diagonal/>
    </border>
    <border>
      <left style="hair">
        <color rgb="FF000000"/>
      </left>
      <right style="hair">
        <color rgb="FF000000"/>
      </right>
      <top style="thin">
        <color rgb="FF000000"/>
      </top>
      <bottom style="thin">
        <color rgb="FF000000"/>
      </bottom>
      <diagonal/>
    </border>
    <border>
      <left/>
      <right style="medium">
        <color rgb="FF000000"/>
      </right>
      <top style="hair">
        <color rgb="FF000000"/>
      </top>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s>
  <cellStyleXfs count="1">
    <xf borderId="0" fillId="0" fontId="0" numFmtId="0"/>
  </cellStyleXfs>
  <cellXfs count="200">
    <xf xfId="0" borderId="0" fillId="0" fontId="0" numFmtId="0"/>
    <xf xfId="0" borderId="1" fillId="0" fontId="0" numFmtId="0" applyBorder="1"/>
    <xf xfId="0" borderId="2" fillId="0" fontId="1" numFmtId="0" applyFont="1" applyBorder="1" applyAlignment="1">
      <alignment horizontal="center"/>
    </xf>
    <xf xfId="0" borderId="3" fillId="0" fontId="1" numFmtId="0" applyFont="1" applyBorder="1" applyAlignment="1">
      <alignment horizontal="center"/>
    </xf>
    <xf xfId="0" borderId="0" fillId="0" fontId="1" numFmtId="0" applyFont="1" applyAlignment="1">
      <alignment horizontal="center"/>
    </xf>
    <xf xfId="0" borderId="4" fillId="0" fontId="2" numFmtId="0" applyFont="1" applyBorder="1" applyAlignment="1">
      <alignment horizontal="center"/>
    </xf>
    <xf xfId="0" borderId="3" fillId="0" fontId="2" numFmtId="49" applyFont="1" applyBorder="1" applyNumberFormat="1" applyAlignment="1">
      <alignment horizontal="center"/>
    </xf>
    <xf xfId="0" borderId="0" fillId="0" fontId="2" numFmtId="49" applyFont="1" applyNumberFormat="1"/>
    <xf xfId="0" borderId="0" fillId="0" fontId="2" numFmtId="0" applyFont="1" applyAlignment="1">
      <alignment horizontal="centerContinuous"/>
    </xf>
    <xf xfId="0" borderId="0" fillId="0" fontId="2" numFmtId="0" applyFont="1" applyAlignment="1">
      <alignment horizontal="left"/>
    </xf>
    <xf xfId="0" borderId="0" fillId="0" fontId="0" numFmtId="0" applyAlignment="1">
      <alignment horizontal="left"/>
    </xf>
    <xf xfId="0" borderId="0" fillId="0" fontId="0" numFmtId="49" applyNumberFormat="1"/>
    <xf xfId="0" borderId="5" fillId="0" fontId="0" numFmtId="49" applyBorder="1" applyNumberFormat="1"/>
    <xf xfId="0" borderId="6" fillId="0" fontId="2" numFmtId="49" applyFont="1" applyBorder="1" applyNumberFormat="1" applyAlignment="1">
      <alignment horizontal="center"/>
    </xf>
    <xf xfId="0" borderId="7" fillId="0" fontId="2" numFmtId="49" applyFont="1" applyBorder="1" applyNumberFormat="1" applyAlignment="1">
      <alignment horizontal="center"/>
    </xf>
    <xf xfId="0" borderId="0" fillId="0" fontId="2" numFmtId="0" applyFont="1" applyAlignment="1">
      <alignment horizontal="right"/>
    </xf>
    <xf xfId="0" borderId="1" fillId="0" fontId="2" numFmtId="49" applyFont="1" applyBorder="1" applyNumberFormat="1" applyAlignment="1" applyProtection="1">
      <alignment horizontal="center"/>
      <protection locked="0"/>
    </xf>
    <xf xfId="0" borderId="0" fillId="0" fontId="2" numFmtId="49" applyFont="1" applyNumberFormat="1" applyAlignment="1">
      <alignment horizontal="center"/>
    </xf>
    <xf xfId="0" borderId="5" fillId="0" fontId="2" numFmtId="0" applyFont="1" applyBorder="1" applyAlignment="1">
      <alignment horizontal="right"/>
    </xf>
    <xf xfId="0" borderId="8" fillId="0" fontId="2" numFmtId="14" applyFont="1" applyBorder="1" applyNumberFormat="1" applyAlignment="1" applyProtection="1">
      <alignment horizontal="center"/>
      <protection locked="0"/>
    </xf>
    <xf xfId="0" borderId="9" fillId="0" fontId="2" numFmtId="0" applyFont="1" applyBorder="1" applyAlignment="1">
      <alignment horizontal="left"/>
    </xf>
    <xf xfId="0" borderId="5" fillId="0" fontId="2" numFmtId="49" applyFont="1" applyBorder="1" applyNumberFormat="1" applyAlignment="1">
      <alignment horizontal="right"/>
    </xf>
    <xf xfId="0" borderId="8" fillId="0" fontId="2" numFmtId="49" applyFont="1" applyBorder="1" applyNumberFormat="1" applyAlignment="1" applyProtection="1">
      <alignment horizontal="center"/>
      <protection locked="0"/>
    </xf>
    <xf xfId="0" borderId="1" fillId="0" fontId="2" numFmtId="49" applyFont="1" applyBorder="1" applyNumberFormat="1" applyAlignment="1" applyProtection="1">
      <alignment wrapText="1" horizontal="left"/>
      <protection locked="0"/>
    </xf>
    <xf xfId="0" borderId="0" fillId="0" fontId="2" numFmtId="49" applyFont="1" applyNumberFormat="1" applyAlignment="1">
      <alignment wrapText="1" horizontal="left"/>
    </xf>
    <xf xfId="0" borderId="10" fillId="0" fontId="2" numFmtId="49" applyFont="1" applyBorder="1" applyNumberFormat="1" applyAlignment="1" applyProtection="1">
      <alignment horizontal="left"/>
      <protection locked="0"/>
    </xf>
    <xf xfId="0" borderId="0" fillId="0" fontId="2" numFmtId="0" applyFont="1"/>
    <xf xfId="0" borderId="9" fillId="0" fontId="2" numFmtId="49" applyFont="1" applyBorder="1" applyNumberFormat="1"/>
    <xf xfId="0" borderId="8" fillId="0" fontId="2" numFmtId="49" applyFont="1" applyBorder="1" applyNumberFormat="1" applyAlignment="1">
      <alignment horizontal="center"/>
    </xf>
    <xf xfId="0" borderId="5" fillId="0" fontId="2" numFmtId="49" applyFont="1" applyBorder="1" applyNumberFormat="1"/>
    <xf xfId="0" borderId="11" fillId="0" fontId="2" numFmtId="49" applyFont="1" applyBorder="1" applyNumberFormat="1" applyAlignment="1">
      <alignment horizontal="center"/>
    </xf>
    <xf xfId="0" borderId="12" fillId="0" fontId="1" numFmtId="0" applyFont="1" applyBorder="1" applyAlignment="1">
      <alignment horizontal="center"/>
    </xf>
    <xf xfId="0" borderId="0" fillId="0" fontId="3" numFmtId="49" applyFont="1" applyNumberFormat="1" applyAlignment="1">
      <alignment horizontal="center"/>
    </xf>
    <xf xfId="0" borderId="1" fillId="0" fontId="0" numFmtId="0" applyBorder="1" applyAlignment="1">
      <alignment horizontal="left"/>
    </xf>
    <xf xfId="0" borderId="1" fillId="0" fontId="0" numFmtId="49" applyBorder="1" applyNumberFormat="1"/>
    <xf xfId="0" borderId="13" fillId="0" fontId="2" numFmtId="49" applyFont="1" applyBorder="1" applyNumberFormat="1" applyAlignment="1">
      <alignment wrapText="1" horizontal="center" vertical="center"/>
    </xf>
    <xf xfId="0" borderId="14" fillId="0" fontId="2" numFmtId="49" applyFont="1" applyBorder="1" applyNumberFormat="1" applyAlignment="1">
      <alignment wrapText="1" horizontal="center" vertical="center"/>
    </xf>
    <xf xfId="0" borderId="15" fillId="0" fontId="2" numFmtId="49" applyFont="1" applyBorder="1" applyNumberFormat="1" applyAlignment="1">
      <alignment wrapText="1" horizontal="center" vertical="center"/>
    </xf>
    <xf xfId="0" borderId="10" fillId="0" fontId="2" numFmtId="49" applyFont="1" applyBorder="1" applyNumberFormat="1" applyAlignment="1">
      <alignment wrapText="1" horizontal="center" vertical="center"/>
    </xf>
    <xf xfId="0" borderId="0" fillId="0" fontId="2" numFmtId="49" applyFont="1" applyNumberFormat="1" applyAlignment="1">
      <alignment wrapText="1" horizontal="center" vertical="center"/>
    </xf>
    <xf xfId="0" borderId="16" fillId="0" fontId="2" numFmtId="49" applyFont="1" applyBorder="1" applyNumberFormat="1" applyAlignment="1">
      <alignment wrapText="1" horizontal="center" vertical="center"/>
    </xf>
    <xf xfId="0" borderId="17" fillId="0" fontId="2" numFmtId="49" applyFont="1" applyBorder="1" applyNumberFormat="1" applyAlignment="1">
      <alignment wrapText="1" horizontal="center" vertical="center"/>
    </xf>
    <xf xfId="0" borderId="13" fillId="0" fontId="2" numFmtId="0" applyFont="1" applyBorder="1" applyAlignment="1">
      <alignment horizontal="center" vertical="center"/>
    </xf>
    <xf xfId="0" borderId="4" fillId="0" fontId="2" numFmtId="0" applyFont="1" applyBorder="1" applyAlignment="1">
      <alignment horizontal="center" vertical="center"/>
    </xf>
    <xf xfId="0" borderId="18" fillId="0" fontId="2" numFmtId="0" applyFont="1" applyBorder="1" applyAlignment="1">
      <alignment horizontal="center" vertical="center"/>
    </xf>
    <xf xfId="0" borderId="19" fillId="0" fontId="2" numFmtId="0" applyFont="1" applyBorder="1" applyAlignment="1">
      <alignment horizontal="center" vertical="center"/>
    </xf>
    <xf xfId="0" borderId="20" fillId="0" fontId="2" numFmtId="0" applyFont="1" applyBorder="1" applyAlignment="1">
      <alignment horizontal="center" vertical="center"/>
    </xf>
    <xf xfId="0" borderId="4" fillId="0" fontId="2" numFmtId="0" applyFont="1" applyBorder="1" applyAlignment="1">
      <alignment vertical="center"/>
    </xf>
    <xf xfId="0" borderId="4" fillId="0" fontId="2" numFmtId="49" applyFont="1" applyBorder="1" applyNumberFormat="1" applyAlignment="1">
      <alignment horizontal="center" vertical="center"/>
    </xf>
    <xf xfId="0" borderId="18" fillId="0" fontId="2" numFmtId="49" applyFont="1" applyBorder="1" applyNumberFormat="1" applyAlignment="1">
      <alignment horizontal="center" vertical="center"/>
    </xf>
    <xf xfId="0" borderId="0" fillId="0" fontId="2" numFmtId="49" applyFont="1" applyNumberFormat="1" applyAlignment="1">
      <alignment horizontal="center" vertical="center"/>
    </xf>
    <xf xfId="0" borderId="21" fillId="2" fontId="2" numFmtId="0" applyFont="1" applyBorder="1" applyFill="1" applyAlignment="1">
      <alignment wrapText="1" horizontal="left"/>
    </xf>
    <xf xfId="0" borderId="22" fillId="2" fontId="2" numFmtId="49" applyFont="1" applyBorder="1" applyFill="1" applyNumberFormat="1" applyAlignment="1">
      <alignment wrapText="1" horizontal="center"/>
    </xf>
    <xf xfId="0" borderId="23" fillId="2" fontId="3" numFmtId="49" applyFont="1" applyBorder="1" applyFill="1" applyNumberFormat="1" applyAlignment="1">
      <alignment wrapText="1" horizontal="center"/>
    </xf>
    <xf xfId="0" borderId="24" fillId="2" fontId="3" numFmtId="49" applyFont="1" applyBorder="1" applyFill="1" applyNumberFormat="1" applyAlignment="1">
      <alignment wrapText="1" horizontal="center"/>
    </xf>
    <xf xfId="0" borderId="25" fillId="2" fontId="3" numFmtId="49" applyFont="1" applyBorder="1" applyFill="1" applyNumberFormat="1" applyAlignment="1">
      <alignment wrapText="1" horizontal="center"/>
    </xf>
    <xf xfId="0" borderId="26" fillId="2" fontId="3" numFmtId="49" applyFont="1" applyBorder="1" applyFill="1" applyNumberFormat="1" applyAlignment="1">
      <alignment wrapText="1" horizontal="center"/>
    </xf>
    <xf xfId="0" borderId="23" fillId="2" fontId="3" numFmtId="49" applyFont="1" applyBorder="1" applyFill="1" applyNumberFormat="1" applyAlignment="1">
      <alignment wrapText="1"/>
    </xf>
    <xf xfId="0" borderId="23" fillId="3" fontId="3" numFmtId="4" applyFont="1" applyBorder="1" applyFill="1" applyNumberFormat="1" applyAlignment="1">
      <alignment horizontal="right"/>
    </xf>
    <xf xfId="0" borderId="27" fillId="3" fontId="3" numFmtId="4" applyFont="1" applyBorder="1" applyFill="1" applyNumberFormat="1" applyAlignment="1">
      <alignment horizontal="right"/>
    </xf>
    <xf xfId="0" borderId="7" fillId="0" fontId="0" numFmtId="0" applyBorder="1"/>
    <xf xfId="0" borderId="28" fillId="2" fontId="2" numFmtId="0" applyFont="1" applyBorder="1" applyFill="1" applyAlignment="1">
      <alignment wrapText="1" horizontal="left"/>
    </xf>
    <xf xfId="0" borderId="29" fillId="2" fontId="2" numFmtId="49" applyFont="1" applyBorder="1" applyFill="1" applyNumberFormat="1" applyAlignment="1">
      <alignment wrapText="1" horizontal="center"/>
    </xf>
    <xf xfId="0" borderId="14" fillId="2" fontId="2" numFmtId="49" applyFont="1" applyBorder="1" applyFill="1" applyNumberFormat="1" applyAlignment="1">
      <alignment wrapText="1" horizontal="center"/>
    </xf>
    <xf xfId="0" borderId="15" fillId="2" fontId="2" numFmtId="49" applyFont="1" applyBorder="1" applyFill="1" applyNumberFormat="1" applyAlignment="1">
      <alignment wrapText="1" horizontal="center"/>
    </xf>
    <xf xfId="0" borderId="10" fillId="2" fontId="2" numFmtId="49" applyFont="1" applyBorder="1" applyFill="1" applyNumberFormat="1" applyAlignment="1">
      <alignment wrapText="1" horizontal="center"/>
    </xf>
    <xf xfId="0" borderId="13" fillId="2" fontId="2" numFmtId="49" applyFont="1" applyBorder="1" applyFill="1" applyNumberFormat="1" applyAlignment="1">
      <alignment wrapText="1" horizontal="center"/>
    </xf>
    <xf xfId="0" borderId="14" fillId="2" fontId="2" numFmtId="49" applyFont="1" applyBorder="1" applyFill="1" applyNumberFormat="1" applyAlignment="1">
      <alignment wrapText="1"/>
    </xf>
    <xf xfId="0" borderId="14" fillId="2" fontId="2" numFmtId="4" applyFont="1" applyBorder="1" applyFill="1" applyNumberFormat="1" applyAlignment="1">
      <alignment horizontal="right"/>
    </xf>
    <xf xfId="0" borderId="30" fillId="2" fontId="2" numFmtId="4" applyFont="1" applyBorder="1" applyFill="1" applyNumberFormat="1" applyAlignment="1">
      <alignment horizontal="right"/>
    </xf>
    <xf xfId="0" borderId="28" fillId="0" fontId="2" numFmtId="0" applyFont="1" applyBorder="1" applyAlignment="1" applyProtection="1">
      <alignment wrapText="1" horizontal="left"/>
      <protection locked="0"/>
    </xf>
    <xf xfId="0" borderId="29" fillId="0" fontId="2" numFmtId="49" applyFont="1" applyBorder="1" applyNumberFormat="1" applyAlignment="1">
      <alignment wrapText="1" horizontal="center"/>
    </xf>
    <xf xfId="0" borderId="31" fillId="0" fontId="2" numFmtId="49" applyFont="1" applyBorder="1" applyNumberFormat="1" applyAlignment="1" applyProtection="1">
      <alignment wrapText="1" horizontal="center"/>
      <protection locked="0"/>
    </xf>
    <xf xfId="0" borderId="32" fillId="0" fontId="2" numFmtId="49" applyFont="1" applyBorder="1" applyNumberFormat="1" applyAlignment="1" applyProtection="1">
      <alignment wrapText="1" horizontal="center"/>
      <protection locked="0"/>
    </xf>
    <xf xfId="0" borderId="15" fillId="0" fontId="2" numFmtId="49" applyFont="1" applyBorder="1" applyNumberFormat="1" applyAlignment="1" applyProtection="1">
      <alignment wrapText="1" horizontal="center"/>
      <protection locked="0"/>
    </xf>
    <xf xfId="0" borderId="13" fillId="0" fontId="2" numFmtId="49" applyFont="1" applyBorder="1" applyNumberFormat="1" applyAlignment="1" applyProtection="1">
      <alignment wrapText="1" horizontal="center"/>
      <protection locked="0"/>
    </xf>
    <xf xfId="0" borderId="14" fillId="0" fontId="2" numFmtId="49" applyFont="1" applyBorder="1" applyNumberFormat="1" applyAlignment="1" applyProtection="1">
      <alignment wrapText="1"/>
      <protection locked="0"/>
    </xf>
    <xf xfId="0" borderId="14" fillId="0" fontId="2" numFmtId="4" applyFont="1" applyBorder="1" applyNumberFormat="1" applyAlignment="1" applyProtection="1">
      <alignment wrapText="1" horizontal="right"/>
      <protection locked="0"/>
    </xf>
    <xf xfId="0" borderId="30" fillId="4" fontId="3" numFmtId="4" applyFont="1" applyBorder="1" applyFill="1" applyNumberFormat="1" applyAlignment="1">
      <alignment wrapText="1" horizontal="right"/>
    </xf>
    <xf xfId="0" borderId="7" fillId="4" fontId="2" numFmtId="49" applyFont="1" applyBorder="1" applyFill="1" applyNumberFormat="1" applyAlignment="1">
      <alignment wrapText="1" horizontal="right"/>
    </xf>
    <xf xfId="0" borderId="0" fillId="0" fontId="2" numFmtId="0" applyFont="1" applyAlignment="1">
      <alignment wrapText="1"/>
    </xf>
    <xf xfId="0" borderId="28" fillId="0" fontId="2" numFmtId="0" applyFont="1" applyBorder="1" applyAlignment="1">
      <alignment wrapText="1" horizontal="left"/>
    </xf>
    <xf xfId="0" borderId="33" fillId="0" fontId="2" numFmtId="49" applyFont="1" applyBorder="1" applyNumberFormat="1" applyAlignment="1">
      <alignment wrapText="1" horizontal="center"/>
    </xf>
    <xf xfId="0" borderId="34" fillId="0" fontId="2" numFmtId="49" applyFont="1" applyBorder="1" applyNumberFormat="1" applyAlignment="1">
      <alignment horizontal="center"/>
    </xf>
    <xf xfId="0" borderId="35" fillId="0" fontId="2" numFmtId="49" applyFont="1" applyBorder="1" applyNumberFormat="1" applyAlignment="1">
      <alignment horizontal="center"/>
    </xf>
    <xf xfId="0" borderId="36" fillId="0" fontId="2" numFmtId="49" applyFont="1" applyBorder="1" applyNumberFormat="1" applyAlignment="1">
      <alignment horizontal="center"/>
    </xf>
    <xf xfId="0" borderId="4" fillId="0" fontId="2" numFmtId="4" applyFont="1" applyBorder="1" applyNumberFormat="1" applyAlignment="1">
      <alignment horizontal="right"/>
    </xf>
    <xf xfId="0" borderId="37" fillId="4" fontId="2" numFmtId="4" applyFont="1" applyBorder="1" applyFill="1" applyNumberFormat="1" applyAlignment="1">
      <alignment horizontal="right"/>
    </xf>
    <xf xfId="0" borderId="7" fillId="4" fontId="2" numFmtId="4" applyFont="1" applyBorder="1" applyFill="1" applyNumberFormat="1" applyAlignment="1">
      <alignment horizontal="right"/>
    </xf>
    <xf xfId="0" borderId="38" fillId="0" fontId="2" numFmtId="0" applyFont="1" applyBorder="1" applyAlignment="1">
      <alignment wrapText="1"/>
    </xf>
    <xf xfId="0" borderId="12" fillId="0" fontId="2" numFmtId="49" applyFont="1" applyBorder="1" applyNumberFormat="1" applyAlignment="1">
      <alignment wrapText="1"/>
    </xf>
    <xf xfId="0" borderId="12" fillId="0" fontId="2" numFmtId="49" applyFont="1" applyBorder="1" applyNumberFormat="1" applyAlignment="1">
      <alignment horizontal="center"/>
    </xf>
    <xf xfId="0" borderId="12" fillId="0" fontId="2" numFmtId="49" applyFont="1" applyBorder="1" applyNumberFormat="1"/>
    <xf xfId="0" borderId="0" fillId="0" fontId="3" numFmtId="0" applyFont="1" applyAlignment="1">
      <alignment horizontal="center"/>
    </xf>
    <xf xfId="0" borderId="1" fillId="0" fontId="2" numFmtId="49" applyFont="1" applyBorder="1" applyNumberFormat="1" applyAlignment="1">
      <alignment horizontal="right"/>
    </xf>
    <xf xfId="0" borderId="0" fillId="0" fontId="2" numFmtId="49" applyFont="1" applyNumberFormat="1" applyAlignment="1">
      <alignment horizontal="right"/>
    </xf>
    <xf xfId="0" borderId="39" fillId="0" fontId="2" numFmtId="49" applyFont="1" applyBorder="1" applyNumberFormat="1" applyAlignment="1" applyProtection="1">
      <alignment wrapText="1" horizontal="center"/>
      <protection locked="0"/>
    </xf>
    <xf xfId="0" borderId="14" fillId="0" fontId="2" numFmtId="49" applyFont="1" applyBorder="1" applyNumberFormat="1" applyAlignment="1" applyProtection="1">
      <alignment wrapText="1" horizontal="center"/>
      <protection locked="0"/>
    </xf>
    <xf xfId="0" borderId="7" fillId="4" fontId="2" numFmtId="49" applyFont="1" applyBorder="1" applyFill="1" applyNumberFormat="1" applyAlignment="1">
      <alignment horizontal="right"/>
    </xf>
    <xf xfId="0" borderId="40" fillId="0" fontId="2" numFmtId="0" applyFont="1" applyBorder="1" applyAlignment="1">
      <alignment wrapText="1" horizontal="left"/>
    </xf>
    <xf xfId="0" borderId="33" fillId="0" fontId="2" numFmtId="0" applyFont="1" applyBorder="1" applyAlignment="1">
      <alignment wrapText="1" horizontal="left"/>
    </xf>
    <xf xfId="0" borderId="1" fillId="0" fontId="2" numFmtId="0" applyFont="1" applyBorder="1" applyAlignment="1">
      <alignment wrapText="1" horizontal="left"/>
    </xf>
    <xf xfId="0" borderId="41" fillId="0" fontId="2" numFmtId="0" applyFont="1" applyBorder="1" applyAlignment="1">
      <alignment wrapText="1" horizontal="left"/>
    </xf>
    <xf xfId="0" borderId="41" fillId="0" fontId="2" numFmtId="49" applyFont="1" applyBorder="1" applyNumberFormat="1" applyAlignment="1">
      <alignment horizontal="center"/>
    </xf>
    <xf xfId="0" borderId="41" fillId="0" fontId="2" numFmtId="4" applyFont="1" applyBorder="1" applyNumberFormat="1" applyAlignment="1">
      <alignment horizontal="center"/>
    </xf>
    <xf xfId="0" borderId="0" fillId="0" fontId="2" numFmtId="4" applyFont="1" applyNumberFormat="1" applyAlignment="1">
      <alignment horizontal="center"/>
    </xf>
    <xf xfId="0" borderId="42" fillId="2" fontId="2" numFmtId="0" applyFont="1" applyBorder="1" applyFill="1" applyAlignment="1">
      <alignment wrapText="1" horizontal="left"/>
    </xf>
    <xf xfId="0" borderId="43" fillId="2" fontId="2" numFmtId="0" applyFont="1" applyBorder="1" applyFill="1" applyAlignment="1">
      <alignment wrapText="1" horizontal="center"/>
    </xf>
    <xf xfId="0" borderId="44" fillId="2" fontId="3" numFmtId="49" applyFont="1" applyBorder="1" applyFill="1" applyNumberFormat="1" applyAlignment="1">
      <alignment horizontal="center"/>
    </xf>
    <xf xfId="0" borderId="45" fillId="2" fontId="3" numFmtId="49" applyFont="1" applyBorder="1" applyFill="1" applyNumberFormat="1" applyAlignment="1">
      <alignment horizontal="center"/>
    </xf>
    <xf xfId="0" borderId="41" fillId="2" fontId="3" numFmtId="49" applyFont="1" applyBorder="1" applyFill="1" applyNumberFormat="1" applyAlignment="1">
      <alignment horizontal="center"/>
    </xf>
    <xf xfId="0" borderId="46" fillId="2" fontId="3" numFmtId="49" applyFont="1" applyBorder="1" applyFill="1" applyNumberFormat="1" applyAlignment="1">
      <alignment horizontal="center"/>
    </xf>
    <xf xfId="0" borderId="44" fillId="2" fontId="3" numFmtId="49" applyFont="1" applyBorder="1" applyFill="1" applyNumberFormat="1"/>
    <xf xfId="0" borderId="44" fillId="5" fontId="3" numFmtId="4" applyFont="1" applyBorder="1" applyFill="1" applyNumberFormat="1" applyAlignment="1">
      <alignment horizontal="right"/>
    </xf>
    <xf xfId="0" borderId="47" fillId="2" fontId="3" numFmtId="49" applyFont="1" applyBorder="1" applyFill="1" applyNumberFormat="1" applyAlignment="1">
      <alignment horizontal="center"/>
    </xf>
    <xf xfId="0" borderId="9" fillId="0" fontId="2" numFmtId="0" applyFont="1" applyBorder="1" applyAlignment="1">
      <alignment wrapText="1" horizontal="left"/>
    </xf>
    <xf xfId="0" borderId="12" fillId="0" fontId="2" numFmtId="49" applyFont="1" applyBorder="1" applyNumberFormat="1" applyAlignment="1">
      <alignment wrapText="1" horizontal="center"/>
    </xf>
    <xf xfId="0" borderId="1" fillId="0" fontId="0" numFmtId="49" applyBorder="1" applyNumberFormat="1" applyAlignment="1">
      <alignment horizontal="left"/>
    </xf>
    <xf xfId="0" borderId="23" fillId="5" fontId="3" numFmtId="4" applyFont="1" applyBorder="1" applyFill="1" applyNumberFormat="1" applyAlignment="1">
      <alignment horizontal="right"/>
    </xf>
    <xf xfId="0" borderId="27" fillId="5" fontId="3" numFmtId="4" applyFont="1" applyBorder="1" applyFill="1" applyNumberFormat="1" applyAlignment="1">
      <alignment horizontal="right"/>
    </xf>
    <xf xfId="0" borderId="48" fillId="2" fontId="2" numFmtId="49" applyFont="1" applyBorder="1" applyFill="1" applyNumberFormat="1" applyAlignment="1">
      <alignment wrapText="1" horizontal="center"/>
    </xf>
    <xf xfId="0" borderId="16" fillId="2" fontId="2" numFmtId="49" applyFont="1" applyBorder="1" applyFill="1" applyNumberFormat="1" applyAlignment="1">
      <alignment wrapText="1" horizontal="center"/>
    </xf>
    <xf xfId="0" borderId="49" fillId="2" fontId="2" numFmtId="49" applyFont="1" applyBorder="1" applyFill="1" applyNumberFormat="1" applyAlignment="1">
      <alignment wrapText="1" horizontal="center"/>
    </xf>
    <xf xfId="0" borderId="9" fillId="2" fontId="2" numFmtId="49" applyFont="1" applyBorder="1" applyFill="1" applyNumberFormat="1" applyAlignment="1">
      <alignment wrapText="1" horizontal="center"/>
    </xf>
    <xf xfId="0" borderId="50" fillId="2" fontId="2" numFmtId="49" applyFont="1" applyBorder="1" applyFill="1" applyNumberFormat="1" applyAlignment="1">
      <alignment wrapText="1" horizontal="center"/>
    </xf>
    <xf xfId="0" borderId="16" fillId="2" fontId="2" numFmtId="49" applyFont="1" applyBorder="1" applyFill="1" applyNumberFormat="1" applyAlignment="1">
      <alignment wrapText="1"/>
    </xf>
    <xf xfId="0" borderId="16" fillId="2" fontId="2" numFmtId="4" applyFont="1" applyBorder="1" applyFill="1" applyNumberFormat="1" applyAlignment="1">
      <alignment horizontal="center"/>
    </xf>
    <xf xfId="0" borderId="51" fillId="2" fontId="2" numFmtId="4" applyFont="1" applyBorder="1" applyFill="1" applyNumberFormat="1" applyAlignment="1">
      <alignment horizontal="center"/>
    </xf>
    <xf xfId="0" borderId="52" fillId="2" fontId="2" numFmtId="49" applyFont="1" applyBorder="1" applyFill="1" applyNumberFormat="1" applyAlignment="1">
      <alignment wrapText="1" horizontal="center"/>
    </xf>
    <xf xfId="0" borderId="17" fillId="2" fontId="3" numFmtId="49" applyFont="1" applyBorder="1" applyFill="1" applyNumberFormat="1" applyAlignment="1">
      <alignment horizontal="center"/>
    </xf>
    <xf xfId="0" borderId="53" fillId="2" fontId="3" numFmtId="49" applyFont="1" applyBorder="1" applyFill="1" applyNumberFormat="1" applyAlignment="1">
      <alignment horizontal="center"/>
    </xf>
    <xf xfId="0" borderId="1" fillId="2" fontId="3" numFmtId="49" applyFont="1" applyBorder="1" applyFill="1" applyNumberFormat="1" applyAlignment="1">
      <alignment horizontal="center"/>
    </xf>
    <xf xfId="0" borderId="54" fillId="2" fontId="3" numFmtId="49" applyFont="1" applyBorder="1" applyFill="1" applyNumberFormat="1" applyAlignment="1">
      <alignment horizontal="center"/>
    </xf>
    <xf xfId="0" borderId="17" fillId="2" fontId="3" numFmtId="49" applyFont="1" applyBorder="1" applyFill="1" applyNumberFormat="1"/>
    <xf xfId="0" borderId="17" fillId="3" fontId="3" numFmtId="4" applyFont="1" applyBorder="1" applyFill="1" applyNumberFormat="1" applyAlignment="1">
      <alignment horizontal="right"/>
    </xf>
    <xf xfId="0" borderId="55" fillId="3" fontId="3" numFmtId="4" applyFont="1" applyBorder="1" applyFill="1" applyNumberFormat="1" applyAlignment="1">
      <alignment horizontal="right"/>
    </xf>
    <xf xfId="0" borderId="14" fillId="2" fontId="2" numFmtId="49" applyFont="1" applyBorder="1" applyFill="1" applyNumberFormat="1" applyAlignment="1">
      <alignment horizontal="center"/>
    </xf>
    <xf xfId="0" borderId="15" fillId="2" fontId="2" numFmtId="49" applyFont="1" applyBorder="1" applyFill="1" applyNumberFormat="1" applyAlignment="1">
      <alignment horizontal="center"/>
    </xf>
    <xf xfId="0" borderId="10" fillId="2" fontId="2" numFmtId="49" applyFont="1" applyBorder="1" applyFill="1" applyNumberFormat="1" applyAlignment="1">
      <alignment horizontal="center"/>
    </xf>
    <xf xfId="0" borderId="13" fillId="2" fontId="2" numFmtId="49" applyFont="1" applyBorder="1" applyFill="1" applyNumberFormat="1" applyAlignment="1">
      <alignment horizontal="center"/>
    </xf>
    <xf xfId="0" borderId="14" fillId="2" fontId="2" numFmtId="49" applyFont="1" applyBorder="1" applyFill="1" applyNumberFormat="1"/>
    <xf xfId="0" borderId="14" fillId="2" fontId="2" numFmtId="4" applyFont="1" applyBorder="1" applyFill="1" applyNumberFormat="1" applyAlignment="1">
      <alignment horizontal="center"/>
    </xf>
    <xf xfId="0" borderId="30" fillId="2" fontId="2" numFmtId="4" applyFont="1" applyBorder="1" applyFill="1" applyNumberFormat="1" applyAlignment="1">
      <alignment horizontal="center"/>
    </xf>
    <xf xfId="0" borderId="56" fillId="0" fontId="2" numFmtId="49" applyFont="1" applyBorder="1" applyNumberFormat="1" applyAlignment="1" applyProtection="1">
      <alignment wrapText="1" horizontal="center"/>
      <protection locked="0"/>
    </xf>
    <xf xfId="0" borderId="57" fillId="0" fontId="2" numFmtId="49" applyFont="1" applyBorder="1" applyNumberFormat="1" applyAlignment="1" applyProtection="1">
      <alignment wrapText="1" horizontal="center"/>
      <protection locked="0"/>
    </xf>
    <xf xfId="0" borderId="7" fillId="4" fontId="2" numFmtId="4" applyFont="1" applyBorder="1" applyFill="1" applyNumberFormat="1" applyAlignment="1">
      <alignment wrapText="1" horizontal="right"/>
    </xf>
    <xf xfId="0" borderId="29" fillId="0" fontId="2" numFmtId="49" applyFont="1" applyBorder="1" applyNumberFormat="1" applyAlignment="1">
      <alignment wrapText="1" horizontal="left"/>
    </xf>
    <xf xfId="0" borderId="14" fillId="0" fontId="2" numFmtId="49" applyFont="1" applyBorder="1" applyNumberFormat="1" applyAlignment="1">
      <alignment horizontal="center"/>
    </xf>
    <xf xfId="0" borderId="15" fillId="0" fontId="2" numFmtId="49" applyFont="1" applyBorder="1" applyNumberFormat="1" applyAlignment="1">
      <alignment horizontal="center"/>
    </xf>
    <xf xfId="0" borderId="10" fillId="0" fontId="2" numFmtId="49" applyFont="1" applyBorder="1" applyNumberFormat="1" applyAlignment="1">
      <alignment horizontal="center"/>
    </xf>
    <xf xfId="0" borderId="13" fillId="0" fontId="2" numFmtId="49" applyFont="1" applyBorder="1" applyNumberFormat="1" applyAlignment="1">
      <alignment horizontal="center"/>
    </xf>
    <xf xfId="0" borderId="14" fillId="0" fontId="2" numFmtId="4" applyFont="1" applyBorder="1" applyNumberFormat="1" applyAlignment="1">
      <alignment horizontal="center"/>
    </xf>
    <xf xfId="0" borderId="30" fillId="4" fontId="2" numFmtId="4" applyFont="1" applyBorder="1" applyFill="1" applyNumberFormat="1" applyAlignment="1">
      <alignment horizontal="center"/>
    </xf>
    <xf xfId="0" borderId="7" fillId="4" fontId="2" numFmtId="4" applyFont="1" applyBorder="1" applyFill="1" applyNumberFormat="1" applyAlignment="1">
      <alignment horizontal="center"/>
    </xf>
    <xf xfId="0" borderId="14" fillId="2" fontId="3" numFmtId="49" applyFont="1" applyBorder="1" applyFill="1" applyNumberFormat="1" applyAlignment="1">
      <alignment horizontal="center"/>
    </xf>
    <xf xfId="0" borderId="15" fillId="2" fontId="3" numFmtId="49" applyFont="1" applyBorder="1" applyFill="1" applyNumberFormat="1" applyAlignment="1">
      <alignment horizontal="center"/>
    </xf>
    <xf xfId="0" borderId="10" fillId="2" fontId="3" numFmtId="49" applyFont="1" applyBorder="1" applyFill="1" applyNumberFormat="1" applyAlignment="1">
      <alignment horizontal="center"/>
    </xf>
    <xf xfId="0" borderId="13" fillId="2" fontId="3" numFmtId="49" applyFont="1" applyBorder="1" applyFill="1" applyNumberFormat="1" applyAlignment="1">
      <alignment horizontal="center"/>
    </xf>
    <xf xfId="0" borderId="14" fillId="3" fontId="3" numFmtId="4" applyFont="1" applyBorder="1" applyFill="1" applyNumberFormat="1" applyAlignment="1">
      <alignment horizontal="right"/>
    </xf>
    <xf xfId="0" borderId="30" fillId="3" fontId="3" numFmtId="4" applyFont="1" applyBorder="1" applyFill="1" applyNumberFormat="1" applyAlignment="1">
      <alignment horizontal="right"/>
    </xf>
    <xf xfId="0" borderId="28" fillId="6" fontId="2" numFmtId="0" applyFont="1" applyBorder="1" applyFill="1" applyAlignment="1" applyProtection="1">
      <alignment wrapText="1" horizontal="left"/>
      <protection locked="0"/>
    </xf>
    <xf xfId="0" borderId="29" fillId="6" fontId="2" numFmtId="49" applyFont="1" applyBorder="1" applyFill="1" applyNumberFormat="1" applyAlignment="1">
      <alignment wrapText="1" horizontal="center"/>
    </xf>
    <xf xfId="0" borderId="56" fillId="6" fontId="2" numFmtId="49" applyFont="1" applyBorder="1" applyFill="1" applyNumberFormat="1" applyAlignment="1" applyProtection="1">
      <alignment wrapText="1" horizontal="center"/>
      <protection locked="0"/>
    </xf>
    <xf xfId="0" borderId="57" fillId="6" fontId="2" numFmtId="49" applyFont="1" applyBorder="1" applyFill="1" applyNumberFormat="1" applyAlignment="1" applyProtection="1">
      <alignment wrapText="1" horizontal="center"/>
      <protection locked="0"/>
    </xf>
    <xf xfId="0" borderId="15" fillId="6" fontId="2" numFmtId="49" applyFont="1" applyBorder="1" applyFill="1" applyNumberFormat="1" applyAlignment="1" applyProtection="1">
      <alignment wrapText="1" horizontal="center"/>
      <protection locked="0"/>
    </xf>
    <xf xfId="0" borderId="13" fillId="6" fontId="2" numFmtId="49" applyFont="1" applyBorder="1" applyFill="1" applyNumberFormat="1" applyAlignment="1" applyProtection="1">
      <alignment wrapText="1" horizontal="center"/>
      <protection locked="0"/>
    </xf>
    <xf xfId="0" borderId="14" fillId="6" fontId="2" numFmtId="49" applyFont="1" applyBorder="1" applyFill="1" applyNumberFormat="1" applyAlignment="1" applyProtection="1">
      <alignment wrapText="1"/>
      <protection locked="0"/>
    </xf>
    <xf xfId="0" borderId="14" fillId="6" fontId="2" numFmtId="4" applyFont="1" applyBorder="1" applyFill="1" applyNumberFormat="1" applyAlignment="1" applyProtection="1">
      <alignment wrapText="1" horizontal="right"/>
      <protection locked="0"/>
    </xf>
    <xf xfId="0" borderId="30" fillId="7" fontId="3" numFmtId="4" applyFont="1" applyBorder="1" applyFill="1" applyNumberFormat="1" applyAlignment="1">
      <alignment wrapText="1" horizontal="right"/>
    </xf>
    <xf xfId="0" borderId="7" fillId="7" fontId="2" numFmtId="4" applyFont="1" applyBorder="1" applyFill="1" applyNumberFormat="1" applyAlignment="1">
      <alignment wrapText="1" horizontal="right"/>
    </xf>
    <xf xfId="0" borderId="0" fillId="6" fontId="2" numFmtId="0" applyFont="1" applyFill="1" applyAlignment="1">
      <alignment wrapText="1"/>
    </xf>
    <xf xfId="0" borderId="14" fillId="3" fontId="3" numFmtId="49" applyFont="1" applyBorder="1" applyFill="1" applyNumberFormat="1" applyAlignment="1">
      <alignment horizontal="center"/>
    </xf>
    <xf xfId="0" borderId="15" fillId="3" fontId="3" numFmtId="49" applyFont="1" applyBorder="1" applyFill="1" applyNumberFormat="1" applyAlignment="1">
      <alignment horizontal="center"/>
    </xf>
    <xf xfId="0" borderId="10" fillId="3" fontId="3" numFmtId="49" applyFont="1" applyBorder="1" applyFill="1" applyNumberFormat="1" applyAlignment="1">
      <alignment horizontal="center"/>
    </xf>
    <xf xfId="0" borderId="13" fillId="3" fontId="3" numFmtId="49" applyFont="1" applyBorder="1" applyFill="1" applyNumberFormat="1" applyAlignment="1">
      <alignment horizontal="center"/>
    </xf>
    <xf xfId="0" borderId="14" fillId="3" fontId="3" numFmtId="49" applyFont="1" applyBorder="1" applyFill="1" applyNumberFormat="1"/>
    <xf xfId="0" borderId="56" fillId="0" fontId="2" numFmtId="49" applyFont="1" applyBorder="1" applyNumberFormat="1" applyAlignment="1" applyProtection="1">
      <alignment horizontal="center"/>
      <protection locked="0"/>
    </xf>
    <xf xfId="0" borderId="57" fillId="0" fontId="2" numFmtId="49" applyFont="1" applyBorder="1" applyNumberFormat="1" applyAlignment="1" applyProtection="1">
      <alignment horizontal="center"/>
      <protection locked="0"/>
    </xf>
    <xf xfId="0" borderId="15" fillId="0" fontId="2" numFmtId="49" applyFont="1" applyBorder="1" applyNumberFormat="1" applyAlignment="1" applyProtection="1">
      <alignment horizontal="center"/>
      <protection locked="0"/>
    </xf>
    <xf xfId="0" borderId="13" fillId="0" fontId="2" numFmtId="49" applyFont="1" applyBorder="1" applyNumberFormat="1" applyAlignment="1" applyProtection="1">
      <alignment horizontal="center"/>
      <protection locked="0"/>
    </xf>
    <xf xfId="0" borderId="14" fillId="0" fontId="2" numFmtId="49" applyFont="1" applyBorder="1" applyNumberFormat="1" applyProtection="1">
      <protection locked="0"/>
    </xf>
    <xf xfId="0" borderId="14" fillId="0" fontId="2" numFmtId="4" applyFont="1" applyBorder="1" applyNumberFormat="1" applyAlignment="1" applyProtection="1">
      <alignment horizontal="right"/>
      <protection locked="0"/>
    </xf>
    <xf xfId="0" borderId="30" fillId="2" fontId="3" numFmtId="0" applyFont="1" applyBorder="1" applyFill="1" applyAlignment="1">
      <alignment horizontal="center"/>
    </xf>
    <xf xfId="0" borderId="7" fillId="4" fontId="2" numFmtId="0" applyFont="1" applyBorder="1" applyFill="1"/>
    <xf xfId="0" borderId="30" fillId="2" fontId="3" numFmtId="49" applyFont="1" applyBorder="1" applyFill="1" applyNumberFormat="1" applyAlignment="1">
      <alignment horizontal="center"/>
    </xf>
    <xf xfId="0" borderId="7" fillId="4" fontId="2" numFmtId="49" applyFont="1" applyBorder="1" applyFill="1" applyNumberFormat="1"/>
    <xf xfId="0" borderId="4" fillId="0" fontId="2" numFmtId="49" applyFont="1" applyBorder="1" applyNumberFormat="1" applyAlignment="1">
      <alignment horizontal="center"/>
    </xf>
    <xf xfId="0" borderId="37" fillId="0" fontId="2" numFmtId="49" applyFont="1" applyBorder="1" applyNumberFormat="1" applyAlignment="1">
      <alignment horizontal="center"/>
    </xf>
    <xf xfId="0" borderId="0" fillId="0" fontId="2" numFmtId="0" applyFont="1" applyAlignment="1">
      <alignment wrapText="1" horizontal="left"/>
    </xf>
    <xf xfId="0" borderId="0" fillId="8" fontId="2" numFmtId="0" applyFont="1" applyFill="1"/>
    <xf xfId="0" borderId="1" fillId="0" fontId="2" numFmtId="49" applyFont="1" applyBorder="1" applyNumberFormat="1" applyAlignment="1" applyProtection="1">
      <alignment wrapText="1" horizontal="center"/>
      <protection locked="0"/>
    </xf>
    <xf xfId="0" borderId="0" fillId="0" fontId="2" numFmtId="49" applyFont="1" applyNumberFormat="1" applyAlignment="1">
      <alignment wrapText="1" horizontal="center"/>
    </xf>
    <xf xfId="0" borderId="1" fillId="0" fontId="2" numFmtId="49" applyFont="1" applyBorder="1" applyNumberFormat="1" applyAlignment="1">
      <alignment horizontal="center"/>
    </xf>
    <xf xfId="0" borderId="9" fillId="0" fontId="2" numFmtId="49" applyFont="1" applyBorder="1" applyNumberFormat="1" applyAlignment="1">
      <alignment wrapText="1" horizontal="center"/>
    </xf>
    <xf xfId="0" borderId="9" fillId="0" fontId="2" numFmtId="0" applyFont="1" applyBorder="1" applyAlignment="1">
      <alignment horizontal="center"/>
    </xf>
    <xf xfId="0" borderId="1" fillId="0" fontId="0" numFmtId="49" applyBorder="1" applyNumberFormat="1" applyAlignment="1" applyProtection="1">
      <alignment horizontal="center"/>
      <protection locked="0"/>
    </xf>
    <xf xfId="0" borderId="0" fillId="0" fontId="0" numFmtId="49" applyNumberFormat="1" applyAlignment="1">
      <alignment horizontal="center"/>
    </xf>
    <xf xfId="0" borderId="10" fillId="0" fontId="2" numFmtId="49" applyFont="1" applyBorder="1" applyNumberFormat="1" applyAlignment="1" applyProtection="1">
      <alignment wrapText="1" horizontal="center"/>
      <protection locked="0"/>
    </xf>
    <xf xfId="0" borderId="10" fillId="6" fontId="2" numFmtId="49" applyFont="1" applyBorder="1" applyFill="1" applyNumberFormat="1" applyAlignment="1" applyProtection="1">
      <alignment wrapText="1" horizontal="center"/>
      <protection locked="0"/>
    </xf>
    <xf xfId="0" borderId="10" fillId="0" fontId="2" numFmtId="49" applyFont="1" applyBorder="1" applyNumberFormat="1" applyAlignment="1" applyProtection="1">
      <alignment horizontal="center"/>
      <protection locked="0"/>
    </xf>
  </cellXfs>
  <dxfs count="0"/>
</styleSheet>
</file>

<file path=xl/_rels/workbook.xml.rels><Relationships xmlns="http://schemas.openxmlformats.org/package/2006/relationships"><Relationship Id="rId4" Type="http://schemas.openxmlformats.org/officeDocument/2006/relationships/sharedStrings" Target="sharedStrings.xml"/><Relationship Id="rId5" Type="http://schemas.openxmlformats.org/officeDocument/2006/relationships/styles" Target="styles.xml"/><Relationship Id="rId6" Type="http://schemas.openxmlformats.org/officeDocument/2006/relationships/worksheet" Target="worksheets/sheet1.xml"/><Relationship Id="rId7" Type="http://schemas.openxmlformats.org/officeDocument/2006/relationships/worksheet" Target="worksheets/shee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dimension ref="A1:U523"/>
  <cols>
    <col width="0.85546875" customWidth="1" min="1" max="1"/>
    <col width="44.71093750" customWidth="1" min="2" max="2"/>
    <col width="5.71093750" customWidth="1" min="3" max="3"/>
    <col width="5.71093750" customWidth="1" min="4" max="4"/>
    <col width="6.71093750" customWidth="1" min="5" max="5"/>
    <col width="11.71093750" customWidth="1" min="6" max="6"/>
    <col width="5.71093750" customWidth="1" min="7" max="7"/>
    <col hidden="1" width="4.71093750" customWidth="1" min="8" max="8"/>
    <col width="19.71093750" customWidth="1" min="9" max="9"/>
    <col width="19.71093750" customWidth="1" min="10" max="10"/>
    <col width="19.71093750" customWidth="1" min="11" max="11"/>
    <col hidden="1" width="24.28515625" customWidth="1" min="12" max="12"/>
    <col hidden="1" width="51.14062500" customWidth="1" min="13" max="13"/>
    <col hidden="1" width="56.71093750" customWidth="1" min="14" max="14"/>
    <col hidden="1" width="0.00000000" customWidth="1" min="15" max="15"/>
    <col hidden="1" width="0.00000000" customWidth="1" min="16" max="16"/>
    <col hidden="1" width="0.00000000" customWidth="1" min="17" max="17"/>
    <col hidden="1" width="0.00000000" customWidth="1" min="18" max="18"/>
    <col hidden="1" width="0.00000000" customWidth="1" min="19" max="19"/>
    <col hidden="1" width="0.00000000" customWidth="1" min="20" max="20"/>
    <col hidden="1" width="0.00000000" customWidth="1" min="21" max="21"/>
  </cols>
  <sheetData>
    <row r="1" ht="5.10000000" customHeight="1">
      <c s="0" r="A1"/>
      <c s="0" r="B1"/>
      <c s="0" r="C1"/>
      <c s="0" r="D1"/>
      <c s="0" r="E1"/>
      <c s="0" r="F1"/>
      <c s="0" r="G1"/>
      <c s="0" r="H1"/>
      <c s="0" r="I1"/>
      <c s="0" r="J1"/>
      <c s="1" r="K1"/>
      <c s="0" r="L1"/>
      <c s="0" r="M1"/>
      <c s="0" r="N1"/>
      <c s="0" r="O1"/>
      <c s="0" r="P1"/>
      <c s="0" r="Q1"/>
      <c s="0" r="R1"/>
      <c s="0" r="S1"/>
      <c s="0" r="T1"/>
      <c s="0" r="U1"/>
    </row>
    <row r="2" ht="15.75000000" customHeight="1">
      <c s="0" r="A2"/>
      <c s="2" r="B2" t="s">
        <v>0</v>
      </c>
      <c s="3" r="C2"/>
      <c s="4" r="D2"/>
      <c s="4" r="E2"/>
      <c s="4" r="F2"/>
      <c s="4" r="G2"/>
      <c s="4" r="H2"/>
      <c s="4" r="I2"/>
      <c s="2" r="J2"/>
      <c s="5" r="K2" t="s">
        <v>1</v>
      </c>
      <c s="6" r="L2" t="s">
        <v>2</v>
      </c>
      <c s="7" r="M2"/>
      <c s="0" r="N2"/>
      <c s="0" r="O2"/>
      <c s="0" r="P2"/>
      <c s="0" r="Q2"/>
      <c s="0" r="R2"/>
      <c s="0" r="S2"/>
      <c s="0" r="T2"/>
      <c s="0" r="U2"/>
    </row>
    <row r="3" ht="15.00000000" customHeight="1">
      <c s="0" r="A3"/>
      <c s="8" r="B3"/>
      <c s="9" r="C3"/>
      <c s="10" r="D3"/>
      <c s="10" r="E3"/>
      <c s="10" r="F3"/>
      <c s="10" r="G3"/>
      <c s="10" r="H3"/>
      <c s="11" r="I3"/>
      <c s="12" r="J3"/>
      <c s="13" r="K3" t="s">
        <v>3</v>
      </c>
      <c s="14" r="L3" t="s">
        <v>4</v>
      </c>
      <c s="7" r="M3"/>
      <c s="0" r="N3"/>
      <c s="0" r="O3"/>
      <c s="0" r="P3"/>
      <c s="0" r="Q3"/>
      <c s="0" r="R3"/>
      <c s="0" r="S3"/>
      <c s="0" r="T3"/>
      <c s="0" r="U3"/>
    </row>
    <row r="4" ht="15.00000000" customHeight="1">
      <c s="0" r="A4"/>
      <c s="15" r="B4" t="s">
        <v>5</v>
      </c>
      <c s="16" r="C4" t="s">
        <v>6</v>
      </c>
      <c s="16" r="D4"/>
      <c s="16" r="E4"/>
      <c s="17" r="F4"/>
      <c s="17" r="G4"/>
      <c s="9" r="H4"/>
      <c s="9" r="I4"/>
      <c s="18" r="J4" t="s">
        <v>7</v>
      </c>
      <c s="19" r="K4">
        <v>45992.00000000</v>
      </c>
      <c s="14" r="L4" t="s">
        <v>8</v>
      </c>
      <c s="7" r="M4"/>
      <c s="0" r="N4"/>
      <c s="0" r="O4"/>
      <c s="0" r="P4"/>
      <c s="0" r="Q4"/>
      <c s="0" r="R4"/>
      <c s="0" r="S4"/>
      <c s="0" r="T4"/>
      <c s="0" r="U4"/>
    </row>
    <row r="5" ht="15.00000000" customHeight="1">
      <c s="0" r="A5"/>
      <c s="9" r="B5"/>
      <c s="20" r="C5"/>
      <c s="20" r="D5"/>
      <c s="20" r="E5"/>
      <c s="9" r="F5"/>
      <c s="9" r="G5"/>
      <c s="9" r="H5"/>
      <c s="7" r="I5"/>
      <c s="21" r="J5" t="s">
        <v>9</v>
      </c>
      <c s="22" r="K5" t="s">
        <v>10</v>
      </c>
      <c s="14" r="L5" t="s">
        <v>11</v>
      </c>
      <c s="7" r="M5"/>
      <c s="0" r="N5"/>
      <c s="0" r="O5"/>
      <c s="0" r="P5"/>
      <c s="0" r="Q5"/>
      <c s="0" r="R5"/>
      <c s="0" r="S5"/>
      <c s="0" r="T5"/>
      <c s="0" r="U5"/>
    </row>
    <row r="6" ht="15.00000000" customHeight="1">
      <c s="0" r="A6"/>
      <c s="9" r="B6" t="s">
        <v>12</v>
      </c>
      <c s="23" r="C6" t="s">
        <v>13</v>
      </c>
      <c s="23" r="D6"/>
      <c s="23" r="E6"/>
      <c s="23" r="F6"/>
      <c s="23" r="G6"/>
      <c s="23" r="H6"/>
      <c s="23" r="I6"/>
      <c s="21" r="J6" t="s">
        <v>14</v>
      </c>
      <c s="22" r="K6" t="s">
        <v>2</v>
      </c>
      <c s="14" r="L6"/>
      <c s="7" r="M6"/>
      <c s="24" r="N6"/>
      <c s="0" r="O6"/>
      <c s="0" r="P6"/>
      <c s="0" r="Q6"/>
      <c s="0" r="R6"/>
      <c s="0" r="S6"/>
      <c s="0" r="T6"/>
      <c s="0" r="U6"/>
    </row>
    <row r="7" ht="15.00000000" customHeight="1">
      <c s="0" r="A7"/>
      <c s="9" r="B7" t="s">
        <v>15</v>
      </c>
      <c s="25" r="C7" t="s">
        <v>16</v>
      </c>
      <c s="25" r="D7"/>
      <c s="25" r="E7"/>
      <c s="25" r="F7"/>
      <c s="25" r="G7"/>
      <c s="25" r="H7"/>
      <c s="25" r="I7"/>
      <c s="21" r="J7" t="s">
        <v>17</v>
      </c>
      <c s="22" r="K7" t="s">
        <v>18</v>
      </c>
      <c s="14" r="L7" t="s">
        <v>4</v>
      </c>
      <c s="7" r="M7"/>
      <c s="24" r="N7" t="s">
        <v>16</v>
      </c>
      <c s="0" r="O7"/>
      <c s="0" r="P7"/>
      <c s="0" r="Q7"/>
      <c s="0" r="R7"/>
      <c s="0" r="S7"/>
      <c s="0" r="T7"/>
      <c s="0" r="U7"/>
    </row>
    <row r="8" ht="15.00000000" customHeight="1">
      <c s="0" r="A8"/>
      <c s="26" r="B8" t="s">
        <v>19</v>
      </c>
      <c s="20" r="C8"/>
      <c s="20" r="D8"/>
      <c s="20" r="E8"/>
      <c s="20" r="F8"/>
      <c s="20" r="G8"/>
      <c s="20" r="H8"/>
      <c s="27" r="I8"/>
      <c s="21" r="J8"/>
      <c s="28" r="K8"/>
      <c s="14" r="L8"/>
      <c s="0" r="M8"/>
      <c s="0" r="N8"/>
      <c s="0" r="O8"/>
      <c s="0" r="P8"/>
      <c s="0" r="Q8"/>
      <c s="0" r="R8"/>
      <c s="0" r="S8"/>
      <c s="0" r="T8"/>
      <c s="0" r="U8"/>
    </row>
    <row r="9" ht="13.50000000" customHeight="1">
      <c s="0" r="A9"/>
      <c s="9" r="B9" t="s">
        <v>20</v>
      </c>
      <c s="9" r="C9"/>
      <c s="9" r="D9"/>
      <c s="9" r="E9"/>
      <c s="9" r="F9"/>
      <c s="9" r="G9"/>
      <c s="9" r="H9"/>
      <c s="7" r="I9"/>
      <c s="29" r="J9"/>
      <c s="30" r="K9" t="s">
        <v>21</v>
      </c>
      <c s="14" r="L9" t="s">
        <v>22</v>
      </c>
      <c s="0" r="M9"/>
      <c s="0" r="N9"/>
      <c s="0" r="O9"/>
      <c s="0" r="P9"/>
      <c s="0" r="Q9"/>
      <c s="0" r="R9"/>
      <c s="0" r="S9"/>
      <c s="0" r="T9"/>
      <c s="0" r="U9"/>
    </row>
    <row r="10" ht="15.00000000" customHeight="1">
      <c s="0" r="A10"/>
      <c s="4" r="B10" t="s">
        <v>23</v>
      </c>
      <c s="4" r="C10"/>
      <c s="4" r="D10"/>
      <c s="4" r="E10"/>
      <c s="4" r="F10"/>
      <c s="4" r="G10"/>
      <c s="4" r="H10"/>
      <c s="4" r="I10"/>
      <c s="4" r="J10"/>
      <c s="31" r="K10"/>
      <c s="32" r="L10" t="s">
        <v>24</v>
      </c>
      <c s="0" r="M10"/>
      <c s="0" r="N10"/>
      <c s="0" r="O10"/>
      <c s="0" r="P10"/>
      <c s="0" r="Q10"/>
      <c s="0" r="R10"/>
      <c s="0" r="S10"/>
      <c s="0" r="T10"/>
      <c s="0" r="U10"/>
    </row>
    <row r="11" ht="15.00000000" customHeight="1">
      <c s="0" r="A11"/>
      <c s="33" r="B11"/>
      <c s="33" r="C11"/>
      <c s="1" r="D11"/>
      <c s="1" r="E11"/>
      <c s="1" r="F11"/>
      <c s="1" r="G11"/>
      <c s="1" r="H11"/>
      <c s="34" r="I11"/>
      <c s="34" r="J11"/>
      <c s="1" r="K11"/>
      <c s="7" r="L11"/>
      <c s="0" r="M11"/>
      <c s="0" r="N11"/>
      <c s="0" r="O11"/>
      <c s="0" r="P11"/>
      <c s="0" r="Q11"/>
      <c s="0" r="R11"/>
      <c s="0" r="S11"/>
      <c s="0" r="T11"/>
      <c s="0" r="U11"/>
    </row>
    <row r="12" ht="12.75000000" customHeight="1">
      <c s="0" r="A12"/>
      <c s="35" r="B12" t="s">
        <v>25</v>
      </c>
      <c s="36" r="C12" t="s">
        <v>26</v>
      </c>
      <c s="36" r="D12" t="s">
        <v>27</v>
      </c>
      <c s="37" r="E12"/>
      <c s="38" r="F12"/>
      <c s="35" r="G12"/>
      <c s="36" r="H12"/>
      <c s="36" r="I12" t="s">
        <v>28</v>
      </c>
      <c s="36" r="J12" t="s">
        <v>29</v>
      </c>
      <c s="37" r="K12" t="s">
        <v>30</v>
      </c>
      <c s="39" r="L12"/>
      <c s="0" r="M12"/>
      <c s="0" r="N12"/>
      <c s="0" r="O12"/>
      <c s="0" r="P12"/>
      <c s="0" r="Q12"/>
      <c s="0" r="R12"/>
      <c s="0" r="S12"/>
      <c s="0" r="T12"/>
      <c s="0" r="U12"/>
    </row>
    <row r="13" ht="15.00000000" customHeight="1">
      <c s="0" r="A13"/>
      <c s="35" r="B13"/>
      <c s="36" r="C13"/>
      <c s="40" r="D13"/>
      <c s="40" r="H13"/>
      <c s="36" r="I13"/>
      <c s="36" r="J13"/>
      <c s="37" r="K13"/>
      <c s="39" r="L13"/>
      <c s="0" r="M13"/>
      <c s="0" r="N13"/>
      <c s="0" r="O13"/>
      <c s="0" r="P13"/>
      <c s="0" r="Q13"/>
      <c s="0" r="R13"/>
      <c s="0" r="S13"/>
      <c s="0" r="T13"/>
      <c s="0" r="U13"/>
    </row>
    <row r="14" ht="15.00000000" customHeight="1">
      <c s="0" r="A14"/>
      <c s="35" r="B14"/>
      <c s="36" r="C14"/>
      <c s="41" r="D14"/>
      <c s="41" r="H14"/>
      <c s="36" r="I14"/>
      <c s="36" r="J14"/>
      <c s="37" r="K14"/>
      <c s="39" r="L14"/>
      <c s="0" r="M14"/>
      <c s="0" r="N14"/>
      <c s="0" r="O14"/>
      <c s="0" r="P14"/>
      <c s="0" r="Q14"/>
      <c s="0" r="R14"/>
      <c s="0" r="S14"/>
      <c s="0" r="T14"/>
      <c s="0" r="U14"/>
    </row>
    <row r="15" ht="13.50000000" customHeight="1">
      <c s="0" r="A15"/>
      <c s="42" r="B15">
        <v>1</v>
      </c>
      <c s="43" r="C15">
        <v>2</v>
      </c>
      <c s="43" r="D15">
        <v>3</v>
      </c>
      <c s="44" r="E15"/>
      <c s="45" r="F15"/>
      <c s="46" r="G15"/>
      <c s="47" r="H15"/>
      <c s="48" r="I15" t="s">
        <v>31</v>
      </c>
      <c s="48" r="J15" t="s">
        <v>32</v>
      </c>
      <c s="49" r="K15" t="s">
        <v>33</v>
      </c>
      <c s="50" r="L15"/>
      <c s="0" r="M15"/>
      <c s="0" r="N15"/>
      <c s="0" r="O15"/>
      <c s="0" r="P15"/>
      <c s="0" r="Q15"/>
      <c s="0" r="R15"/>
      <c s="0" r="S15"/>
      <c s="0" r="T15"/>
      <c s="0" r="U15"/>
    </row>
    <row r="16" ht="15.00000000" customHeight="1">
      <c s="0" r="A16"/>
      <c s="51" r="B16" t="s">
        <v>34</v>
      </c>
      <c s="52" r="C16" t="s">
        <v>35</v>
      </c>
      <c s="53" r="D16" t="s">
        <v>36</v>
      </c>
      <c s="54" r="E16"/>
      <c s="55" r="F16"/>
      <c s="56" r="G16"/>
      <c s="57" r="H16"/>
      <c s="58" r="I16">
        <v>921740323.27000000</v>
      </c>
      <c s="58" r="J16">
        <v>909404985.48000000</v>
      </c>
      <c s="59" r="K16">
        <v>99987329.79000000</v>
      </c>
      <c s="60" r="L16"/>
      <c s="0" r="M16"/>
      <c s="0" r="N16"/>
      <c s="0" r="O16"/>
      <c s="0" r="P16"/>
      <c s="0" r="Q16"/>
      <c s="0" r="R16"/>
      <c s="0" r="S16"/>
      <c s="0" r="T16"/>
      <c s="0" r="U16"/>
    </row>
    <row r="17" ht="15.00000000" customHeight="1">
      <c s="0" r="A17"/>
      <c s="61" r="B17" t="s">
        <v>37</v>
      </c>
      <c s="62" r="C17"/>
      <c s="63" r="D17"/>
      <c s="64" r="E17"/>
      <c s="65" r="F17"/>
      <c s="66" r="G17"/>
      <c s="67" r="H17"/>
      <c s="68" r="I17"/>
      <c s="68" r="J17"/>
      <c s="69" r="K17"/>
      <c s="60" r="L17"/>
      <c s="0" r="M17"/>
      <c s="0" r="N17"/>
      <c s="0" r="O17"/>
      <c s="0" r="P17"/>
      <c s="0" r="Q17"/>
      <c s="0" r="R17"/>
      <c s="0" r="S17"/>
      <c s="0" r="T17"/>
      <c s="0" r="U17"/>
    </row>
    <row r="18" ht="15.00000000" customHeight="1">
      <c s="0" r="A18"/>
      <c s="70" r="B18" t="s">
        <v>38</v>
      </c>
      <c s="71" r="C18" t="s">
        <v>35</v>
      </c>
      <c s="72" r="D18" t="s">
        <v>39</v>
      </c>
      <c s="73" r="E18" t="s">
        <v>40</v>
      </c>
      <c s="74" r="F18"/>
      <c s="75" r="G18"/>
      <c s="76" r="H18"/>
      <c s="77" r="I18">
        <v>230340200.00000000</v>
      </c>
      <c s="77" r="J18">
        <v>263130405.95000000</v>
      </c>
      <c s="78" r="K18">
        <f>IF(IF(I18="",0,I18)=0,0,(IF(I18&gt;0,IF(J18&gt;I18,0,I18-J18),IF(J18&gt;I18,I18-J18,0))))</f>
      </c>
      <c s="79" r="L18"/>
      <c s="80" r="M18">
        <f>IF(D18="","000",D18)&amp;IF(E18="","00000000000000000",E18)</f>
      </c>
      <c s="80" r="N18"/>
      <c s="80" r="O18"/>
      <c s="80" r="P18"/>
      <c s="80" r="Q18"/>
      <c s="80" r="R18"/>
      <c s="80" r="S18"/>
      <c s="80" r="T18"/>
      <c s="80" r="U18"/>
    </row>
    <row r="19" ht="15.00000000" customHeight="1">
      <c s="0" r="A19"/>
      <c s="70" r="B19" t="s">
        <v>41</v>
      </c>
      <c s="71" r="C19" t="s">
        <v>35</v>
      </c>
      <c s="72" r="D19" t="s">
        <v>39</v>
      </c>
      <c s="73" r="E19" t="s">
        <v>42</v>
      </c>
      <c s="74" r="F19"/>
      <c s="75" r="G19"/>
      <c s="76" r="H19"/>
      <c s="77" r="I19">
        <v>0.00000000</v>
      </c>
      <c s="77" r="J19">
        <v>828992.96000000</v>
      </c>
      <c s="78" r="K19">
        <f>IF(IF(I19="",0,I19)=0,0,(IF(I19&gt;0,IF(J19&gt;I19,0,I19-J19),IF(J19&gt;I19,I19-J19,0))))</f>
      </c>
      <c s="79" r="L19"/>
      <c s="80" r="M19">
        <f>IF(D19="","000",D19)&amp;IF(E19="","00000000000000000",E19)</f>
      </c>
      <c s="80" r="N19"/>
      <c s="80" r="O19"/>
      <c s="80" r="P19"/>
      <c s="80" r="Q19"/>
      <c s="80" r="R19"/>
      <c s="80" r="S19"/>
      <c s="80" r="T19"/>
      <c s="80" r="U19"/>
    </row>
    <row r="20" ht="15.00000000" customHeight="1">
      <c s="0" r="A20"/>
      <c s="70" r="B20" t="s">
        <v>43</v>
      </c>
      <c s="71" r="C20" t="s">
        <v>35</v>
      </c>
      <c s="72" r="D20" t="s">
        <v>39</v>
      </c>
      <c s="73" r="E20" t="s">
        <v>44</v>
      </c>
      <c s="74" r="F20"/>
      <c s="75" r="G20"/>
      <c s="76" r="H20"/>
      <c s="77" r="I20">
        <v>0.00000000</v>
      </c>
      <c s="77" r="J20">
        <v>157480.10000000</v>
      </c>
      <c s="78" r="K20">
        <f>IF(IF(I20="",0,I20)=0,0,(IF(I20&gt;0,IF(J20&gt;I20,0,I20-J20),IF(J20&gt;I20,I20-J20,0))))</f>
      </c>
      <c s="79" r="L20"/>
      <c s="80" r="M20">
        <f>IF(D20="","000",D20)&amp;IF(E20="","00000000000000000",E20)</f>
      </c>
      <c s="80" r="N20"/>
      <c s="80" r="O20"/>
      <c s="80" r="P20"/>
      <c s="80" r="Q20"/>
      <c s="80" r="R20"/>
      <c s="80" r="S20"/>
      <c s="80" r="T20"/>
      <c s="80" r="U20"/>
    </row>
    <row r="21" ht="15.00000000" customHeight="1">
      <c s="0" r="A21"/>
      <c s="70" r="B21" t="s">
        <v>45</v>
      </c>
      <c s="71" r="C21" t="s">
        <v>35</v>
      </c>
      <c s="72" r="D21" t="s">
        <v>39</v>
      </c>
      <c s="73" r="E21" t="s">
        <v>46</v>
      </c>
      <c s="74" r="F21"/>
      <c s="75" r="G21"/>
      <c s="76" r="H21"/>
      <c s="77" r="I21">
        <v>0.00000000</v>
      </c>
      <c s="77" r="J21">
        <v>12495.06000000</v>
      </c>
      <c s="78" r="K21">
        <f>IF(IF(I21="",0,I21)=0,0,(IF(I21&gt;0,IF(J21&gt;I21,0,I21-J21),IF(J21&gt;I21,I21-J21,0))))</f>
      </c>
      <c s="79" r="L21"/>
      <c s="80" r="M21">
        <f>IF(D21="","000",D21)&amp;IF(E21="","00000000000000000",E21)</f>
      </c>
      <c s="80" r="N21"/>
      <c s="80" r="O21"/>
      <c s="80" r="P21"/>
      <c s="80" r="Q21"/>
      <c s="80" r="R21"/>
      <c s="80" r="S21"/>
      <c s="80" r="T21"/>
      <c s="80" r="U21"/>
    </row>
    <row r="22" ht="15.00000000" customHeight="1">
      <c s="0" r="A22"/>
      <c s="70" r="B22" t="s">
        <v>47</v>
      </c>
      <c s="71" r="C22" t="s">
        <v>35</v>
      </c>
      <c s="72" r="D22" t="s">
        <v>39</v>
      </c>
      <c s="73" r="E22" t="s">
        <v>48</v>
      </c>
      <c s="74" r="F22"/>
      <c s="75" r="G22"/>
      <c s="76" r="H22"/>
      <c s="77" r="I22">
        <v>0.00000000</v>
      </c>
      <c s="77" r="J22">
        <v>3895783.62000000</v>
      </c>
      <c s="78" r="K22">
        <f>IF(IF(I22="",0,I22)=0,0,(IF(I22&gt;0,IF(J22&gt;I22,0,I22-J22),IF(J22&gt;I22,I22-J22,0))))</f>
      </c>
      <c s="79" r="L22"/>
      <c s="80" r="M22">
        <f>IF(D22="","000",D22)&amp;IF(E22="","00000000000000000",E22)</f>
      </c>
      <c s="80" r="N22"/>
      <c s="80" r="O22"/>
      <c s="80" r="P22"/>
      <c s="80" r="Q22"/>
      <c s="80" r="R22"/>
      <c s="80" r="S22"/>
      <c s="80" r="T22"/>
      <c s="80" r="U22"/>
    </row>
    <row r="23" ht="15.00000000" customHeight="1">
      <c s="0" r="A23"/>
      <c s="70" r="B23" t="s">
        <v>49</v>
      </c>
      <c s="71" r="C23" t="s">
        <v>35</v>
      </c>
      <c s="72" r="D23" t="s">
        <v>39</v>
      </c>
      <c s="73" r="E23" t="s">
        <v>50</v>
      </c>
      <c s="74" r="F23"/>
      <c s="75" r="G23"/>
      <c s="76" r="H23"/>
      <c s="77" r="I23">
        <v>1130300.00000000</v>
      </c>
      <c s="77" r="J23">
        <v>1880704.95000000</v>
      </c>
      <c s="78" r="K23">
        <f>IF(IF(I23="",0,I23)=0,0,(IF(I23&gt;0,IF(J23&gt;I23,0,I23-J23),IF(J23&gt;I23,I23-J23,0))))</f>
      </c>
      <c s="79" r="L23"/>
      <c s="80" r="M23">
        <f>IF(D23="","000",D23)&amp;IF(E23="","00000000000000000",E23)</f>
      </c>
      <c s="80" r="N23"/>
      <c s="80" r="O23"/>
      <c s="80" r="P23"/>
      <c s="80" r="Q23"/>
      <c s="80" r="R23"/>
      <c s="80" r="S23"/>
      <c s="80" r="T23"/>
      <c s="80" r="U23"/>
    </row>
    <row r="24" ht="15.00000000" customHeight="1">
      <c s="0" r="A24"/>
      <c s="70" r="B24" t="s">
        <v>51</v>
      </c>
      <c s="71" r="C24" t="s">
        <v>35</v>
      </c>
      <c s="72" r="D24" t="s">
        <v>39</v>
      </c>
      <c s="73" r="E24" t="s">
        <v>52</v>
      </c>
      <c s="74" r="F24"/>
      <c s="75" r="G24"/>
      <c s="76" r="H24"/>
      <c s="77" r="I24">
        <v>10894400.00000000</v>
      </c>
      <c s="77" r="J24">
        <v>-746207.22000000</v>
      </c>
      <c s="78" r="K24">
        <f>IF(IF(I24="",0,I24)=0,0,(IF(I24&gt;0,IF(J24&gt;I24,0,I24-J24),IF(J24&gt;I24,I24-J24,0))))</f>
      </c>
      <c s="79" r="L24"/>
      <c s="80" r="M24">
        <f>IF(D24="","000",D24)&amp;IF(E24="","00000000000000000",E24)</f>
      </c>
      <c s="80" r="N24"/>
      <c s="80" r="O24"/>
      <c s="80" r="P24"/>
      <c s="80" r="Q24"/>
      <c s="80" r="R24"/>
      <c s="80" r="S24"/>
      <c s="80" r="T24"/>
      <c s="80" r="U24"/>
    </row>
    <row r="25" ht="15.00000000" customHeight="1">
      <c s="0" r="A25"/>
      <c s="70" r="B25" t="s">
        <v>53</v>
      </c>
      <c s="71" r="C25" t="s">
        <v>35</v>
      </c>
      <c s="72" r="D25" t="s">
        <v>39</v>
      </c>
      <c s="73" r="E25" t="s">
        <v>54</v>
      </c>
      <c s="74" r="F25"/>
      <c s="75" r="G25"/>
      <c s="76" r="H25"/>
      <c s="77" r="I25">
        <v>0.00000000</v>
      </c>
      <c s="77" r="J25">
        <v>663157.14000000</v>
      </c>
      <c s="78" r="K25">
        <f>IF(IF(I25="",0,I25)=0,0,(IF(I25&gt;0,IF(J25&gt;I25,0,I25-J25),IF(J25&gt;I25,I25-J25,0))))</f>
      </c>
      <c s="79" r="L25"/>
      <c s="80" r="M25">
        <f>IF(D25="","000",D25)&amp;IF(E25="","00000000000000000",E25)</f>
      </c>
      <c s="80" r="N25"/>
      <c s="80" r="O25"/>
      <c s="80" r="P25"/>
      <c s="80" r="Q25"/>
      <c s="80" r="R25"/>
      <c s="80" r="S25"/>
      <c s="80" r="T25"/>
      <c s="80" r="U25"/>
    </row>
    <row r="26" ht="15.00000000" customHeight="1">
      <c s="0" r="A26"/>
      <c s="70" r="B26" t="s">
        <v>55</v>
      </c>
      <c s="71" r="C26" t="s">
        <v>35</v>
      </c>
      <c s="72" r="D26" t="s">
        <v>39</v>
      </c>
      <c s="73" r="E26" t="s">
        <v>56</v>
      </c>
      <c s="74" r="F26"/>
      <c s="75" r="G26"/>
      <c s="76" r="H26"/>
      <c s="77" r="I26">
        <v>897600.00000000</v>
      </c>
      <c s="77" r="J26">
        <v>347720.64000000</v>
      </c>
      <c s="78" r="K26">
        <f>IF(IF(I26="",0,I26)=0,0,(IF(I26&gt;0,IF(J26&gt;I26,0,I26-J26),IF(J26&gt;I26,I26-J26,0))))</f>
      </c>
      <c s="79" r="L26"/>
      <c s="80" r="M26">
        <f>IF(D26="","000",D26)&amp;IF(E26="","00000000000000000",E26)</f>
      </c>
      <c s="80" r="N26"/>
      <c s="80" r="O26"/>
      <c s="80" r="P26"/>
      <c s="80" r="Q26"/>
      <c s="80" r="R26"/>
      <c s="80" r="S26"/>
      <c s="80" r="T26"/>
      <c s="80" r="U26"/>
    </row>
    <row r="27" ht="15.00000000" customHeight="1">
      <c s="0" r="A27"/>
      <c s="70" r="B27" t="s">
        <v>57</v>
      </c>
      <c s="71" r="C27" t="s">
        <v>35</v>
      </c>
      <c s="72" r="D27" t="s">
        <v>39</v>
      </c>
      <c s="73" r="E27" t="s">
        <v>58</v>
      </c>
      <c s="74" r="F27"/>
      <c s="75" r="G27"/>
      <c s="76" r="H27"/>
      <c s="77" r="I27">
        <v>7021200.00000000</v>
      </c>
      <c s="77" r="J27">
        <v>889345.80000000</v>
      </c>
      <c s="78" r="K27">
        <f>IF(IF(I27="",0,I27)=0,0,(IF(I27&gt;0,IF(J27&gt;I27,0,I27-J27),IF(J27&gt;I27,I27-J27,0))))</f>
      </c>
      <c s="79" r="L27"/>
      <c s="80" r="M27">
        <f>IF(D27="","000",D27)&amp;IF(E27="","00000000000000000",E27)</f>
      </c>
      <c s="80" r="N27"/>
      <c s="80" r="O27"/>
      <c s="80" r="P27"/>
      <c s="80" r="Q27"/>
      <c s="80" r="R27"/>
      <c s="80" r="S27"/>
      <c s="80" r="T27"/>
      <c s="80" r="U27"/>
    </row>
    <row r="28" ht="15.00000000" customHeight="1">
      <c s="0" r="A28"/>
      <c s="70" r="B28" t="s">
        <v>59</v>
      </c>
      <c s="71" r="C28" t="s">
        <v>35</v>
      </c>
      <c s="72" r="D28" t="s">
        <v>39</v>
      </c>
      <c s="73" r="E28" t="s">
        <v>60</v>
      </c>
      <c s="74" r="F28"/>
      <c s="75" r="G28"/>
      <c s="76" r="H28"/>
      <c s="77" r="I28">
        <v>0.00000000</v>
      </c>
      <c s="77" r="J28">
        <v>841692.42000000</v>
      </c>
      <c s="78" r="K28">
        <f>IF(IF(I28="",0,I28)=0,0,(IF(I28&gt;0,IF(J28&gt;I28,0,I28-J28),IF(J28&gt;I28,I28-J28,0))))</f>
      </c>
      <c s="79" r="L28"/>
      <c s="80" r="M28">
        <f>IF(D28="","000",D28)&amp;IF(E28="","00000000000000000",E28)</f>
      </c>
      <c s="80" r="N28"/>
      <c s="80" r="O28"/>
      <c s="80" r="P28"/>
      <c s="80" r="Q28"/>
      <c s="80" r="R28"/>
      <c s="80" r="S28"/>
      <c s="80" r="T28"/>
      <c s="80" r="U28"/>
    </row>
    <row r="29" ht="15.00000000" customHeight="1">
      <c s="0" r="A29"/>
      <c s="70" r="B29" t="s">
        <v>61</v>
      </c>
      <c s="71" r="C29" t="s">
        <v>35</v>
      </c>
      <c s="72" r="D29" t="s">
        <v>39</v>
      </c>
      <c s="73" r="E29" t="s">
        <v>62</v>
      </c>
      <c s="74" r="F29"/>
      <c s="75" r="G29"/>
      <c s="76" r="H29"/>
      <c s="77" r="I29">
        <v>3219000.00000000</v>
      </c>
      <c s="77" r="J29">
        <v>0.00000000</v>
      </c>
      <c s="78" r="K29">
        <f>IF(IF(I29="",0,I29)=0,0,(IF(I29&gt;0,IF(J29&gt;I29,0,I29-J29),IF(J29&gt;I29,I29-J29,0))))</f>
      </c>
      <c s="79" r="L29"/>
      <c s="80" r="M29">
        <f>IF(D29="","000",D29)&amp;IF(E29="","00000000000000000",E29)</f>
      </c>
      <c s="80" r="N29"/>
      <c s="80" r="O29"/>
      <c s="80" r="P29"/>
      <c s="80" r="Q29"/>
      <c s="80" r="R29"/>
      <c s="80" r="S29"/>
      <c s="80" r="T29"/>
      <c s="80" r="U29"/>
    </row>
    <row r="30" ht="15.00000000" customHeight="1">
      <c s="0" r="A30"/>
      <c s="70" r="B30" t="s">
        <v>63</v>
      </c>
      <c s="71" r="C30" t="s">
        <v>35</v>
      </c>
      <c s="72" r="D30" t="s">
        <v>39</v>
      </c>
      <c s="73" r="E30" t="s">
        <v>64</v>
      </c>
      <c s="74" r="F30"/>
      <c s="75" r="G30"/>
      <c s="76" r="H30"/>
      <c s="77" r="I30">
        <v>0.00000000</v>
      </c>
      <c s="77" r="J30">
        <v>18.46000000</v>
      </c>
      <c s="78" r="K30">
        <f>IF(IF(I30="",0,I30)=0,0,(IF(I30&gt;0,IF(J30&gt;I30,0,I30-J30),IF(J30&gt;I30,I30-J30,0))))</f>
      </c>
      <c s="79" r="L30"/>
      <c s="80" r="M30">
        <f>IF(D30="","000",D30)&amp;IF(E30="","00000000000000000",E30)</f>
      </c>
      <c s="80" r="N30"/>
      <c s="80" r="O30"/>
      <c s="80" r="P30"/>
      <c s="80" r="Q30"/>
      <c s="80" r="R30"/>
      <c s="80" r="S30"/>
      <c s="80" r="T30"/>
      <c s="80" r="U30"/>
    </row>
    <row r="31" ht="15.00000000" customHeight="1">
      <c s="0" r="A31"/>
      <c s="70" r="B31" t="s">
        <v>65</v>
      </c>
      <c s="71" r="C31" t="s">
        <v>35</v>
      </c>
      <c s="72" r="D31" t="s">
        <v>39</v>
      </c>
      <c s="73" r="E31" t="s">
        <v>66</v>
      </c>
      <c s="74" r="F31"/>
      <c s="75" r="G31"/>
      <c s="76" r="H31"/>
      <c s="77" r="I31">
        <v>4605900.00000000</v>
      </c>
      <c s="77" r="J31">
        <v>4376187.64000000</v>
      </c>
      <c s="78" r="K31">
        <f>IF(IF(I31="",0,I31)=0,0,(IF(I31&gt;0,IF(J31&gt;I31,0,I31-J31),IF(J31&gt;I31,I31-J31,0))))</f>
      </c>
      <c s="79" r="L31"/>
      <c s="80" r="M31">
        <f>IF(D31="","000",D31)&amp;IF(E31="","00000000000000000",E31)</f>
      </c>
      <c s="80" r="N31"/>
      <c s="80" r="O31"/>
      <c s="80" r="P31"/>
      <c s="80" r="Q31"/>
      <c s="80" r="R31"/>
      <c s="80" r="S31"/>
      <c s="80" r="T31"/>
      <c s="80" r="U31"/>
    </row>
    <row r="32" ht="15.00000000" customHeight="1">
      <c s="0" r="A32"/>
      <c s="70" r="B32" t="s">
        <v>67</v>
      </c>
      <c s="71" r="C32" t="s">
        <v>35</v>
      </c>
      <c s="72" r="D32" t="s">
        <v>39</v>
      </c>
      <c s="73" r="E32" t="s">
        <v>68</v>
      </c>
      <c s="74" r="F32"/>
      <c s="75" r="G32"/>
      <c s="76" r="H32"/>
      <c s="77" r="I32">
        <v>19200.00000000</v>
      </c>
      <c s="77" r="J32">
        <v>25607.33000000</v>
      </c>
      <c s="78" r="K32">
        <f>IF(IF(I32="",0,I32)=0,0,(IF(I32&gt;0,IF(J32&gt;I32,0,I32-J32),IF(J32&gt;I32,I32-J32,0))))</f>
      </c>
      <c s="79" r="L32"/>
      <c s="80" r="M32">
        <f>IF(D32="","000",D32)&amp;IF(E32="","00000000000000000",E32)</f>
      </c>
      <c s="80" r="N32"/>
      <c s="80" r="O32"/>
      <c s="80" r="P32"/>
      <c s="80" r="Q32"/>
      <c s="80" r="R32"/>
      <c s="80" r="S32"/>
      <c s="80" r="T32"/>
      <c s="80" r="U32"/>
    </row>
    <row r="33" ht="15.00000000" customHeight="1">
      <c s="0" r="A33"/>
      <c s="70" r="B33" t="s">
        <v>69</v>
      </c>
      <c s="71" r="C33" t="s">
        <v>35</v>
      </c>
      <c s="72" r="D33" t="s">
        <v>39</v>
      </c>
      <c s="73" r="E33" t="s">
        <v>70</v>
      </c>
      <c s="74" r="F33"/>
      <c s="75" r="G33"/>
      <c s="76" r="H33"/>
      <c s="77" r="I33">
        <v>4905200.00000000</v>
      </c>
      <c s="77" r="J33">
        <v>4663638.31000000</v>
      </c>
      <c s="78" r="K33">
        <f>IF(IF(I33="",0,I33)=0,0,(IF(I33&gt;0,IF(J33&gt;I33,0,I33-J33),IF(J33&gt;I33,I33-J33,0))))</f>
      </c>
      <c s="79" r="L33"/>
      <c s="80" r="M33">
        <f>IF(D33="","000",D33)&amp;IF(E33="","00000000000000000",E33)</f>
      </c>
      <c s="80" r="N33"/>
      <c s="80" r="O33"/>
      <c s="80" r="P33"/>
      <c s="80" r="Q33"/>
      <c s="80" r="R33"/>
      <c s="80" r="S33"/>
      <c s="80" r="T33"/>
      <c s="80" r="U33"/>
    </row>
    <row r="34" ht="15.00000000" customHeight="1">
      <c s="0" r="A34"/>
      <c s="70" r="B34" t="s">
        <v>71</v>
      </c>
      <c s="71" r="C34" t="s">
        <v>35</v>
      </c>
      <c s="72" r="D34" t="s">
        <v>39</v>
      </c>
      <c s="73" r="E34" t="s">
        <v>72</v>
      </c>
      <c s="74" r="F34"/>
      <c s="75" r="G34"/>
      <c s="76" r="H34"/>
      <c s="77" r="I34">
        <v>0.00000000</v>
      </c>
      <c s="77" r="J34">
        <v>-425657.14000000</v>
      </c>
      <c s="78" r="K34">
        <f>IF(IF(I34="",0,I34)=0,0,(IF(I34&gt;0,IF(J34&gt;I34,0,I34-J34),IF(J34&gt;I34,I34-J34,0))))</f>
      </c>
      <c s="79" r="L34"/>
      <c s="80" r="M34">
        <f>IF(D34="","000",D34)&amp;IF(E34="","00000000000000000",E34)</f>
      </c>
      <c s="80" r="N34"/>
      <c s="80" r="O34"/>
      <c s="80" r="P34"/>
      <c s="80" r="Q34"/>
      <c s="80" r="R34"/>
      <c s="80" r="S34"/>
      <c s="80" r="T34"/>
      <c s="80" r="U34"/>
    </row>
    <row r="35" ht="15.00000000" customHeight="1">
      <c s="0" r="A35"/>
      <c s="70" r="B35" t="s">
        <v>73</v>
      </c>
      <c s="71" r="C35" t="s">
        <v>35</v>
      </c>
      <c s="72" r="D35" t="s">
        <v>39</v>
      </c>
      <c s="73" r="E35" t="s">
        <v>74</v>
      </c>
      <c s="74" r="F35"/>
      <c s="75" r="G35"/>
      <c s="76" r="H35"/>
      <c s="77" r="I35">
        <v>46311840.00000000</v>
      </c>
      <c s="77" r="J35">
        <v>62187701.03000000</v>
      </c>
      <c s="78" r="K35">
        <f>IF(IF(I35="",0,I35)=0,0,(IF(I35&gt;0,IF(J35&gt;I35,0,I35-J35),IF(J35&gt;I35,I35-J35,0))))</f>
      </c>
      <c s="79" r="L35"/>
      <c s="80" r="M35">
        <f>IF(D35="","000",D35)&amp;IF(E35="","00000000000000000",E35)</f>
      </c>
      <c s="80" r="N35"/>
      <c s="80" r="O35"/>
      <c s="80" r="P35"/>
      <c s="80" r="Q35"/>
      <c s="80" r="R35"/>
      <c s="80" r="S35"/>
      <c s="80" r="T35"/>
      <c s="80" r="U35"/>
    </row>
    <row r="36" ht="15.00000000" customHeight="1">
      <c s="0" r="A36"/>
      <c s="70" r="B36" t="s">
        <v>75</v>
      </c>
      <c s="71" r="C36" t="s">
        <v>35</v>
      </c>
      <c s="72" r="D36" t="s">
        <v>39</v>
      </c>
      <c s="73" r="E36" t="s">
        <v>76</v>
      </c>
      <c s="74" r="F36"/>
      <c s="75" r="G36"/>
      <c s="76" r="H36"/>
      <c s="77" r="I36">
        <v>33536160.00000000</v>
      </c>
      <c s="77" r="J36">
        <v>24455228.45000000</v>
      </c>
      <c s="78" r="K36">
        <f>IF(IF(I36="",0,I36)=0,0,(IF(I36&gt;0,IF(J36&gt;I36,0,I36-J36),IF(J36&gt;I36,I36-J36,0))))</f>
      </c>
      <c s="79" r="L36"/>
      <c s="80" r="M36">
        <f>IF(D36="","000",D36)&amp;IF(E36="","00000000000000000",E36)</f>
      </c>
      <c s="80" r="N36"/>
      <c s="80" r="O36"/>
      <c s="80" r="P36"/>
      <c s="80" r="Q36"/>
      <c s="80" r="R36"/>
      <c s="80" r="S36"/>
      <c s="80" r="T36"/>
      <c s="80" r="U36"/>
    </row>
    <row r="37" ht="15.00000000" customHeight="1">
      <c s="0" r="A37"/>
      <c s="70" r="B37" t="s">
        <v>77</v>
      </c>
      <c s="71" r="C37" t="s">
        <v>35</v>
      </c>
      <c s="72" r="D37" t="s">
        <v>39</v>
      </c>
      <c s="73" r="E37" t="s">
        <v>78</v>
      </c>
      <c s="74" r="F37"/>
      <c s="75" r="G37"/>
      <c s="76" r="H37"/>
      <c s="77" r="I37">
        <v>0.00000000</v>
      </c>
      <c s="77" r="J37">
        <v>39488.07000000</v>
      </c>
      <c s="78" r="K37">
        <f>IF(IF(I37="",0,I37)=0,0,(IF(I37&gt;0,IF(J37&gt;I37,0,I37-J37),IF(J37&gt;I37,I37-J37,0))))</f>
      </c>
      <c s="79" r="L37"/>
      <c s="80" r="M37">
        <f>IF(D37="","000",D37)&amp;IF(E37="","00000000000000000",E37)</f>
      </c>
      <c s="80" r="N37"/>
      <c s="80" r="O37"/>
      <c s="80" r="P37"/>
      <c s="80" r="Q37"/>
      <c s="80" r="R37"/>
      <c s="80" r="S37"/>
      <c s="80" r="T37"/>
      <c s="80" r="U37"/>
    </row>
    <row r="38" ht="15.00000000" customHeight="1">
      <c s="0" r="A38"/>
      <c s="70" r="B38" t="s">
        <v>79</v>
      </c>
      <c s="71" r="C38" t="s">
        <v>35</v>
      </c>
      <c s="72" r="D38" t="s">
        <v>39</v>
      </c>
      <c s="73" r="E38" t="s">
        <v>80</v>
      </c>
      <c s="74" r="F38"/>
      <c s="75" r="G38"/>
      <c s="76" r="H38"/>
      <c s="77" r="I38">
        <v>17500.00000000</v>
      </c>
      <c s="77" r="J38">
        <v>35271.64000000</v>
      </c>
      <c s="78" r="K38">
        <f>IF(IF(I38="",0,I38)=0,0,(IF(I38&gt;0,IF(J38&gt;I38,0,I38-J38),IF(J38&gt;I38,I38-J38,0))))</f>
      </c>
      <c s="79" r="L38"/>
      <c s="80" r="M38">
        <f>IF(D38="","000",D38)&amp;IF(E38="","00000000000000000",E38)</f>
      </c>
      <c s="80" r="N38"/>
      <c s="80" r="O38"/>
      <c s="80" r="P38"/>
      <c s="80" r="Q38"/>
      <c s="80" r="R38"/>
      <c s="80" r="S38"/>
      <c s="80" r="T38"/>
      <c s="80" r="U38"/>
    </row>
    <row r="39" ht="15.00000000" customHeight="1">
      <c s="0" r="A39"/>
      <c s="70" r="B39" t="s">
        <v>81</v>
      </c>
      <c s="71" r="C39" t="s">
        <v>35</v>
      </c>
      <c s="72" r="D39" t="s">
        <v>39</v>
      </c>
      <c s="73" r="E39" t="s">
        <v>82</v>
      </c>
      <c s="74" r="F39"/>
      <c s="75" r="G39"/>
      <c s="76" r="H39"/>
      <c s="77" r="I39">
        <v>4300000.00000000</v>
      </c>
      <c s="77" r="J39">
        <v>4758066.00000000</v>
      </c>
      <c s="78" r="K39">
        <f>IF(IF(I39="",0,I39)=0,0,(IF(I39&gt;0,IF(J39&gt;I39,0,I39-J39),IF(J39&gt;I39,I39-J39,0))))</f>
      </c>
      <c s="79" r="L39"/>
      <c s="80" r="M39">
        <f>IF(D39="","000",D39)&amp;IF(E39="","00000000000000000",E39)</f>
      </c>
      <c s="80" r="N39"/>
      <c s="80" r="O39"/>
      <c s="80" r="P39"/>
      <c s="80" r="Q39"/>
      <c s="80" r="R39"/>
      <c s="80" r="S39"/>
      <c s="80" r="T39"/>
      <c s="80" r="U39"/>
    </row>
    <row r="40" ht="15.00000000" customHeight="1">
      <c s="0" r="A40"/>
      <c s="70" r="B40" t="s">
        <v>83</v>
      </c>
      <c s="71" r="C40" t="s">
        <v>35</v>
      </c>
      <c s="72" r="D40" t="s">
        <v>39</v>
      </c>
      <c s="73" r="E40" t="s">
        <v>84</v>
      </c>
      <c s="74" r="F40"/>
      <c s="75" r="G40"/>
      <c s="76" r="H40"/>
      <c s="77" r="I40">
        <v>8837000.00000000</v>
      </c>
      <c s="77" r="J40">
        <v>12452667.98000000</v>
      </c>
      <c s="78" r="K40">
        <f>IF(IF(I40="",0,I40)=0,0,(IF(I40&gt;0,IF(J40&gt;I40,0,I40-J40),IF(J40&gt;I40,I40-J40,0))))</f>
      </c>
      <c s="79" r="L40"/>
      <c s="80" r="M40">
        <f>IF(D40="","000",D40)&amp;IF(E40="","00000000000000000",E40)</f>
      </c>
      <c s="80" r="N40"/>
      <c s="80" r="O40"/>
      <c s="80" r="P40"/>
      <c s="80" r="Q40"/>
      <c s="80" r="R40"/>
      <c s="80" r="S40"/>
      <c s="80" r="T40"/>
      <c s="80" r="U40"/>
    </row>
    <row r="41" ht="15.00000000" customHeight="1">
      <c s="0" r="A41"/>
      <c s="70" r="B41" t="s">
        <v>85</v>
      </c>
      <c s="71" r="C41" t="s">
        <v>35</v>
      </c>
      <c s="72" r="D41" t="s">
        <v>39</v>
      </c>
      <c s="73" r="E41" t="s">
        <v>86</v>
      </c>
      <c s="74" r="F41"/>
      <c s="75" r="G41"/>
      <c s="76" r="H41"/>
      <c s="77" r="I41">
        <v>9213836.11000000</v>
      </c>
      <c s="77" r="J41">
        <v>11247863.59000000</v>
      </c>
      <c s="78" r="K41">
        <f>IF(IF(I41="",0,I41)=0,0,(IF(I41&gt;0,IF(J41&gt;I41,0,I41-J41),IF(J41&gt;I41,I41-J41,0))))</f>
      </c>
      <c s="79" r="L41"/>
      <c s="80" r="M41">
        <f>IF(D41="","000",D41)&amp;IF(E41="","00000000000000000",E41)</f>
      </c>
      <c s="80" r="N41"/>
      <c s="80" r="O41"/>
      <c s="80" r="P41"/>
      <c s="80" r="Q41"/>
      <c s="80" r="R41"/>
      <c s="80" r="S41"/>
      <c s="80" r="T41"/>
      <c s="80" r="U41"/>
    </row>
    <row r="42" ht="15.00000000" customHeight="1">
      <c s="0" r="A42"/>
      <c s="70" r="B42" t="s">
        <v>87</v>
      </c>
      <c s="71" r="C42" t="s">
        <v>35</v>
      </c>
      <c s="72" r="D42" t="s">
        <v>39</v>
      </c>
      <c s="73" r="E42" t="s">
        <v>88</v>
      </c>
      <c s="74" r="F42"/>
      <c s="75" r="G42"/>
      <c s="76" r="H42"/>
      <c s="77" r="I42">
        <v>1600000.00000000</v>
      </c>
      <c s="77" r="J42">
        <v>3964614.36000000</v>
      </c>
      <c s="78" r="K42">
        <f>IF(IF(I42="",0,I42)=0,0,(IF(I42&gt;0,IF(J42&gt;I42,0,I42-J42),IF(J42&gt;I42,I42-J42,0))))</f>
      </c>
      <c s="79" r="L42"/>
      <c s="80" r="M42">
        <f>IF(D42="","000",D42)&amp;IF(E42="","00000000000000000",E42)</f>
      </c>
      <c s="80" r="N42"/>
      <c s="80" r="O42"/>
      <c s="80" r="P42"/>
      <c s="80" r="Q42"/>
      <c s="80" r="R42"/>
      <c s="80" r="S42"/>
      <c s="80" r="T42"/>
      <c s="80" r="U42"/>
    </row>
    <row r="43" ht="15.00000000" customHeight="1">
      <c s="0" r="A43"/>
      <c s="70" r="B43" t="s">
        <v>89</v>
      </c>
      <c s="71" r="C43" t="s">
        <v>35</v>
      </c>
      <c s="72" r="D43" t="s">
        <v>39</v>
      </c>
      <c s="73" r="E43" t="s">
        <v>90</v>
      </c>
      <c s="74" r="F43"/>
      <c s="75" r="G43"/>
      <c s="76" r="H43"/>
      <c s="77" r="I43">
        <v>1530000.00000000</v>
      </c>
      <c s="77" r="J43">
        <v>1762578.03000000</v>
      </c>
      <c s="78" r="K43">
        <f>IF(IF(I43="",0,I43)=0,0,(IF(I43&gt;0,IF(J43&gt;I43,0,I43-J43),IF(J43&gt;I43,I43-J43,0))))</f>
      </c>
      <c s="79" r="L43"/>
      <c s="80" r="M43">
        <f>IF(D43="","000",D43)&amp;IF(E43="","00000000000000000",E43)</f>
      </c>
      <c s="80" r="N43"/>
      <c s="80" r="O43"/>
      <c s="80" r="P43"/>
      <c s="80" r="Q43"/>
      <c s="80" r="R43"/>
      <c s="80" r="S43"/>
      <c s="80" r="T43"/>
      <c s="80" r="U43"/>
    </row>
    <row r="44" ht="15.00000000" customHeight="1">
      <c s="0" r="A44"/>
      <c s="70" r="B44" t="s">
        <v>91</v>
      </c>
      <c s="71" r="C44" t="s">
        <v>35</v>
      </c>
      <c s="72" r="D44" t="s">
        <v>39</v>
      </c>
      <c s="73" r="E44" t="s">
        <v>92</v>
      </c>
      <c s="74" r="F44"/>
      <c s="75" r="G44"/>
      <c s="76" r="H44"/>
      <c s="77" r="I44">
        <v>0.00000000</v>
      </c>
      <c s="77" r="J44">
        <v>6440.72000000</v>
      </c>
      <c s="78" r="K44">
        <f>IF(IF(I44="",0,I44)=0,0,(IF(I44&gt;0,IF(J44&gt;I44,0,I44-J44),IF(J44&gt;I44,I44-J44,0))))</f>
      </c>
      <c s="79" r="L44"/>
      <c s="80" r="M44">
        <f>IF(D44="","000",D44)&amp;IF(E44="","00000000000000000",E44)</f>
      </c>
      <c s="80" r="N44"/>
      <c s="80" r="O44"/>
      <c s="80" r="P44"/>
      <c s="80" r="Q44"/>
      <c s="80" r="R44"/>
      <c s="80" r="S44"/>
      <c s="80" r="T44"/>
      <c s="80" r="U44"/>
    </row>
    <row r="45" ht="15.00000000" customHeight="1">
      <c s="0" r="A45"/>
      <c s="70" r="B45" t="s">
        <v>93</v>
      </c>
      <c s="71" r="C45" t="s">
        <v>35</v>
      </c>
      <c s="72" r="D45" t="s">
        <v>39</v>
      </c>
      <c s="73" r="E45" t="s">
        <v>94</v>
      </c>
      <c s="74" r="F45"/>
      <c s="75" r="G45"/>
      <c s="76" r="H45"/>
      <c s="77" r="I45">
        <v>381089.00000000</v>
      </c>
      <c s="77" r="J45">
        <v>652863.85000000</v>
      </c>
      <c s="78" r="K45">
        <f>IF(IF(I45="",0,I45)=0,0,(IF(I45&gt;0,IF(J45&gt;I45,0,I45-J45),IF(J45&gt;I45,I45-J45,0))))</f>
      </c>
      <c s="79" r="L45"/>
      <c s="80" r="M45">
        <f>IF(D45="","000",D45)&amp;IF(E45="","00000000000000000",E45)</f>
      </c>
      <c s="80" r="N45"/>
      <c s="80" r="O45"/>
      <c s="80" r="P45"/>
      <c s="80" r="Q45"/>
      <c s="80" r="R45"/>
      <c s="80" r="S45"/>
      <c s="80" r="T45"/>
      <c s="80" r="U45"/>
    </row>
    <row r="46" ht="15.00000000" customHeight="1">
      <c s="0" r="A46"/>
      <c s="70" r="B46" t="s">
        <v>95</v>
      </c>
      <c s="71" r="C46" t="s">
        <v>35</v>
      </c>
      <c s="72" r="D46" t="s">
        <v>39</v>
      </c>
      <c s="73" r="E46" t="s">
        <v>96</v>
      </c>
      <c s="74" r="F46"/>
      <c s="75" r="G46"/>
      <c s="76" r="H46"/>
      <c s="77" r="I46">
        <v>0.00000000</v>
      </c>
      <c s="77" r="J46">
        <v>299757.89000000</v>
      </c>
      <c s="78" r="K46">
        <f>IF(IF(I46="",0,I46)=0,0,(IF(I46&gt;0,IF(J46&gt;I46,0,I46-J46),IF(J46&gt;I46,I46-J46,0))))</f>
      </c>
      <c s="79" r="L46"/>
      <c s="80" r="M46">
        <f>IF(D46="","000",D46)&amp;IF(E46="","00000000000000000",E46)</f>
      </c>
      <c s="80" r="N46"/>
      <c s="80" r="O46"/>
      <c s="80" r="P46"/>
      <c s="80" r="Q46"/>
      <c s="80" r="R46"/>
      <c s="80" r="S46"/>
      <c s="80" r="T46"/>
      <c s="80" r="U46"/>
    </row>
    <row r="47" ht="15.00000000" customHeight="1">
      <c s="0" r="A47"/>
      <c s="70" r="B47" t="s">
        <v>97</v>
      </c>
      <c s="71" r="C47" t="s">
        <v>35</v>
      </c>
      <c s="72" r="D47" t="s">
        <v>39</v>
      </c>
      <c s="73" r="E47" t="s">
        <v>98</v>
      </c>
      <c s="74" r="F47"/>
      <c s="75" r="G47"/>
      <c s="76" r="H47"/>
      <c s="77" r="I47">
        <v>228450.00000000</v>
      </c>
      <c s="77" r="J47">
        <v>348827.20000000</v>
      </c>
      <c s="78" r="K47">
        <f>IF(IF(I47="",0,I47)=0,0,(IF(I47&gt;0,IF(J47&gt;I47,0,I47-J47),IF(J47&gt;I47,I47-J47,0))))</f>
      </c>
      <c s="79" r="L47"/>
      <c s="80" r="M47">
        <f>IF(D47="","000",D47)&amp;IF(E47="","00000000000000000",E47)</f>
      </c>
      <c s="80" r="N47"/>
      <c s="80" r="O47"/>
      <c s="80" r="P47"/>
      <c s="80" r="Q47"/>
      <c s="80" r="R47"/>
      <c s="80" r="S47"/>
      <c s="80" r="T47"/>
      <c s="80" r="U47"/>
    </row>
    <row r="48" ht="15.00000000" customHeight="1">
      <c s="0" r="A48"/>
      <c s="70" r="B48" t="s">
        <v>99</v>
      </c>
      <c s="71" r="C48" t="s">
        <v>35</v>
      </c>
      <c s="72" r="D48" t="s">
        <v>39</v>
      </c>
      <c s="73" r="E48" t="s">
        <v>100</v>
      </c>
      <c s="74" r="F48"/>
      <c s="75" r="G48"/>
      <c s="76" r="H48"/>
      <c s="77" r="I48">
        <v>54850.00000000</v>
      </c>
      <c s="77" r="J48">
        <v>583775.21000000</v>
      </c>
      <c s="78" r="K48">
        <f>IF(IF(I48="",0,I48)=0,0,(IF(I48&gt;0,IF(J48&gt;I48,0,I48-J48),IF(J48&gt;I48,I48-J48,0))))</f>
      </c>
      <c s="79" r="L48"/>
      <c s="80" r="M48">
        <f>IF(D48="","000",D48)&amp;IF(E48="","00000000000000000",E48)</f>
      </c>
      <c s="80" r="N48"/>
      <c s="80" r="O48"/>
      <c s="80" r="P48"/>
      <c s="80" r="Q48"/>
      <c s="80" r="R48"/>
      <c s="80" r="S48"/>
      <c s="80" r="T48"/>
      <c s="80" r="U48"/>
    </row>
    <row r="49" ht="15.00000000" customHeight="1">
      <c s="0" r="A49"/>
      <c s="70" r="B49" t="s">
        <v>101</v>
      </c>
      <c s="71" r="C49" t="s">
        <v>35</v>
      </c>
      <c s="72" r="D49" t="s">
        <v>39</v>
      </c>
      <c s="73" r="E49" t="s">
        <v>102</v>
      </c>
      <c s="74" r="F49"/>
      <c s="75" r="G49"/>
      <c s="76" r="H49"/>
      <c s="77" r="I49">
        <v>4680.00000000</v>
      </c>
      <c s="77" r="J49">
        <v>241854.72000000</v>
      </c>
      <c s="78" r="K49">
        <f>IF(IF(I49="",0,I49)=0,0,(IF(I49&gt;0,IF(J49&gt;I49,0,I49-J49),IF(J49&gt;I49,I49-J49,0))))</f>
      </c>
      <c s="79" r="L49"/>
      <c s="80" r="M49">
        <f>IF(D49="","000",D49)&amp;IF(E49="","00000000000000000",E49)</f>
      </c>
      <c s="80" r="N49"/>
      <c s="80" r="O49"/>
      <c s="80" r="P49"/>
      <c s="80" r="Q49"/>
      <c s="80" r="R49"/>
      <c s="80" r="S49"/>
      <c s="80" r="T49"/>
      <c s="80" r="U49"/>
    </row>
    <row r="50" ht="15.00000000" customHeight="1">
      <c s="0" r="A50"/>
      <c s="70" r="B50" t="s">
        <v>103</v>
      </c>
      <c s="71" r="C50" t="s">
        <v>35</v>
      </c>
      <c s="72" r="D50" t="s">
        <v>39</v>
      </c>
      <c s="73" r="E50" t="s">
        <v>104</v>
      </c>
      <c s="74" r="F50"/>
      <c s="75" r="G50"/>
      <c s="76" r="H50"/>
      <c s="77" r="I50">
        <v>20.00000000</v>
      </c>
      <c s="77" r="J50">
        <v>0.00000000</v>
      </c>
      <c s="78" r="K50">
        <f>IF(IF(I50="",0,I50)=0,0,(IF(I50&gt;0,IF(J50&gt;I50,0,I50-J50),IF(J50&gt;I50,I50-J50,0))))</f>
      </c>
      <c s="79" r="L50"/>
      <c s="80" r="M50">
        <f>IF(D50="","000",D50)&amp;IF(E50="","00000000000000000",E50)</f>
      </c>
      <c s="80" r="N50"/>
      <c s="80" r="O50"/>
      <c s="80" r="P50"/>
      <c s="80" r="Q50"/>
      <c s="80" r="R50"/>
      <c s="80" r="S50"/>
      <c s="80" r="T50"/>
      <c s="80" r="U50"/>
    </row>
    <row r="51" ht="15.00000000" customHeight="1">
      <c s="0" r="A51"/>
      <c s="70" r="B51" t="s">
        <v>105</v>
      </c>
      <c s="71" r="C51" t="s">
        <v>35</v>
      </c>
      <c s="72" r="D51" t="s">
        <v>39</v>
      </c>
      <c s="73" r="E51" t="s">
        <v>106</v>
      </c>
      <c s="74" r="F51"/>
      <c s="75" r="G51"/>
      <c s="76" r="H51"/>
      <c s="77" r="I51">
        <v>0.00000000</v>
      </c>
      <c s="77" r="J51">
        <v>413805.00000000</v>
      </c>
      <c s="78" r="K51">
        <f>IF(IF(I51="",0,I51)=0,0,(IF(I51&gt;0,IF(J51&gt;I51,0,I51-J51),IF(J51&gt;I51,I51-J51,0))))</f>
      </c>
      <c s="79" r="L51"/>
      <c s="80" r="M51">
        <f>IF(D51="","000",D51)&amp;IF(E51="","00000000000000000",E51)</f>
      </c>
      <c s="80" r="N51"/>
      <c s="80" r="O51"/>
      <c s="80" r="P51"/>
      <c s="80" r="Q51"/>
      <c s="80" r="R51"/>
      <c s="80" r="S51"/>
      <c s="80" r="T51"/>
      <c s="80" r="U51"/>
    </row>
    <row r="52" ht="15.00000000" customHeight="1">
      <c s="0" r="A52"/>
      <c s="70" r="B52" t="s">
        <v>107</v>
      </c>
      <c s="71" r="C52" t="s">
        <v>35</v>
      </c>
      <c s="72" r="D52" t="s">
        <v>39</v>
      </c>
      <c s="73" r="E52" t="s">
        <v>108</v>
      </c>
      <c s="74" r="F52"/>
      <c s="75" r="G52"/>
      <c s="76" r="H52"/>
      <c s="77" r="I52">
        <v>300000.00000000</v>
      </c>
      <c s="77" r="J52">
        <v>1476000.00000000</v>
      </c>
      <c s="78" r="K52">
        <f>IF(IF(I52="",0,I52)=0,0,(IF(I52&gt;0,IF(J52&gt;I52,0,I52-J52),IF(J52&gt;I52,I52-J52,0))))</f>
      </c>
      <c s="79" r="L52"/>
      <c s="80" r="M52">
        <f>IF(D52="","000",D52)&amp;IF(E52="","00000000000000000",E52)</f>
      </c>
      <c s="80" r="N52"/>
      <c s="80" r="O52"/>
      <c s="80" r="P52"/>
      <c s="80" r="Q52"/>
      <c s="80" r="R52"/>
      <c s="80" r="S52"/>
      <c s="80" r="T52"/>
      <c s="80" r="U52"/>
    </row>
    <row r="53" ht="15.00000000" customHeight="1">
      <c s="0" r="A53"/>
      <c s="70" r="B53" t="s">
        <v>109</v>
      </c>
      <c s="71" r="C53" t="s">
        <v>35</v>
      </c>
      <c s="72" r="D53" t="s">
        <v>39</v>
      </c>
      <c s="73" r="E53" t="s">
        <v>110</v>
      </c>
      <c s="74" r="F53"/>
      <c s="75" r="G53"/>
      <c s="76" r="H53"/>
      <c s="77" r="I53">
        <v>17948542.05000000</v>
      </c>
      <c s="77" r="J53">
        <v>25021978.90000000</v>
      </c>
      <c s="78" r="K53">
        <f>IF(IF(I53="",0,I53)=0,0,(IF(I53&gt;0,IF(J53&gt;I53,0,I53-J53),IF(J53&gt;I53,I53-J53,0))))</f>
      </c>
      <c s="79" r="L53"/>
      <c s="80" r="M53">
        <f>IF(D53="","000",D53)&amp;IF(E53="","00000000000000000",E53)</f>
      </c>
      <c s="80" r="N53"/>
      <c s="80" r="O53"/>
      <c s="80" r="P53"/>
      <c s="80" r="Q53"/>
      <c s="80" r="R53"/>
      <c s="80" r="S53"/>
      <c s="80" r="T53"/>
      <c s="80" r="U53"/>
    </row>
    <row r="54" ht="15.00000000" customHeight="1">
      <c s="0" r="A54"/>
      <c s="70" r="B54" t="s">
        <v>111</v>
      </c>
      <c s="71" r="C54" t="s">
        <v>35</v>
      </c>
      <c s="72" r="D54" t="s">
        <v>39</v>
      </c>
      <c s="73" r="E54" t="s">
        <v>112</v>
      </c>
      <c s="74" r="F54"/>
      <c s="75" r="G54"/>
      <c s="76" r="H54"/>
      <c s="77" r="I54">
        <v>900000.00000000</v>
      </c>
      <c s="77" r="J54">
        <v>1987143.89000000</v>
      </c>
      <c s="78" r="K54">
        <f>IF(IF(I54="",0,I54)=0,0,(IF(I54&gt;0,IF(J54&gt;I54,0,I54-J54),IF(J54&gt;I54,I54-J54,0))))</f>
      </c>
      <c s="79" r="L54"/>
      <c s="80" r="M54">
        <f>IF(D54="","000",D54)&amp;IF(E54="","00000000000000000",E54)</f>
      </c>
      <c s="80" r="N54"/>
      <c s="80" r="O54"/>
      <c s="80" r="P54"/>
      <c s="80" r="Q54"/>
      <c s="80" r="R54"/>
      <c s="80" r="S54"/>
      <c s="80" r="T54"/>
      <c s="80" r="U54"/>
    </row>
    <row r="55" ht="15.00000000" customHeight="1">
      <c s="0" r="A55"/>
      <c s="70" r="B55" t="s">
        <v>113</v>
      </c>
      <c s="71" r="C55" t="s">
        <v>35</v>
      </c>
      <c s="72" r="D55" t="s">
        <v>39</v>
      </c>
      <c s="73" r="E55" t="s">
        <v>114</v>
      </c>
      <c s="74" r="F55"/>
      <c s="75" r="G55"/>
      <c s="76" r="H55"/>
      <c s="77" r="I55">
        <v>0.00000000</v>
      </c>
      <c s="77" r="J55">
        <v>53599.00000000</v>
      </c>
      <c s="78" r="K55">
        <f>IF(IF(I55="",0,I55)=0,0,(IF(I55&gt;0,IF(J55&gt;I55,0,I55-J55),IF(J55&gt;I55,I55-J55,0))))</f>
      </c>
      <c s="79" r="L55"/>
      <c s="80" r="M55">
        <f>IF(D55="","000",D55)&amp;IF(E55="","00000000000000000",E55)</f>
      </c>
      <c s="80" r="N55"/>
      <c s="80" r="O55"/>
      <c s="80" r="P55"/>
      <c s="80" r="Q55"/>
      <c s="80" r="R55"/>
      <c s="80" r="S55"/>
      <c s="80" r="T55"/>
      <c s="80" r="U55"/>
    </row>
    <row r="56" ht="15.00000000" customHeight="1">
      <c s="0" r="A56"/>
      <c s="70" r="B56" t="s">
        <v>115</v>
      </c>
      <c s="71" r="C56" t="s">
        <v>35</v>
      </c>
      <c s="72" r="D56" t="s">
        <v>39</v>
      </c>
      <c s="73" r="E56" t="s">
        <v>116</v>
      </c>
      <c s="74" r="F56"/>
      <c s="75" r="G56"/>
      <c s="76" r="H56"/>
      <c s="77" r="I56">
        <v>17000.00000000</v>
      </c>
      <c s="77" r="J56">
        <v>28595.15000000</v>
      </c>
      <c s="78" r="K56">
        <f>IF(IF(I56="",0,I56)=0,0,(IF(I56&gt;0,IF(J56&gt;I56,0,I56-J56),IF(J56&gt;I56,I56-J56,0))))</f>
      </c>
      <c s="79" r="L56"/>
      <c s="80" r="M56">
        <f>IF(D56="","000",D56)&amp;IF(E56="","00000000000000000",E56)</f>
      </c>
      <c s="80" r="N56"/>
      <c s="80" r="O56"/>
      <c s="80" r="P56"/>
      <c s="80" r="Q56"/>
      <c s="80" r="R56"/>
      <c s="80" r="S56"/>
      <c s="80" r="T56"/>
      <c s="80" r="U56"/>
    </row>
    <row r="57" ht="15.00000000" customHeight="1">
      <c s="0" r="A57"/>
      <c s="70" r="B57" t="s">
        <v>117</v>
      </c>
      <c s="71" r="C57" t="s">
        <v>35</v>
      </c>
      <c s="72" r="D57" t="s">
        <v>39</v>
      </c>
      <c s="73" r="E57" t="s">
        <v>118</v>
      </c>
      <c s="74" r="F57"/>
      <c s="75" r="G57"/>
      <c s="76" r="H57"/>
      <c s="77" r="I57">
        <v>30000.00000000</v>
      </c>
      <c s="77" r="J57">
        <v>41359.73000000</v>
      </c>
      <c s="78" r="K57">
        <f>IF(IF(I57="",0,I57)=0,0,(IF(I57&gt;0,IF(J57&gt;I57,0,I57-J57),IF(J57&gt;I57,I57-J57,0))))</f>
      </c>
      <c s="79" r="L57"/>
      <c s="80" r="M57">
        <f>IF(D57="","000",D57)&amp;IF(E57="","00000000000000000",E57)</f>
      </c>
      <c s="80" r="N57"/>
      <c s="80" r="O57"/>
      <c s="80" r="P57"/>
      <c s="80" r="Q57"/>
      <c s="80" r="R57"/>
      <c s="80" r="S57"/>
      <c s="80" r="T57"/>
      <c s="80" r="U57"/>
    </row>
    <row r="58" ht="15.00000000" customHeight="1">
      <c s="0" r="A58"/>
      <c s="70" r="B58" t="s">
        <v>119</v>
      </c>
      <c s="71" r="C58" t="s">
        <v>35</v>
      </c>
      <c s="72" r="D58" t="s">
        <v>39</v>
      </c>
      <c s="73" r="E58" t="s">
        <v>120</v>
      </c>
      <c s="74" r="F58"/>
      <c s="75" r="G58"/>
      <c s="76" r="H58"/>
      <c s="77" r="I58">
        <v>22000.00000000</v>
      </c>
      <c s="77" r="J58">
        <v>16680.00000000</v>
      </c>
      <c s="78" r="K58">
        <f>IF(IF(I58="",0,I58)=0,0,(IF(I58&gt;0,IF(J58&gt;I58,0,I58-J58),IF(J58&gt;I58,I58-J58,0))))</f>
      </c>
      <c s="79" r="L58"/>
      <c s="80" r="M58">
        <f>IF(D58="","000",D58)&amp;IF(E58="","00000000000000000",E58)</f>
      </c>
      <c s="80" r="N58"/>
      <c s="80" r="O58"/>
      <c s="80" r="P58"/>
      <c s="80" r="Q58"/>
      <c s="80" r="R58"/>
      <c s="80" r="S58"/>
      <c s="80" r="T58"/>
      <c s="80" r="U58"/>
    </row>
    <row r="59" ht="15.00000000" customHeight="1">
      <c s="0" r="A59"/>
      <c s="70" r="B59" t="s">
        <v>121</v>
      </c>
      <c s="71" r="C59" t="s">
        <v>35</v>
      </c>
      <c s="72" r="D59" t="s">
        <v>39</v>
      </c>
      <c s="73" r="E59" t="s">
        <v>122</v>
      </c>
      <c s="74" r="F59"/>
      <c s="75" r="G59"/>
      <c s="76" r="H59"/>
      <c s="77" r="I59">
        <v>0.00000000</v>
      </c>
      <c s="77" r="J59">
        <v>1500.00000000</v>
      </c>
      <c s="78" r="K59">
        <f>IF(IF(I59="",0,I59)=0,0,(IF(I59&gt;0,IF(J59&gt;I59,0,I59-J59),IF(J59&gt;I59,I59-J59,0))))</f>
      </c>
      <c s="79" r="L59"/>
      <c s="80" r="M59">
        <f>IF(D59="","000",D59)&amp;IF(E59="","00000000000000000",E59)</f>
      </c>
      <c s="80" r="N59"/>
      <c s="80" r="O59"/>
      <c s="80" r="P59"/>
      <c s="80" r="Q59"/>
      <c s="80" r="R59"/>
      <c s="80" r="S59"/>
      <c s="80" r="T59"/>
      <c s="80" r="U59"/>
    </row>
    <row r="60" ht="15.00000000" customHeight="1">
      <c s="0" r="A60"/>
      <c s="70" r="B60" t="s">
        <v>123</v>
      </c>
      <c s="71" r="C60" t="s">
        <v>35</v>
      </c>
      <c s="72" r="D60" t="s">
        <v>39</v>
      </c>
      <c s="73" r="E60" t="s">
        <v>124</v>
      </c>
      <c s="74" r="F60"/>
      <c s="75" r="G60"/>
      <c s="76" r="H60"/>
      <c s="77" r="I60">
        <v>2000.00000000</v>
      </c>
      <c s="77" r="J60">
        <v>0.00000000</v>
      </c>
      <c s="78" r="K60">
        <f>IF(IF(I60="",0,I60)=0,0,(IF(I60&gt;0,IF(J60&gt;I60,0,I60-J60),IF(J60&gt;I60,I60-J60,0))))</f>
      </c>
      <c s="79" r="L60"/>
      <c s="80" r="M60">
        <f>IF(D60="","000",D60)&amp;IF(E60="","00000000000000000",E60)</f>
      </c>
      <c s="80" r="N60"/>
      <c s="80" r="O60"/>
      <c s="80" r="P60"/>
      <c s="80" r="Q60"/>
      <c s="80" r="R60"/>
      <c s="80" r="S60"/>
      <c s="80" r="T60"/>
      <c s="80" r="U60"/>
    </row>
    <row r="61" ht="15.00000000" customHeight="1">
      <c s="0" r="A61"/>
      <c s="70" r="B61" t="s">
        <v>125</v>
      </c>
      <c s="71" r="C61" t="s">
        <v>35</v>
      </c>
      <c s="72" r="D61" t="s">
        <v>39</v>
      </c>
      <c s="73" r="E61" t="s">
        <v>126</v>
      </c>
      <c s="74" r="F61"/>
      <c s="75" r="G61"/>
      <c s="76" r="H61"/>
      <c s="77" r="I61">
        <v>6000.00000000</v>
      </c>
      <c s="77" r="J61">
        <v>3850.00000000</v>
      </c>
      <c s="78" r="K61">
        <f>IF(IF(I61="",0,I61)=0,0,(IF(I61&gt;0,IF(J61&gt;I61,0,I61-J61),IF(J61&gt;I61,I61-J61,0))))</f>
      </c>
      <c s="79" r="L61"/>
      <c s="80" r="M61">
        <f>IF(D61="","000",D61)&amp;IF(E61="","00000000000000000",E61)</f>
      </c>
      <c s="80" r="N61"/>
      <c s="80" r="O61"/>
      <c s="80" r="P61"/>
      <c s="80" r="Q61"/>
      <c s="80" r="R61"/>
      <c s="80" r="S61"/>
      <c s="80" r="T61"/>
      <c s="80" r="U61"/>
    </row>
    <row r="62" ht="15.00000000" customHeight="1">
      <c s="0" r="A62"/>
      <c s="70" r="B62" t="s">
        <v>127</v>
      </c>
      <c s="71" r="C62" t="s">
        <v>35</v>
      </c>
      <c s="72" r="D62" t="s">
        <v>39</v>
      </c>
      <c s="73" r="E62" t="s">
        <v>128</v>
      </c>
      <c s="74" r="F62"/>
      <c s="75" r="G62"/>
      <c s="76" r="H62"/>
      <c s="77" r="I62">
        <v>5000.00000000</v>
      </c>
      <c s="77" r="J62">
        <v>5000.00000000</v>
      </c>
      <c s="78" r="K62">
        <f>IF(IF(I62="",0,I62)=0,0,(IF(I62&gt;0,IF(J62&gt;I62,0,I62-J62),IF(J62&gt;I62,I62-J62,0))))</f>
      </c>
      <c s="79" r="L62"/>
      <c s="80" r="M62">
        <f>IF(D62="","000",D62)&amp;IF(E62="","00000000000000000",E62)</f>
      </c>
      <c s="80" r="N62"/>
      <c s="80" r="O62"/>
      <c s="80" r="P62"/>
      <c s="80" r="Q62"/>
      <c s="80" r="R62"/>
      <c s="80" r="S62"/>
      <c s="80" r="T62"/>
      <c s="80" r="U62"/>
    </row>
    <row r="63" ht="15.00000000" customHeight="1">
      <c s="0" r="A63"/>
      <c s="70" r="B63" t="s">
        <v>129</v>
      </c>
      <c s="71" r="C63" t="s">
        <v>35</v>
      </c>
      <c s="72" r="D63" t="s">
        <v>39</v>
      </c>
      <c s="73" r="E63" t="s">
        <v>130</v>
      </c>
      <c s="74" r="F63"/>
      <c s="75" r="G63"/>
      <c s="76" r="H63"/>
      <c s="77" r="I63">
        <v>169000.00000000</v>
      </c>
      <c s="77" r="J63">
        <v>136600.00000000</v>
      </c>
      <c s="78" r="K63">
        <f>IF(IF(I63="",0,I63)=0,0,(IF(I63&gt;0,IF(J63&gt;I63,0,I63-J63),IF(J63&gt;I63,I63-J63,0))))</f>
      </c>
      <c s="79" r="L63"/>
      <c s="80" r="M63">
        <f>IF(D63="","000",D63)&amp;IF(E63="","00000000000000000",E63)</f>
      </c>
      <c s="80" r="N63"/>
      <c s="80" r="O63"/>
      <c s="80" r="P63"/>
      <c s="80" r="Q63"/>
      <c s="80" r="R63"/>
      <c s="80" r="S63"/>
      <c s="80" r="T63"/>
      <c s="80" r="U63"/>
    </row>
    <row r="64" ht="15.00000000" customHeight="1">
      <c s="0" r="A64"/>
      <c s="70" r="B64" t="s">
        <v>131</v>
      </c>
      <c s="71" r="C64" t="s">
        <v>35</v>
      </c>
      <c s="72" r="D64" t="s">
        <v>39</v>
      </c>
      <c s="73" r="E64" t="s">
        <v>132</v>
      </c>
      <c s="74" r="F64"/>
      <c s="75" r="G64"/>
      <c s="76" r="H64"/>
      <c s="77" r="I64">
        <v>0.00000000</v>
      </c>
      <c s="77" r="J64">
        <v>60200.00000000</v>
      </c>
      <c s="78" r="K64">
        <f>IF(IF(I64="",0,I64)=0,0,(IF(I64&gt;0,IF(J64&gt;I64,0,I64-J64),IF(J64&gt;I64,I64-J64,0))))</f>
      </c>
      <c s="79" r="L64"/>
      <c s="80" r="M64">
        <f>IF(D64="","000",D64)&amp;IF(E64="","00000000000000000",E64)</f>
      </c>
      <c s="80" r="N64"/>
      <c s="80" r="O64"/>
      <c s="80" r="P64"/>
      <c s="80" r="Q64"/>
      <c s="80" r="R64"/>
      <c s="80" r="S64"/>
      <c s="80" r="T64"/>
      <c s="80" r="U64"/>
    </row>
    <row r="65" ht="15.00000000" customHeight="1">
      <c s="0" r="A65"/>
      <c s="70" r="B65" t="s">
        <v>133</v>
      </c>
      <c s="71" r="C65" t="s">
        <v>35</v>
      </c>
      <c s="72" r="D65" t="s">
        <v>39</v>
      </c>
      <c s="73" r="E65" t="s">
        <v>134</v>
      </c>
      <c s="74" r="F65"/>
      <c s="75" r="G65"/>
      <c s="76" r="H65"/>
      <c s="77" r="I65">
        <v>200000.00000000</v>
      </c>
      <c s="77" r="J65">
        <v>184528.44000000</v>
      </c>
      <c s="78" r="K65">
        <f>IF(IF(I65="",0,I65)=0,0,(IF(I65&gt;0,IF(J65&gt;I65,0,I65-J65),IF(J65&gt;I65,I65-J65,0))))</f>
      </c>
      <c s="79" r="L65"/>
      <c s="80" r="M65">
        <f>IF(D65="","000",D65)&amp;IF(E65="","00000000000000000",E65)</f>
      </c>
      <c s="80" r="N65"/>
      <c s="80" r="O65"/>
      <c s="80" r="P65"/>
      <c s="80" r="Q65"/>
      <c s="80" r="R65"/>
      <c s="80" r="S65"/>
      <c s="80" r="T65"/>
      <c s="80" r="U65"/>
    </row>
    <row r="66" ht="15.00000000" customHeight="1">
      <c s="0" r="A66"/>
      <c s="70" r="B66" t="s">
        <v>135</v>
      </c>
      <c s="71" r="C66" t="s">
        <v>35</v>
      </c>
      <c s="72" r="D66" t="s">
        <v>39</v>
      </c>
      <c s="73" r="E66" t="s">
        <v>136</v>
      </c>
      <c s="74" r="F66"/>
      <c s="75" r="G66"/>
      <c s="76" r="H66"/>
      <c s="77" r="I66">
        <v>3000.00000000</v>
      </c>
      <c s="77" r="J66">
        <v>15000.00000000</v>
      </c>
      <c s="78" r="K66">
        <f>IF(IF(I66="",0,I66)=0,0,(IF(I66&gt;0,IF(J66&gt;I66,0,I66-J66),IF(J66&gt;I66,I66-J66,0))))</f>
      </c>
      <c s="79" r="L66"/>
      <c s="80" r="M66">
        <f>IF(D66="","000",D66)&amp;IF(E66="","00000000000000000",E66)</f>
      </c>
      <c s="80" r="N66"/>
      <c s="80" r="O66"/>
      <c s="80" r="P66"/>
      <c s="80" r="Q66"/>
      <c s="80" r="R66"/>
      <c s="80" r="S66"/>
      <c s="80" r="T66"/>
      <c s="80" r="U66"/>
    </row>
    <row r="67" ht="15.00000000" customHeight="1">
      <c s="0" r="A67"/>
      <c s="70" r="B67" t="s">
        <v>137</v>
      </c>
      <c s="71" r="C67" t="s">
        <v>35</v>
      </c>
      <c s="72" r="D67" t="s">
        <v>39</v>
      </c>
      <c s="73" r="E67" t="s">
        <v>138</v>
      </c>
      <c s="74" r="F67"/>
      <c s="75" r="G67"/>
      <c s="76" r="H67"/>
      <c s="77" r="I67">
        <v>0.00000000</v>
      </c>
      <c s="77" r="J67">
        <v>221.55000000</v>
      </c>
      <c s="78" r="K67">
        <f>IF(IF(I67="",0,I67)=0,0,(IF(I67&gt;0,IF(J67&gt;I67,0,I67-J67),IF(J67&gt;I67,I67-J67,0))))</f>
      </c>
      <c s="79" r="L67"/>
      <c s="80" r="M67">
        <f>IF(D67="","000",D67)&amp;IF(E67="","00000000000000000",E67)</f>
      </c>
      <c s="80" r="N67"/>
      <c s="80" r="O67"/>
      <c s="80" r="P67"/>
      <c s="80" r="Q67"/>
      <c s="80" r="R67"/>
      <c s="80" r="S67"/>
      <c s="80" r="T67"/>
      <c s="80" r="U67"/>
    </row>
    <row r="68" ht="15.00000000" customHeight="1">
      <c s="0" r="A68"/>
      <c s="70" r="B68" t="s">
        <v>139</v>
      </c>
      <c s="71" r="C68" t="s">
        <v>35</v>
      </c>
      <c s="72" r="D68" t="s">
        <v>39</v>
      </c>
      <c s="73" r="E68" t="s">
        <v>140</v>
      </c>
      <c s="74" r="F68"/>
      <c s="75" r="G68"/>
      <c s="76" r="H68"/>
      <c s="77" r="I68">
        <v>0.00000000</v>
      </c>
      <c s="77" r="J68">
        <v>2000.00000000</v>
      </c>
      <c s="78" r="K68">
        <f>IF(IF(I68="",0,I68)=0,0,(IF(I68&gt;0,IF(J68&gt;I68,0,I68-J68),IF(J68&gt;I68,I68-J68,0))))</f>
      </c>
      <c s="79" r="L68"/>
      <c s="80" r="M68">
        <f>IF(D68="","000",D68)&amp;IF(E68="","00000000000000000",E68)</f>
      </c>
      <c s="80" r="N68"/>
      <c s="80" r="O68"/>
      <c s="80" r="P68"/>
      <c s="80" r="Q68"/>
      <c s="80" r="R68"/>
      <c s="80" r="S68"/>
      <c s="80" r="T68"/>
      <c s="80" r="U68"/>
    </row>
    <row r="69" ht="15.00000000" customHeight="1">
      <c s="0" r="A69"/>
      <c s="70" r="B69" t="s">
        <v>141</v>
      </c>
      <c s="71" r="C69" t="s">
        <v>35</v>
      </c>
      <c s="72" r="D69" t="s">
        <v>39</v>
      </c>
      <c s="73" r="E69" t="s">
        <v>142</v>
      </c>
      <c s="74" r="F69"/>
      <c s="75" r="G69"/>
      <c s="76" r="H69"/>
      <c s="77" r="I69">
        <v>0.00000000</v>
      </c>
      <c s="77" r="J69">
        <v>0.74000000</v>
      </c>
      <c s="78" r="K69">
        <f>IF(IF(I69="",0,I69)=0,0,(IF(I69&gt;0,IF(J69&gt;I69,0,I69-J69),IF(J69&gt;I69,I69-J69,0))))</f>
      </c>
      <c s="79" r="L69"/>
      <c s="80" r="M69">
        <f>IF(D69="","000",D69)&amp;IF(E69="","00000000000000000",E69)</f>
      </c>
      <c s="80" r="N69"/>
      <c s="80" r="O69"/>
      <c s="80" r="P69"/>
      <c s="80" r="Q69"/>
      <c s="80" r="R69"/>
      <c s="80" r="S69"/>
      <c s="80" r="T69"/>
      <c s="80" r="U69"/>
    </row>
    <row r="70" ht="15.00000000" customHeight="1">
      <c s="0" r="A70"/>
      <c s="70" r="B70" t="s">
        <v>143</v>
      </c>
      <c s="71" r="C70" t="s">
        <v>35</v>
      </c>
      <c s="72" r="D70" t="s">
        <v>39</v>
      </c>
      <c s="73" r="E70" t="s">
        <v>144</v>
      </c>
      <c s="74" r="F70"/>
      <c s="75" r="G70"/>
      <c s="76" r="H70"/>
      <c s="77" r="I70">
        <v>0.00000000</v>
      </c>
      <c s="77" r="J70">
        <v>75515.67000000</v>
      </c>
      <c s="78" r="K70">
        <f>IF(IF(I70="",0,I70)=0,0,(IF(I70&gt;0,IF(J70&gt;I70,0,I70-J70),IF(J70&gt;I70,I70-J70,0))))</f>
      </c>
      <c s="79" r="L70"/>
      <c s="80" r="M70">
        <f>IF(D70="","000",D70)&amp;IF(E70="","00000000000000000",E70)</f>
      </c>
      <c s="80" r="N70"/>
      <c s="80" r="O70"/>
      <c s="80" r="P70"/>
      <c s="80" r="Q70"/>
      <c s="80" r="R70"/>
      <c s="80" r="S70"/>
      <c s="80" r="T70"/>
      <c s="80" r="U70"/>
    </row>
    <row r="71" ht="15.00000000" customHeight="1">
      <c s="0" r="A71"/>
      <c s="70" r="B71" t="s">
        <v>145</v>
      </c>
      <c s="71" r="C71" t="s">
        <v>35</v>
      </c>
      <c s="72" r="D71" t="s">
        <v>39</v>
      </c>
      <c s="73" r="E71" t="s">
        <v>146</v>
      </c>
      <c s="74" r="F71"/>
      <c s="75" r="G71"/>
      <c s="76" r="H71"/>
      <c s="77" r="I71">
        <v>9000.00000000</v>
      </c>
      <c s="77" r="J71">
        <v>1716300.39000000</v>
      </c>
      <c s="78" r="K71">
        <f>IF(IF(I71="",0,I71)=0,0,(IF(I71&gt;0,IF(J71&gt;I71,0,I71-J71),IF(J71&gt;I71,I71-J71,0))))</f>
      </c>
      <c s="79" r="L71"/>
      <c s="80" r="M71">
        <f>IF(D71="","000",D71)&amp;IF(E71="","00000000000000000",E71)</f>
      </c>
      <c s="80" r="N71"/>
      <c s="80" r="O71"/>
      <c s="80" r="P71"/>
      <c s="80" r="Q71"/>
      <c s="80" r="R71"/>
      <c s="80" r="S71"/>
      <c s="80" r="T71"/>
      <c s="80" r="U71"/>
    </row>
    <row r="72" ht="15.00000000" customHeight="1">
      <c s="0" r="A72"/>
      <c s="70" r="B72" t="s">
        <v>147</v>
      </c>
      <c s="71" r="C72" t="s">
        <v>35</v>
      </c>
      <c s="72" r="D72" t="s">
        <v>39</v>
      </c>
      <c s="73" r="E72" t="s">
        <v>148</v>
      </c>
      <c s="74" r="F72"/>
      <c s="75" r="G72"/>
      <c s="76" r="H72"/>
      <c s="77" r="I72">
        <v>0.00000000</v>
      </c>
      <c s="77" r="J72">
        <v>2054.07000000</v>
      </c>
      <c s="78" r="K72">
        <f>IF(IF(I72="",0,I72)=0,0,(IF(I72&gt;0,IF(J72&gt;I72,0,I72-J72),IF(J72&gt;I72,I72-J72,0))))</f>
      </c>
      <c s="79" r="L72"/>
      <c s="80" r="M72">
        <f>IF(D72="","000",D72)&amp;IF(E72="","00000000000000000",E72)</f>
      </c>
      <c s="80" r="N72"/>
      <c s="80" r="O72"/>
      <c s="80" r="P72"/>
      <c s="80" r="Q72"/>
      <c s="80" r="R72"/>
      <c s="80" r="S72"/>
      <c s="80" r="T72"/>
      <c s="80" r="U72"/>
    </row>
    <row r="73" ht="15.00000000" customHeight="1">
      <c s="0" r="A73"/>
      <c s="70" r="B73" t="s">
        <v>149</v>
      </c>
      <c s="71" r="C73" t="s">
        <v>35</v>
      </c>
      <c s="72" r="D73" t="s">
        <v>39</v>
      </c>
      <c s="73" r="E73" t="s">
        <v>150</v>
      </c>
      <c s="74" r="F73"/>
      <c s="75" r="G73"/>
      <c s="76" r="H73"/>
      <c s="77" r="I73">
        <v>402000.00000000</v>
      </c>
      <c s="77" r="J73">
        <v>11038312.51000000</v>
      </c>
      <c s="78" r="K73">
        <f>IF(IF(I73="",0,I73)=0,0,(IF(I73&gt;0,IF(J73&gt;I73,0,I73-J73),IF(J73&gt;I73,I73-J73,0))))</f>
      </c>
      <c s="79" r="L73"/>
      <c s="80" r="M73">
        <f>IF(D73="","000",D73)&amp;IF(E73="","00000000000000000",E73)</f>
      </c>
      <c s="80" r="N73"/>
      <c s="80" r="O73"/>
      <c s="80" r="P73"/>
      <c s="80" r="Q73"/>
      <c s="80" r="R73"/>
      <c s="80" r="S73"/>
      <c s="80" r="T73"/>
      <c s="80" r="U73"/>
    </row>
    <row r="74" ht="15.00000000" customHeight="1">
      <c s="0" r="A74"/>
      <c s="70" r="B74" t="s">
        <v>151</v>
      </c>
      <c s="71" r="C74" t="s">
        <v>35</v>
      </c>
      <c s="72" r="D74" t="s">
        <v>39</v>
      </c>
      <c s="73" r="E74" t="s">
        <v>152</v>
      </c>
      <c s="74" r="F74"/>
      <c s="75" r="G74"/>
      <c s="76" r="H74"/>
      <c s="77" r="I74">
        <v>3497100.00000000</v>
      </c>
      <c s="77" r="J74">
        <v>3497100.00000000</v>
      </c>
      <c s="78" r="K74">
        <f>IF(IF(I74="",0,I74)=0,0,(IF(I74&gt;0,IF(J74&gt;I74,0,I74-J74),IF(J74&gt;I74,I74-J74,0))))</f>
      </c>
      <c s="79" r="L74"/>
      <c s="80" r="M74">
        <f>IF(D74="","000",D74)&amp;IF(E74="","00000000000000000",E74)</f>
      </c>
      <c s="80" r="N74"/>
      <c s="80" r="O74"/>
      <c s="80" r="P74"/>
      <c s="80" r="Q74"/>
      <c s="80" r="R74"/>
      <c s="80" r="S74"/>
      <c s="80" r="T74"/>
      <c s="80" r="U74"/>
    </row>
    <row r="75" ht="15.00000000" customHeight="1">
      <c s="0" r="A75"/>
      <c s="70" r="B75" t="s">
        <v>153</v>
      </c>
      <c s="71" r="C75" t="s">
        <v>35</v>
      </c>
      <c s="72" r="D75" t="s">
        <v>39</v>
      </c>
      <c s="73" r="E75" t="s">
        <v>154</v>
      </c>
      <c s="74" r="F75"/>
      <c s="75" r="G75"/>
      <c s="76" r="H75"/>
      <c s="77" r="I75">
        <v>750000.00000000</v>
      </c>
      <c s="77" r="J75">
        <v>750000.00000000</v>
      </c>
      <c s="78" r="K75">
        <f>IF(IF(I75="",0,I75)=0,0,(IF(I75&gt;0,IF(J75&gt;I75,0,I75-J75),IF(J75&gt;I75,I75-J75,0))))</f>
      </c>
      <c s="79" r="L75"/>
      <c s="80" r="M75">
        <f>IF(D75="","000",D75)&amp;IF(E75="","00000000000000000",E75)</f>
      </c>
      <c s="80" r="N75"/>
      <c s="80" r="O75"/>
      <c s="80" r="P75"/>
      <c s="80" r="Q75"/>
      <c s="80" r="R75"/>
      <c s="80" r="S75"/>
      <c s="80" r="T75"/>
      <c s="80" r="U75"/>
    </row>
    <row r="76" ht="15.00000000" customHeight="1">
      <c s="0" r="A76"/>
      <c s="70" r="B76" t="s">
        <v>155</v>
      </c>
      <c s="71" r="C76" t="s">
        <v>35</v>
      </c>
      <c s="72" r="D76" t="s">
        <v>39</v>
      </c>
      <c s="73" r="E76" t="s">
        <v>156</v>
      </c>
      <c s="74" r="F76"/>
      <c s="75" r="G76"/>
      <c s="76" r="H76"/>
      <c s="77" r="I76">
        <v>13417470.00000000</v>
      </c>
      <c s="77" r="J76">
        <v>11917470.01000000</v>
      </c>
      <c s="78" r="K76">
        <f>IF(IF(I76="",0,I76)=0,0,(IF(I76&gt;0,IF(J76&gt;I76,0,I76-J76),IF(J76&gt;I76,I76-J76,0))))</f>
      </c>
      <c s="79" r="L76"/>
      <c s="80" r="M76">
        <f>IF(D76="","000",D76)&amp;IF(E76="","00000000000000000",E76)</f>
      </c>
      <c s="80" r="N76"/>
      <c s="80" r="O76"/>
      <c s="80" r="P76"/>
      <c s="80" r="Q76"/>
      <c s="80" r="R76"/>
      <c s="80" r="S76"/>
      <c s="80" r="T76"/>
      <c s="80" r="U76"/>
    </row>
    <row r="77" ht="15.00000000" customHeight="1">
      <c s="0" r="A77"/>
      <c s="70" r="B77" t="s">
        <v>157</v>
      </c>
      <c s="71" r="C77" t="s">
        <v>35</v>
      </c>
      <c s="72" r="D77" t="s">
        <v>39</v>
      </c>
      <c s="73" r="E77" t="s">
        <v>158</v>
      </c>
      <c s="74" r="F77"/>
      <c s="75" r="G77"/>
      <c s="76" r="H77"/>
      <c s="77" r="I77">
        <v>876983.88000000</v>
      </c>
      <c s="77" r="J77">
        <v>876983.88000000</v>
      </c>
      <c s="78" r="K77">
        <f>IF(IF(I77="",0,I77)=0,0,(IF(I77&gt;0,IF(J77&gt;I77,0,I77-J77),IF(J77&gt;I77,I77-J77,0))))</f>
      </c>
      <c s="79" r="L77"/>
      <c s="80" r="M77">
        <f>IF(D77="","000",D77)&amp;IF(E77="","00000000000000000",E77)</f>
      </c>
      <c s="80" r="N77"/>
      <c s="80" r="O77"/>
      <c s="80" r="P77"/>
      <c s="80" r="Q77"/>
      <c s="80" r="R77"/>
      <c s="80" r="S77"/>
      <c s="80" r="T77"/>
      <c s="80" r="U77"/>
    </row>
    <row r="78" ht="15.00000000" customHeight="1">
      <c s="0" r="A78"/>
      <c s="70" r="B78" t="s">
        <v>159</v>
      </c>
      <c s="71" r="C78" t="s">
        <v>35</v>
      </c>
      <c s="72" r="D78" t="s">
        <v>39</v>
      </c>
      <c s="73" r="E78" t="s">
        <v>160</v>
      </c>
      <c s="74" r="F78"/>
      <c s="75" r="G78"/>
      <c s="76" r="H78"/>
      <c s="77" r="I78">
        <v>619579.90000000</v>
      </c>
      <c s="77" r="J78">
        <v>619579.90000000</v>
      </c>
      <c s="78" r="K78">
        <f>IF(IF(I78="",0,I78)=0,0,(IF(I78&gt;0,IF(J78&gt;I78,0,I78-J78),IF(J78&gt;I78,I78-J78,0))))</f>
      </c>
      <c s="79" r="L78"/>
      <c s="80" r="M78">
        <f>IF(D78="","000",D78)&amp;IF(E78="","00000000000000000",E78)</f>
      </c>
      <c s="80" r="N78"/>
      <c s="80" r="O78"/>
      <c s="80" r="P78"/>
      <c s="80" r="Q78"/>
      <c s="80" r="R78"/>
      <c s="80" r="S78"/>
      <c s="80" r="T78"/>
      <c s="80" r="U78"/>
    </row>
    <row r="79" ht="15.00000000" customHeight="1">
      <c s="0" r="A79"/>
      <c s="70" r="B79" t="s">
        <v>161</v>
      </c>
      <c s="71" r="C79" t="s">
        <v>35</v>
      </c>
      <c s="72" r="D79" t="s">
        <v>39</v>
      </c>
      <c s="73" r="E79" t="s">
        <v>162</v>
      </c>
      <c s="74" r="F79"/>
      <c s="75" r="G79"/>
      <c s="76" r="H79"/>
      <c s="77" r="I79">
        <v>326080.00000000</v>
      </c>
      <c s="77" r="J79">
        <v>0.00000000</v>
      </c>
      <c s="78" r="K79">
        <f>IF(IF(I79="",0,I79)=0,0,(IF(I79&gt;0,IF(J79&gt;I79,0,I79-J79),IF(J79&gt;I79,I79-J79,0))))</f>
      </c>
      <c s="79" r="L79"/>
      <c s="80" r="M79">
        <f>IF(D79="","000",D79)&amp;IF(E79="","00000000000000000",E79)</f>
      </c>
      <c s="80" r="N79"/>
      <c s="80" r="O79"/>
      <c s="80" r="P79"/>
      <c s="80" r="Q79"/>
      <c s="80" r="R79"/>
      <c s="80" r="S79"/>
      <c s="80" r="T79"/>
      <c s="80" r="U79"/>
    </row>
    <row r="80" ht="15.00000000" customHeight="1">
      <c s="0" r="A80"/>
      <c s="70" r="B80" t="s">
        <v>163</v>
      </c>
      <c s="71" r="C80" t="s">
        <v>35</v>
      </c>
      <c s="72" r="D80" t="s">
        <v>39</v>
      </c>
      <c s="73" r="E80" t="s">
        <v>164</v>
      </c>
      <c s="74" r="F80"/>
      <c s="75" r="G80"/>
      <c s="76" r="H80"/>
      <c s="77" r="I80">
        <v>206030.00000000</v>
      </c>
      <c s="77" r="J80">
        <v>206030.00000000</v>
      </c>
      <c s="78" r="K80">
        <f>IF(IF(I80="",0,I80)=0,0,(IF(I80&gt;0,IF(J80&gt;I80,0,I80-J80),IF(J80&gt;I80,I80-J80,0))))</f>
      </c>
      <c s="79" r="L80"/>
      <c s="80" r="M80">
        <f>IF(D80="","000",D80)&amp;IF(E80="","00000000000000000",E80)</f>
      </c>
      <c s="80" r="N80"/>
      <c s="80" r="O80"/>
      <c s="80" r="P80"/>
      <c s="80" r="Q80"/>
      <c s="80" r="R80"/>
      <c s="80" r="S80"/>
      <c s="80" r="T80"/>
      <c s="80" r="U80"/>
    </row>
    <row r="81" ht="15.00000000" customHeight="1">
      <c s="0" r="A81"/>
      <c s="70" r="B81" t="s">
        <v>165</v>
      </c>
      <c s="71" r="C81" t="s">
        <v>35</v>
      </c>
      <c s="72" r="D81" t="s">
        <v>39</v>
      </c>
      <c s="73" r="E81" t="s">
        <v>166</v>
      </c>
      <c s="74" r="F81"/>
      <c s="75" r="G81"/>
      <c s="76" r="H81"/>
      <c s="77" r="I81">
        <v>265335.00000000</v>
      </c>
      <c s="77" r="J81">
        <v>0.00000000</v>
      </c>
      <c s="78" r="K81">
        <f>IF(IF(I81="",0,I81)=0,0,(IF(I81&gt;0,IF(J81&gt;I81,0,I81-J81),IF(J81&gt;I81,I81-J81,0))))</f>
      </c>
      <c s="79" r="L81"/>
      <c s="80" r="M81">
        <f>IF(D81="","000",D81)&amp;IF(E81="","00000000000000000",E81)</f>
      </c>
      <c s="80" r="N81"/>
      <c s="80" r="O81"/>
      <c s="80" r="P81"/>
      <c s="80" r="Q81"/>
      <c s="80" r="R81"/>
      <c s="80" r="S81"/>
      <c s="80" r="T81"/>
      <c s="80" r="U81"/>
    </row>
    <row r="82" ht="15.00000000" customHeight="1">
      <c s="0" r="A82"/>
      <c s="70" r="B82" t="s">
        <v>167</v>
      </c>
      <c s="71" r="C82" t="s">
        <v>35</v>
      </c>
      <c s="72" r="D82" t="s">
        <v>39</v>
      </c>
      <c s="73" r="E82" t="s">
        <v>168</v>
      </c>
      <c s="74" r="F82"/>
      <c s="75" r="G82"/>
      <c s="76" r="H82"/>
      <c s="77" r="I82">
        <v>56634116.98000000</v>
      </c>
      <c s="77" r="J82">
        <v>56634116.98000000</v>
      </c>
      <c s="78" r="K82">
        <f>IF(IF(I82="",0,I82)=0,0,(IF(I82&gt;0,IF(J82&gt;I82,0,I82-J82),IF(J82&gt;I82,I82-J82,0))))</f>
      </c>
      <c s="79" r="L82"/>
      <c s="80" r="M82">
        <f>IF(D82="","000",D82)&amp;IF(E82="","00000000000000000",E82)</f>
      </c>
      <c s="80" r="N82"/>
      <c s="80" r="O82"/>
      <c s="80" r="P82"/>
      <c s="80" r="Q82"/>
      <c s="80" r="R82"/>
      <c s="80" r="S82"/>
      <c s="80" r="T82"/>
      <c s="80" r="U82"/>
    </row>
    <row r="83" ht="15.00000000" customHeight="1">
      <c s="0" r="A83"/>
      <c s="70" r="B83" t="s">
        <v>169</v>
      </c>
      <c s="71" r="C83" t="s">
        <v>35</v>
      </c>
      <c s="72" r="D83" t="s">
        <v>39</v>
      </c>
      <c s="73" r="E83" t="s">
        <v>170</v>
      </c>
      <c s="74" r="F83"/>
      <c s="75" r="G83"/>
      <c s="76" r="H83"/>
      <c s="77" r="I83">
        <v>104358100.00000000</v>
      </c>
      <c s="77" r="J83">
        <v>64105795.77000000</v>
      </c>
      <c s="78" r="K83">
        <f>IF(IF(I83="",0,I83)=0,0,(IF(I83&gt;0,IF(J83&gt;I83,0,I83-J83),IF(J83&gt;I83,I83-J83,0))))</f>
      </c>
      <c s="79" r="L83"/>
      <c s="80" r="M83">
        <f>IF(D83="","000",D83)&amp;IF(E83="","00000000000000000",E83)</f>
      </c>
      <c s="80" r="N83"/>
      <c s="80" r="O83"/>
      <c s="80" r="P83"/>
      <c s="80" r="Q83"/>
      <c s="80" r="R83"/>
      <c s="80" r="S83"/>
      <c s="80" r="T83"/>
      <c s="80" r="U83"/>
    </row>
    <row r="84" ht="15.00000000" customHeight="1">
      <c s="0" r="A84"/>
      <c s="70" r="B84" t="s">
        <v>171</v>
      </c>
      <c s="71" r="C84" t="s">
        <v>35</v>
      </c>
      <c s="72" r="D84" t="s">
        <v>39</v>
      </c>
      <c s="73" r="E84" t="s">
        <v>172</v>
      </c>
      <c s="74" r="F84"/>
      <c s="75" r="G84"/>
      <c s="76" r="H84"/>
      <c s="77" r="I84">
        <v>1569100.00000000</v>
      </c>
      <c s="77" r="J84">
        <v>1466930.00000000</v>
      </c>
      <c s="78" r="K84">
        <f>IF(IF(I84="",0,I84)=0,0,(IF(I84&gt;0,IF(J84&gt;I84,0,I84-J84),IF(J84&gt;I84,I84-J84,0))))</f>
      </c>
      <c s="79" r="L84"/>
      <c s="80" r="M84">
        <f>IF(D84="","000",D84)&amp;IF(E84="","00000000000000000",E84)</f>
      </c>
      <c s="80" r="N84"/>
      <c s="80" r="O84"/>
      <c s="80" r="P84"/>
      <c s="80" r="Q84"/>
      <c s="80" r="R84"/>
      <c s="80" r="S84"/>
      <c s="80" r="T84"/>
      <c s="80" r="U84"/>
    </row>
    <row r="85" ht="15.00000000" customHeight="1">
      <c s="0" r="A85"/>
      <c s="70" r="B85" t="s">
        <v>173</v>
      </c>
      <c s="71" r="C85" t="s">
        <v>35</v>
      </c>
      <c s="72" r="D85" t="s">
        <v>39</v>
      </c>
      <c s="73" r="E85" t="s">
        <v>174</v>
      </c>
      <c s="74" r="F85"/>
      <c s="75" r="G85"/>
      <c s="76" r="H85"/>
      <c s="77" r="I85">
        <v>263027200.00000000</v>
      </c>
      <c s="77" r="J85">
        <v>247260068.56000000</v>
      </c>
      <c s="78" r="K85">
        <f>IF(IF(I85="",0,I85)=0,0,(IF(I85&gt;0,IF(J85&gt;I85,0,I85-J85),IF(J85&gt;I85,I85-J85,0))))</f>
      </c>
      <c s="79" r="L85"/>
      <c s="80" r="M85">
        <f>IF(D85="","000",D85)&amp;IF(E85="","00000000000000000",E85)</f>
      </c>
      <c s="80" r="N85"/>
      <c s="80" r="O85"/>
      <c s="80" r="P85"/>
      <c s="80" r="Q85"/>
      <c s="80" r="R85"/>
      <c s="80" r="S85"/>
      <c s="80" r="T85"/>
      <c s="80" r="U85"/>
    </row>
    <row r="86" ht="15.00000000" customHeight="1">
      <c s="0" r="A86"/>
      <c s="70" r="B86" t="s">
        <v>175</v>
      </c>
      <c s="71" r="C86" t="s">
        <v>35</v>
      </c>
      <c s="72" r="D86" t="s">
        <v>39</v>
      </c>
      <c s="73" r="E86" t="s">
        <v>176</v>
      </c>
      <c s="74" r="F86"/>
      <c s="75" r="G86"/>
      <c s="76" r="H86"/>
      <c s="77" r="I86">
        <v>15691800.00000000</v>
      </c>
      <c s="77" r="J86">
        <v>15064700.00000000</v>
      </c>
      <c s="78" r="K86">
        <f>IF(IF(I86="",0,I86)=0,0,(IF(I86&gt;0,IF(J86&gt;I86,0,I86-J86),IF(J86&gt;I86,I86-J86,0))))</f>
      </c>
      <c s="79" r="L86"/>
      <c s="80" r="M86">
        <f>IF(D86="","000",D86)&amp;IF(E86="","00000000000000000",E86)</f>
      </c>
      <c s="80" r="N86"/>
      <c s="80" r="O86"/>
      <c s="80" r="P86"/>
      <c s="80" r="Q86"/>
      <c s="80" r="R86"/>
      <c s="80" r="S86"/>
      <c s="80" r="T86"/>
      <c s="80" r="U86"/>
    </row>
    <row r="87" ht="15.00000000" customHeight="1">
      <c s="0" r="A87"/>
      <c s="70" r="B87" t="s">
        <v>177</v>
      </c>
      <c s="71" r="C87" t="s">
        <v>35</v>
      </c>
      <c s="72" r="D87" t="s">
        <v>39</v>
      </c>
      <c s="73" r="E87" t="s">
        <v>178</v>
      </c>
      <c s="74" r="F87"/>
      <c s="75" r="G87"/>
      <c s="76" r="H87"/>
      <c s="77" r="I87">
        <v>376300.00000000</v>
      </c>
      <c s="77" r="J87">
        <v>336000.00000000</v>
      </c>
      <c s="78" r="K87">
        <f>IF(IF(I87="",0,I87)=0,0,(IF(I87&gt;0,IF(J87&gt;I87,0,I87-J87),IF(J87&gt;I87,I87-J87,0))))</f>
      </c>
      <c s="79" r="L87"/>
      <c s="80" r="M87">
        <f>IF(D87="","000",D87)&amp;IF(E87="","00000000000000000",E87)</f>
      </c>
      <c s="80" r="N87"/>
      <c s="80" r="O87"/>
      <c s="80" r="P87"/>
      <c s="80" r="Q87"/>
      <c s="80" r="R87"/>
      <c s="80" r="S87"/>
      <c s="80" r="T87"/>
      <c s="80" r="U87"/>
    </row>
    <row r="88" ht="15.00000000" customHeight="1">
      <c s="0" r="A88"/>
      <c s="70" r="B88" t="s">
        <v>179</v>
      </c>
      <c s="71" r="C88" t="s">
        <v>35</v>
      </c>
      <c s="72" r="D88" t="s">
        <v>39</v>
      </c>
      <c s="73" r="E88" t="s">
        <v>180</v>
      </c>
      <c s="74" r="F88"/>
      <c s="75" r="G88"/>
      <c s="76" r="H88"/>
      <c s="77" r="I88">
        <v>8490047.33000000</v>
      </c>
      <c s="77" r="J88">
        <v>8490047.33000000</v>
      </c>
      <c s="78" r="K88">
        <f>IF(IF(I88="",0,I88)=0,0,(IF(I88&gt;0,IF(J88&gt;I88,0,I88-J88),IF(J88&gt;I88,I88-J88,0))))</f>
      </c>
      <c s="79" r="L88"/>
      <c s="80" r="M88">
        <f>IF(D88="","000",D88)&amp;IF(E88="","00000000000000000",E88)</f>
      </c>
      <c s="80" r="N88"/>
      <c s="80" r="O88"/>
      <c s="80" r="P88"/>
      <c s="80" r="Q88"/>
      <c s="80" r="R88"/>
      <c s="80" r="S88"/>
      <c s="80" r="T88"/>
      <c s="80" r="U88"/>
    </row>
    <row r="89" ht="15.00000000" customHeight="1">
      <c s="0" r="A89"/>
      <c s="70" r="B89" t="s">
        <v>181</v>
      </c>
      <c s="71" r="C89" t="s">
        <v>35</v>
      </c>
      <c s="72" r="D89" t="s">
        <v>39</v>
      </c>
      <c s="73" r="E89" t="s">
        <v>182</v>
      </c>
      <c s="74" r="F89"/>
      <c s="75" r="G89"/>
      <c s="76" r="H89"/>
      <c s="77" r="I89">
        <v>1322400.00000000</v>
      </c>
      <c s="77" r="J89">
        <v>1322400.00000000</v>
      </c>
      <c s="78" r="K89">
        <f>IF(IF(I89="",0,I89)=0,0,(IF(I89&gt;0,IF(J89&gt;I89,0,I89-J89),IF(J89&gt;I89,I89-J89,0))))</f>
      </c>
      <c s="79" r="L89"/>
      <c s="80" r="M89">
        <f>IF(D89="","000",D89)&amp;IF(E89="","00000000000000000",E89)</f>
      </c>
      <c s="80" r="N89"/>
      <c s="80" r="O89"/>
      <c s="80" r="P89"/>
      <c s="80" r="Q89"/>
      <c s="80" r="R89"/>
      <c s="80" r="S89"/>
      <c s="80" r="T89"/>
      <c s="80" r="U89"/>
    </row>
    <row r="90" ht="15.00000000" customHeight="1">
      <c s="0" r="A90"/>
      <c s="70" r="B90" t="s">
        <v>183</v>
      </c>
      <c s="71" r="C90" t="s">
        <v>35</v>
      </c>
      <c s="72" r="D90" t="s">
        <v>39</v>
      </c>
      <c s="73" r="E90" t="s">
        <v>184</v>
      </c>
      <c s="74" r="F90"/>
      <c s="75" r="G90"/>
      <c s="76" r="H90"/>
      <c s="77" r="I90">
        <v>13400.00000000</v>
      </c>
      <c s="77" r="J90">
        <v>13400.00000000</v>
      </c>
      <c s="78" r="K90">
        <f>IF(IF(I90="",0,I90)=0,0,(IF(I90&gt;0,IF(J90&gt;I90,0,I90-J90),IF(J90&gt;I90,I90-J90,0))))</f>
      </c>
      <c s="79" r="L90"/>
      <c s="80" r="M90">
        <f>IF(D90="","000",D90)&amp;IF(E90="","00000000000000000",E90)</f>
      </c>
      <c s="80" r="N90"/>
      <c s="80" r="O90"/>
      <c s="80" r="P90"/>
      <c s="80" r="Q90"/>
      <c s="80" r="R90"/>
      <c s="80" r="S90"/>
      <c s="80" r="T90"/>
      <c s="80" r="U90"/>
    </row>
    <row r="91" ht="15.00000000" customHeight="1">
      <c s="0" r="A91"/>
      <c s="70" r="B91" t="s">
        <v>185</v>
      </c>
      <c s="71" r="C91" t="s">
        <v>35</v>
      </c>
      <c s="72" r="D91" t="s">
        <v>39</v>
      </c>
      <c s="73" r="E91" t="s">
        <v>186</v>
      </c>
      <c s="74" r="F91"/>
      <c s="75" r="G91"/>
      <c s="76" r="H91"/>
      <c s="77" r="I91">
        <v>1067440.00000000</v>
      </c>
      <c s="77" r="J91">
        <v>978490.83000000</v>
      </c>
      <c s="78" r="K91">
        <f>IF(IF(I91="",0,I91)=0,0,(IF(I91&gt;0,IF(J91&gt;I91,0,I91-J91),IF(J91&gt;I91,I91-J91,0))))</f>
      </c>
      <c s="79" r="L91"/>
      <c s="80" r="M91">
        <f>IF(D91="","000",D91)&amp;IF(E91="","00000000000000000",E91)</f>
      </c>
      <c s="80" r="N91"/>
      <c s="80" r="O91"/>
      <c s="80" r="P91"/>
      <c s="80" r="Q91"/>
      <c s="80" r="R91"/>
      <c s="80" r="S91"/>
      <c s="80" r="T91"/>
      <c s="80" r="U91"/>
    </row>
    <row r="92" ht="15.00000000" customHeight="1">
      <c s="0" r="A92"/>
      <c s="70" r="B92" t="s">
        <v>187</v>
      </c>
      <c s="71" r="C92" t="s">
        <v>35</v>
      </c>
      <c s="72" r="D92" t="s">
        <v>39</v>
      </c>
      <c s="73" r="E92" t="s">
        <v>188</v>
      </c>
      <c s="74" r="F92"/>
      <c s="75" r="G92"/>
      <c s="76" r="H92"/>
      <c s="77" r="I92">
        <v>19061300.00000000</v>
      </c>
      <c s="77" r="J92">
        <v>17472860.00000000</v>
      </c>
      <c s="78" r="K92">
        <f>IF(IF(I92="",0,I92)=0,0,(IF(I92&gt;0,IF(J92&gt;I92,0,I92-J92),IF(J92&gt;I92,I92-J92,0))))</f>
      </c>
      <c s="79" r="L92"/>
      <c s="80" r="M92">
        <f>IF(D92="","000",D92)&amp;IF(E92="","00000000000000000",E92)</f>
      </c>
      <c s="80" r="N92"/>
      <c s="80" r="O92"/>
      <c s="80" r="P92"/>
      <c s="80" r="Q92"/>
      <c s="80" r="R92"/>
      <c s="80" r="S92"/>
      <c s="80" r="T92"/>
      <c s="80" r="U92"/>
    </row>
    <row r="93" ht="15.00000000" customHeight="1">
      <c s="0" r="A93"/>
      <c s="70" r="B93" t="s">
        <v>189</v>
      </c>
      <c s="71" r="C93" t="s">
        <v>35</v>
      </c>
      <c s="72" r="D93" t="s">
        <v>39</v>
      </c>
      <c s="73" r="E93" t="s">
        <v>190</v>
      </c>
      <c s="74" r="F93"/>
      <c s="75" r="G93"/>
      <c s="76" r="H93"/>
      <c s="77" r="I93">
        <v>2809800.00000000</v>
      </c>
      <c s="77" r="J93">
        <v>1846241.37000000</v>
      </c>
      <c s="78" r="K93">
        <f>IF(IF(I93="",0,I93)=0,0,(IF(I93&gt;0,IF(J93&gt;I93,0,I93-J93),IF(J93&gt;I93,I93-J93,0))))</f>
      </c>
      <c s="79" r="L93"/>
      <c s="80" r="M93">
        <f>IF(D93="","000",D93)&amp;IF(E93="","00000000000000000",E93)</f>
      </c>
      <c s="80" r="N93"/>
      <c s="80" r="O93"/>
      <c s="80" r="P93"/>
      <c s="80" r="Q93"/>
      <c s="80" r="R93"/>
      <c s="80" r="S93"/>
      <c s="80" r="T93"/>
      <c s="80" r="U93"/>
    </row>
    <row r="94" ht="15.00000000" customHeight="1">
      <c s="0" r="A94"/>
      <c s="70" r="B94" t="s">
        <v>191</v>
      </c>
      <c s="71" r="C94" t="s">
        <v>35</v>
      </c>
      <c s="72" r="D94" t="s">
        <v>39</v>
      </c>
      <c s="73" r="E94" t="s">
        <v>192</v>
      </c>
      <c s="74" r="F94"/>
      <c s="75" r="G94"/>
      <c s="76" r="H94"/>
      <c s="77" r="I94">
        <v>508080.00000000</v>
      </c>
      <c s="77" r="J94">
        <v>508080.00000000</v>
      </c>
      <c s="78" r="K94">
        <f>IF(IF(I94="",0,I94)=0,0,(IF(I94&gt;0,IF(J94&gt;I94,0,I94-J94),IF(J94&gt;I94,I94-J94,0))))</f>
      </c>
      <c s="79" r="L94"/>
      <c s="80" r="M94">
        <f>IF(D94="","000",D94)&amp;IF(E94="","00000000000000000",E94)</f>
      </c>
      <c s="80" r="N94"/>
      <c s="80" r="O94"/>
      <c s="80" r="P94"/>
      <c s="80" r="Q94"/>
      <c s="80" r="R94"/>
      <c s="80" r="S94"/>
      <c s="80" r="T94"/>
      <c s="80" r="U94"/>
    </row>
    <row r="95" ht="15.00000000" customHeight="1">
      <c s="0" r="A95"/>
      <c s="70" r="B95" t="s">
        <v>193</v>
      </c>
      <c s="71" r="C95" t="s">
        <v>35</v>
      </c>
      <c s="72" r="D95" t="s">
        <v>39</v>
      </c>
      <c s="73" r="E95" t="s">
        <v>194</v>
      </c>
      <c s="74" r="F95"/>
      <c s="75" r="G95"/>
      <c s="76" r="H95"/>
      <c s="77" r="I95">
        <v>312480.00000000</v>
      </c>
      <c s="77" r="J95">
        <v>286440.00000000</v>
      </c>
      <c s="78" r="K95">
        <f>IF(IF(I95="",0,I95)=0,0,(IF(I95&gt;0,IF(J95&gt;I95,0,I95-J95),IF(J95&gt;I95,I95-J95,0))))</f>
      </c>
      <c s="79" r="L95"/>
      <c s="80" r="M95">
        <f>IF(D95="","000",D95)&amp;IF(E95="","00000000000000000",E95)</f>
      </c>
      <c s="80" r="N95"/>
      <c s="80" r="O95"/>
      <c s="80" r="P95"/>
      <c s="80" r="Q95"/>
      <c s="80" r="R95"/>
      <c s="80" r="S95"/>
      <c s="80" r="T95"/>
      <c s="80" r="U95"/>
    </row>
    <row r="96" ht="15.00000000" customHeight="1">
      <c s="0" r="A96"/>
      <c s="70" r="B96" t="s">
        <v>195</v>
      </c>
      <c s="71" r="C96" t="s">
        <v>35</v>
      </c>
      <c s="72" r="D96" t="s">
        <v>39</v>
      </c>
      <c s="73" r="E96" t="s">
        <v>196</v>
      </c>
      <c s="74" r="F96"/>
      <c s="75" r="G96"/>
      <c s="76" r="H96"/>
      <c s="77" r="I96">
        <v>36297817.95000000</v>
      </c>
      <c s="77" r="J96">
        <v>29120199.98000000</v>
      </c>
      <c s="78" r="K96">
        <f>IF(IF(I96="",0,I96)=0,0,(IF(I96&gt;0,IF(J96&gt;I96,0,I96-J96),IF(J96&gt;I96,I96-J96,0))))</f>
      </c>
      <c s="79" r="L96"/>
      <c s="80" r="M96">
        <f>IF(D96="","000",D96)&amp;IF(E96="","00000000000000000",E96)</f>
      </c>
      <c s="80" r="N96"/>
      <c s="80" r="O96"/>
      <c s="80" r="P96"/>
      <c s="80" r="Q96"/>
      <c s="80" r="R96"/>
      <c s="80" r="S96"/>
      <c s="80" r="T96"/>
      <c s="80" r="U96"/>
    </row>
    <row r="97" ht="15.00000000" customHeight="1">
      <c s="0" r="A97"/>
      <c s="70" r="B97" t="s">
        <v>197</v>
      </c>
      <c s="71" r="C97" t="s">
        <v>35</v>
      </c>
      <c s="72" r="D97" t="s">
        <v>39</v>
      </c>
      <c s="73" r="E97" t="s">
        <v>198</v>
      </c>
      <c s="74" r="F97"/>
      <c s="75" r="G97"/>
      <c s="76" r="H97"/>
      <c s="77" r="I97">
        <v>619340.00000000</v>
      </c>
      <c s="77" r="J97">
        <v>626191.00000000</v>
      </c>
      <c s="78" r="K97">
        <f>IF(IF(I97="",0,I97)=0,0,(IF(I97&gt;0,IF(J97&gt;I97,0,I97-J97),IF(J97&gt;I97,I97-J97,0))))</f>
      </c>
      <c s="79" r="L97"/>
      <c s="80" r="M97">
        <f>IF(D97="","000",D97)&amp;IF(E97="","00000000000000000",E97)</f>
      </c>
      <c s="80" r="N97"/>
      <c s="80" r="O97"/>
      <c s="80" r="P97"/>
      <c s="80" r="Q97"/>
      <c s="80" r="R97"/>
      <c s="80" r="S97"/>
      <c s="80" r="T97"/>
      <c s="80" r="U97"/>
    </row>
    <row r="98" ht="15.00000000" customHeight="1">
      <c s="0" r="A98"/>
      <c s="70" r="B98" t="s">
        <v>199</v>
      </c>
      <c s="71" r="C98" t="s">
        <v>35</v>
      </c>
      <c s="72" r="D98" t="s">
        <v>39</v>
      </c>
      <c s="73" r="E98" t="s">
        <v>200</v>
      </c>
      <c s="74" r="F98"/>
      <c s="75" r="G98"/>
      <c s="76" r="H98"/>
      <c s="77" r="I98">
        <v>413805.00000000</v>
      </c>
      <c s="77" r="J98">
        <v>0.00000000</v>
      </c>
      <c s="78" r="K98">
        <f>IF(IF(I98="",0,I98)=0,0,(IF(I98&gt;0,IF(J98&gt;I98,0,I98-J98),IF(J98&gt;I98,I98-J98,0))))</f>
      </c>
      <c s="79" r="L98"/>
      <c s="80" r="M98">
        <f>IF(D98="","000",D98)&amp;IF(E98="","00000000000000000",E98)</f>
      </c>
      <c s="80" r="N98"/>
      <c s="80" r="O98"/>
      <c s="80" r="P98"/>
      <c s="80" r="Q98"/>
      <c s="80" r="R98"/>
      <c s="80" r="S98"/>
      <c s="80" r="T98"/>
      <c s="80" r="U98"/>
    </row>
    <row r="99" ht="15.00000000" customHeight="1">
      <c s="0" r="A99"/>
      <c s="70" r="B99" t="s">
        <v>201</v>
      </c>
      <c s="71" r="C99" t="s">
        <v>35</v>
      </c>
      <c s="72" r="D99" t="s">
        <v>39</v>
      </c>
      <c s="73" r="E99" t="s">
        <v>202</v>
      </c>
      <c s="74" r="F99"/>
      <c s="75" r="G99"/>
      <c s="76" r="H99"/>
      <c s="77" r="I99">
        <v>2210003.67000000</v>
      </c>
      <c s="77" r="J99">
        <v>2210003.67000000</v>
      </c>
      <c s="78" r="K99">
        <f>IF(IF(I99="",0,I99)=0,0,(IF(I99&gt;0,IF(J99&gt;I99,0,I99-J99),IF(J99&gt;I99,I99-J99,0))))</f>
      </c>
      <c s="79" r="L99"/>
      <c s="80" r="M99">
        <f>IF(D99="","000",D99)&amp;IF(E99="","00000000000000000",E99)</f>
      </c>
      <c s="80" r="N99"/>
      <c s="80" r="O99"/>
      <c s="80" r="P99"/>
      <c s="80" r="Q99"/>
      <c s="80" r="R99"/>
      <c s="80" r="S99"/>
      <c s="80" r="T99"/>
      <c s="80" r="U99"/>
    </row>
    <row r="100" ht="15.00000000" customHeight="1">
      <c s="0" r="A100"/>
      <c s="70" r="B100" t="s">
        <v>203</v>
      </c>
      <c s="71" r="C100" t="s">
        <v>35</v>
      </c>
      <c s="72" r="D100" t="s">
        <v>39</v>
      </c>
      <c s="73" r="E100" t="s">
        <v>204</v>
      </c>
      <c s="74" r="F100"/>
      <c s="75" r="G100"/>
      <c s="76" r="H100"/>
      <c s="77" r="I100">
        <v>414590.46000000</v>
      </c>
      <c s="77" r="J100">
        <v>414590.46000000</v>
      </c>
      <c s="78" r="K100">
        <f>IF(IF(I100="",0,I100)=0,0,(IF(I100&gt;0,IF(J100&gt;I100,0,I100-J100),IF(J100&gt;I100,I100-J100,0))))</f>
      </c>
      <c s="79" r="L100"/>
      <c s="80" r="M100">
        <f>IF(D100="","000",D100)&amp;IF(E100="","00000000000000000",E100)</f>
      </c>
      <c s="80" r="N100"/>
      <c s="80" r="O100"/>
      <c s="80" r="P100"/>
      <c s="80" r="Q100"/>
      <c s="80" r="R100"/>
      <c s="80" r="S100"/>
      <c s="80" r="T100"/>
      <c s="80" r="U100"/>
    </row>
    <row r="101" ht="15.00000000" customHeight="1">
      <c s="0" r="A101"/>
      <c s="70" r="B101" t="s">
        <v>205</v>
      </c>
      <c s="71" r="C101" t="s">
        <v>35</v>
      </c>
      <c s="72" r="D101" t="s">
        <v>39</v>
      </c>
      <c s="73" r="E101" t="s">
        <v>206</v>
      </c>
      <c s="74" r="F101"/>
      <c s="75" r="G101"/>
      <c s="76" r="H101"/>
      <c s="77" r="I101">
        <v>-937402.75000000</v>
      </c>
      <c s="77" r="J101">
        <v>-937402.75000000</v>
      </c>
      <c s="78" r="K101">
        <f>IF(IF(I101="",0,I101)=0,0,(IF(I101&gt;0,IF(J101&gt;I101,0,I101-J101),IF(J101&gt;I101,I101-J101,0))))</f>
      </c>
      <c s="79" r="L101"/>
      <c s="80" r="M101">
        <f>IF(D101="","000",D101)&amp;IF(E101="","00000000000000000",E101)</f>
      </c>
      <c s="80" r="N101"/>
      <c s="80" r="O101"/>
      <c s="80" r="P101"/>
      <c s="80" r="Q101"/>
      <c s="80" r="R101"/>
      <c s="80" r="S101"/>
      <c s="80" r="T101"/>
      <c s="80" r="U101"/>
    </row>
    <row r="102" ht="15.00000000" customHeight="1">
      <c s="0" r="A102"/>
      <c s="70" r="B102" t="s">
        <v>207</v>
      </c>
      <c s="71" r="C102" t="s">
        <v>35</v>
      </c>
      <c s="72" r="D102" t="s">
        <v>39</v>
      </c>
      <c s="73" r="E102" t="s">
        <v>208</v>
      </c>
      <c s="74" r="F102"/>
      <c s="75" r="G102"/>
      <c s="76" r="H102"/>
      <c s="77" r="I102">
        <v>0.00000000</v>
      </c>
      <c s="77" r="J102">
        <v>-302409.58000000</v>
      </c>
      <c s="78" r="K102">
        <f>IF(IF(I102="",0,I102)=0,0,(IF(I102&gt;0,IF(J102&gt;I102,0,I102-J102),IF(J102&gt;I102,I102-J102,0))))</f>
      </c>
      <c s="79" r="L102"/>
      <c s="80" r="M102">
        <f>IF(D102="","000",D102)&amp;IF(E102="","00000000000000000",E102)</f>
      </c>
      <c s="80" r="N102"/>
      <c s="80" r="O102"/>
      <c s="80" r="P102"/>
      <c s="80" r="Q102"/>
      <c s="80" r="R102"/>
      <c s="80" r="S102"/>
      <c s="80" r="T102"/>
      <c s="80" r="U102"/>
    </row>
    <row r="103" ht="15.00000000" customHeight="1">
      <c s="0" r="A103"/>
      <c s="70" r="B103" t="s">
        <v>209</v>
      </c>
      <c s="71" r="C103" t="s">
        <v>35</v>
      </c>
      <c s="72" r="D103" t="s">
        <v>39</v>
      </c>
      <c s="73" r="E103" t="s">
        <v>210</v>
      </c>
      <c s="74" r="F103"/>
      <c s="75" r="G103"/>
      <c s="76" r="H103"/>
      <c s="77" r="I103">
        <v>-110839.96000000</v>
      </c>
      <c s="77" r="J103">
        <v>-110839.96000000</v>
      </c>
      <c s="78" r="K103">
        <f>IF(IF(I103="",0,I103)=0,0,(IF(I103&gt;0,IF(J103&gt;I103,0,I103-J103),IF(J103&gt;I103,I103-J103,0))))</f>
      </c>
      <c s="79" r="L103"/>
      <c s="80" r="M103">
        <f>IF(D103="","000",D103)&amp;IF(E103="","00000000000000000",E103)</f>
      </c>
      <c s="80" r="N103"/>
      <c s="80" r="O103"/>
      <c s="80" r="P103"/>
      <c s="80" r="Q103"/>
      <c s="80" r="R103"/>
      <c s="80" r="S103"/>
      <c s="80" r="T103"/>
      <c s="80" r="U103"/>
    </row>
    <row r="104" ht="15.00000000" customHeight="1">
      <c s="0" r="A104"/>
      <c s="70" r="B104" t="s">
        <v>211</v>
      </c>
      <c s="71" r="C104" t="s">
        <v>35</v>
      </c>
      <c s="72" r="D104" t="s">
        <v>39</v>
      </c>
      <c s="73" r="E104" t="s">
        <v>212</v>
      </c>
      <c s="74" r="F104"/>
      <c s="75" r="G104"/>
      <c s="76" r="H104"/>
      <c s="77" r="I104">
        <v>-1429101.35000000</v>
      </c>
      <c s="77" r="J104">
        <v>-1126691.77000000</v>
      </c>
      <c s="78" r="K104">
        <f>IF(IF(I104="",0,I104)=0,0,(IF(I104&gt;0,IF(J104&gt;I104,0,I104-J104),IF(J104&gt;I104,I104-J104,0))))</f>
      </c>
      <c s="79" r="L104"/>
      <c s="80" r="M104">
        <f>IF(D104="","000",D104)&amp;IF(E104="","00000000000000000",E104)</f>
      </c>
      <c s="80" r="N104"/>
      <c s="80" r="O104"/>
      <c s="80" r="P104"/>
      <c s="80" r="Q104"/>
      <c s="80" r="R104"/>
      <c s="80" r="S104"/>
      <c s="80" r="T104"/>
      <c s="80" r="U104"/>
    </row>
    <row r="105" ht="0.75000000" customHeight="1">
      <c s="0" r="A105"/>
      <c s="81" r="B105"/>
      <c s="82" r="C105"/>
      <c s="83" r="D105"/>
      <c s="84" r="E105"/>
      <c s="83" r="F105"/>
      <c s="85" r="G105"/>
      <c s="84" r="H105"/>
      <c s="86" r="I105"/>
      <c s="86" r="J105"/>
      <c s="87" r="K105"/>
      <c s="88" r="L105"/>
      <c s="0" r="M105"/>
      <c s="0" r="N105"/>
      <c s="0" r="O105"/>
      <c s="0" r="P105"/>
      <c s="0" r="Q105"/>
      <c s="0" r="R105"/>
      <c s="0" r="S105"/>
      <c s="0" r="T105"/>
      <c s="0" r="U105"/>
    </row>
    <row r="106" ht="15.00000000" customHeight="1">
      <c s="0" r="A106"/>
      <c s="89" r="B106"/>
      <c s="90" r="C106"/>
      <c s="91" r="D106"/>
      <c s="91" r="E106"/>
      <c s="91" r="F106"/>
      <c s="91" r="G106"/>
      <c s="91" r="H106"/>
      <c s="92" r="I106"/>
      <c s="92" r="J106"/>
      <c s="91" r="K106"/>
      <c s="17" r="L106"/>
      <c s="0" r="M106"/>
      <c s="0" r="N106"/>
      <c s="0" r="O106"/>
      <c s="0" r="P106"/>
      <c s="0" r="Q106"/>
      <c s="0" r="R106"/>
      <c s="0" r="S106"/>
      <c s="0" r="T106"/>
      <c s="0" r="U106"/>
    </row>
    <row r="107" ht="12.75000000" customHeight="1">
      <c s="0" r="A107"/>
      <c s="4" r="B107" t="s">
        <v>213</v>
      </c>
      <c s="4" r="C107"/>
      <c s="4" r="D107"/>
      <c s="4" r="E107"/>
      <c s="4" r="F107"/>
      <c s="4" r="G107"/>
      <c s="4" r="H107"/>
      <c s="4" r="I107"/>
      <c s="4" r="J107"/>
      <c s="4" r="K107"/>
      <c s="93" r="L107"/>
      <c s="0" r="M107"/>
      <c s="0" r="N107"/>
      <c s="0" r="O107"/>
      <c s="0" r="P107"/>
      <c s="0" r="Q107"/>
      <c s="0" r="R107"/>
      <c s="0" r="S107"/>
      <c s="0" r="T107"/>
      <c s="0" r="U107"/>
    </row>
    <row r="108" ht="15.00000000" customHeight="1">
      <c s="0" r="A108"/>
      <c s="33" r="B108"/>
      <c s="33" r="C108"/>
      <c s="1" r="D108"/>
      <c s="1" r="E108"/>
      <c s="1" r="F108"/>
      <c s="1" r="G108"/>
      <c s="1" r="H108"/>
      <c s="34" r="I108"/>
      <c s="34" r="J108"/>
      <c s="94" r="K108" t="s">
        <v>214</v>
      </c>
      <c s="95" r="L108"/>
      <c s="0" r="M108"/>
      <c s="0" r="N108"/>
      <c s="0" r="O108"/>
      <c s="0" r="P108"/>
      <c s="0" r="Q108"/>
      <c s="0" r="R108"/>
      <c s="0" r="S108"/>
      <c s="0" r="T108"/>
      <c s="0" r="U108"/>
    </row>
    <row r="109" ht="12.75000000" customHeight="1">
      <c s="0" r="A109"/>
      <c s="35" r="B109" t="s">
        <v>25</v>
      </c>
      <c s="36" r="C109" t="s">
        <v>26</v>
      </c>
      <c s="36" r="D109" t="s">
        <v>215</v>
      </c>
      <c s="37" r="E109"/>
      <c s="38" r="F109"/>
      <c s="35" r="G109"/>
      <c s="36" r="H109"/>
      <c s="36" r="I109" t="s">
        <v>28</v>
      </c>
      <c s="36" r="J109" t="s">
        <v>29</v>
      </c>
      <c s="37" r="K109" t="s">
        <v>30</v>
      </c>
      <c s="39" r="L109"/>
      <c s="0" r="M109"/>
      <c s="0" r="N109"/>
      <c s="0" r="O109"/>
      <c s="0" r="P109"/>
      <c s="0" r="Q109"/>
      <c s="0" r="R109"/>
      <c s="0" r="S109"/>
      <c s="0" r="T109"/>
      <c s="0" r="U109"/>
    </row>
    <row r="110" ht="15.00000000" customHeight="1">
      <c s="0" r="A110"/>
      <c s="35" r="B110"/>
      <c s="36" r="C110"/>
      <c s="40" r="D110"/>
      <c s="40" r="H110"/>
      <c s="36" r="I110"/>
      <c s="36" r="J110"/>
      <c s="37" r="K110"/>
      <c s="39" r="L110"/>
      <c s="0" r="M110"/>
      <c s="0" r="N110"/>
      <c s="0" r="O110"/>
      <c s="0" r="P110"/>
      <c s="0" r="Q110"/>
      <c s="0" r="R110"/>
      <c s="0" r="S110"/>
      <c s="0" r="T110"/>
      <c s="0" r="U110"/>
    </row>
    <row r="111" ht="15.00000000" customHeight="1">
      <c s="0" r="A111"/>
      <c s="35" r="B111"/>
      <c s="36" r="C111"/>
      <c s="41" r="D111"/>
      <c s="41" r="H111"/>
      <c s="36" r="I111"/>
      <c s="36" r="J111"/>
      <c s="37" r="K111"/>
      <c s="39" r="L111"/>
      <c s="0" r="M111"/>
      <c s="0" r="N111"/>
      <c s="0" r="O111"/>
      <c s="0" r="P111"/>
      <c s="0" r="Q111"/>
      <c s="0" r="R111"/>
      <c s="0" r="S111"/>
      <c s="0" r="T111"/>
      <c s="0" r="U111"/>
    </row>
    <row r="112" ht="13.50000000" customHeight="1">
      <c s="0" r="A112"/>
      <c s="42" r="B112">
        <v>1</v>
      </c>
      <c s="43" r="C112">
        <v>2</v>
      </c>
      <c s="43" r="D112">
        <v>3</v>
      </c>
      <c s="44" r="E112"/>
      <c s="45" r="F112"/>
      <c s="46" r="G112"/>
      <c s="47" r="H112"/>
      <c s="48" r="I112" t="s">
        <v>31</v>
      </c>
      <c s="48" r="J112" t="s">
        <v>32</v>
      </c>
      <c s="49" r="K112" t="s">
        <v>33</v>
      </c>
      <c s="50" r="L112"/>
      <c s="0" r="M112"/>
      <c s="0" r="N112"/>
      <c s="0" r="O112"/>
      <c s="0" r="P112"/>
      <c s="0" r="Q112"/>
      <c s="0" r="R112"/>
      <c s="0" r="S112"/>
      <c s="0" r="T112"/>
      <c s="0" r="U112"/>
    </row>
    <row r="113" ht="15.00000000" customHeight="1">
      <c s="0" r="A113"/>
      <c s="51" r="B113" t="s">
        <v>216</v>
      </c>
      <c s="52" r="C113" t="s">
        <v>217</v>
      </c>
      <c s="53" r="D113" t="s">
        <v>36</v>
      </c>
      <c s="54" r="E113"/>
      <c s="55" r="F113"/>
      <c s="56" r="G113"/>
      <c s="57" r="H113"/>
      <c s="58" r="I113">
        <v>1056701783.64000000</v>
      </c>
      <c s="58" r="J113">
        <v>883339419.57000000</v>
      </c>
      <c s="59" r="K113">
        <v>173362364.07000000</v>
      </c>
      <c s="60" r="L113"/>
      <c s="0" r="M113"/>
      <c s="0" r="N113"/>
      <c s="0" r="O113"/>
      <c s="0" r="P113"/>
      <c s="0" r="Q113"/>
      <c s="0" r="R113"/>
      <c s="0" r="S113"/>
      <c s="0" r="T113"/>
      <c s="0" r="U113"/>
    </row>
    <row r="114" ht="12.75000000" customHeight="1">
      <c s="0" r="A114"/>
      <c s="61" r="B114" t="s">
        <v>37</v>
      </c>
      <c s="62" r="C114"/>
      <c s="63" r="D114"/>
      <c s="64" r="E114"/>
      <c s="65" r="F114"/>
      <c s="66" r="G114"/>
      <c s="67" r="H114"/>
      <c s="68" r="I114"/>
      <c s="68" r="J114"/>
      <c s="69" r="K114"/>
      <c s="60" r="L114"/>
      <c s="0" r="M114"/>
      <c s="0" r="N114"/>
      <c s="0" r="O114"/>
      <c s="0" r="P114"/>
      <c s="0" r="Q114"/>
      <c s="0" r="R114"/>
      <c s="0" r="S114"/>
      <c s="0" r="T114"/>
      <c s="0" r="U114"/>
    </row>
    <row r="115" ht="15.00000000" customHeight="1">
      <c s="0" r="A115"/>
      <c s="70" r="B115" t="s">
        <v>218</v>
      </c>
      <c s="71" r="C115" t="s">
        <v>217</v>
      </c>
      <c s="72" r="D115" t="s">
        <v>39</v>
      </c>
      <c s="96" r="E115" t="s">
        <v>219</v>
      </c>
      <c s="96" r="F115" t="s">
        <v>220</v>
      </c>
      <c s="73" r="G115" t="s">
        <v>221</v>
      </c>
      <c s="97" r="H115"/>
      <c s="77" r="I115">
        <v>3389000.24000000</v>
      </c>
      <c s="77" r="J115">
        <v>3158085.58000000</v>
      </c>
      <c s="78" r="K115">
        <f>IF(IF(I115="",0,I115)=0,0,(IF(I115&gt;0,IF(J115&gt;I115,0,I115-J115),IF(J115&gt;I115,I115-J115,0))))</f>
      </c>
      <c s="98" r="L115"/>
      <c s="80" r="M115">
        <f>IF(D115="","000",D115)&amp;IF(E115="","0000",E115)&amp;IF(F115="","0000000000",F115)&amp;IF(G115="","000",G115)&amp;H115</f>
      </c>
      <c s="80" r="N115"/>
      <c s="80" r="O115"/>
      <c s="80" r="P115"/>
      <c s="80" r="Q115"/>
      <c s="80" r="R115"/>
      <c s="80" r="S115"/>
      <c s="80" r="T115"/>
      <c s="80" r="U115"/>
    </row>
    <row r="116" ht="15.00000000" customHeight="1">
      <c s="0" r="A116"/>
      <c s="70" r="B116" t="s">
        <v>222</v>
      </c>
      <c s="71" r="C116" t="s">
        <v>217</v>
      </c>
      <c s="72" r="D116" t="s">
        <v>39</v>
      </c>
      <c s="96" r="E116" t="s">
        <v>219</v>
      </c>
      <c s="96" r="F116" t="s">
        <v>220</v>
      </c>
      <c s="73" r="G116" t="s">
        <v>223</v>
      </c>
      <c s="97" r="H116"/>
      <c s="77" r="I116">
        <v>44500.00000000</v>
      </c>
      <c s="77" r="J116">
        <v>44500.00000000</v>
      </c>
      <c s="78" r="K116">
        <f>IF(IF(I116="",0,I116)=0,0,(IF(I116&gt;0,IF(J116&gt;I116,0,I116-J116),IF(J116&gt;I116,I116-J116,0))))</f>
      </c>
      <c s="98" r="L116"/>
      <c s="80" r="M116">
        <f>IF(D116="","000",D116)&amp;IF(E116="","0000",E116)&amp;IF(F116="","0000000000",F116)&amp;IF(G116="","000",G116)&amp;H116</f>
      </c>
      <c s="80" r="N116"/>
      <c s="80" r="O116"/>
      <c s="80" r="P116"/>
      <c s="80" r="Q116"/>
      <c s="80" r="R116"/>
      <c s="80" r="S116"/>
      <c s="80" r="T116"/>
      <c s="80" r="U116"/>
    </row>
    <row r="117" ht="15.00000000" customHeight="1">
      <c s="0" r="A117"/>
      <c s="70" r="B117" t="s">
        <v>224</v>
      </c>
      <c s="71" r="C117" t="s">
        <v>217</v>
      </c>
      <c s="72" r="D117" t="s">
        <v>39</v>
      </c>
      <c s="96" r="E117" t="s">
        <v>219</v>
      </c>
      <c s="96" r="F117" t="s">
        <v>220</v>
      </c>
      <c s="73" r="G117" t="s">
        <v>225</v>
      </c>
      <c s="97" r="H117"/>
      <c s="77" r="I117">
        <v>926288.04000000</v>
      </c>
      <c s="77" r="J117">
        <v>891142.82000000</v>
      </c>
      <c s="78" r="K117">
        <f>IF(IF(I117="",0,I117)=0,0,(IF(I117&gt;0,IF(J117&gt;I117,0,I117-J117),IF(J117&gt;I117,I117-J117,0))))</f>
      </c>
      <c s="98" r="L117"/>
      <c s="80" r="M117">
        <f>IF(D117="","000",D117)&amp;IF(E117="","0000",E117)&amp;IF(F117="","0000000000",F117)&amp;IF(G117="","000",G117)&amp;H117</f>
      </c>
      <c s="80" r="N117"/>
      <c s="80" r="O117"/>
      <c s="80" r="P117"/>
      <c s="80" r="Q117"/>
      <c s="80" r="R117"/>
      <c s="80" r="S117"/>
      <c s="80" r="T117"/>
      <c s="80" r="U117"/>
    </row>
    <row r="118" ht="15.00000000" customHeight="1">
      <c s="0" r="A118"/>
      <c s="70" r="B118" t="s">
        <v>226</v>
      </c>
      <c s="71" r="C118" t="s">
        <v>217</v>
      </c>
      <c s="72" r="D118" t="s">
        <v>39</v>
      </c>
      <c s="96" r="E118" t="s">
        <v>227</v>
      </c>
      <c s="96" r="F118" t="s">
        <v>228</v>
      </c>
      <c s="73" r="G118" t="s">
        <v>229</v>
      </c>
      <c s="97" r="H118"/>
      <c s="77" r="I118">
        <v>159300.00000000</v>
      </c>
      <c s="77" r="J118">
        <v>16857.00000000</v>
      </c>
      <c s="78" r="K118">
        <f>IF(IF(I118="",0,I118)=0,0,(IF(I118&gt;0,IF(J118&gt;I118,0,I118-J118),IF(J118&gt;I118,I118-J118,0))))</f>
      </c>
      <c s="98" r="L118"/>
      <c s="80" r="M118">
        <f>IF(D118="","000",D118)&amp;IF(E118="","0000",E118)&amp;IF(F118="","0000000000",F118)&amp;IF(G118="","000",G118)&amp;H118</f>
      </c>
      <c s="80" r="N118"/>
      <c s="80" r="O118"/>
      <c s="80" r="P118"/>
      <c s="80" r="Q118"/>
      <c s="80" r="R118"/>
      <c s="80" r="S118"/>
      <c s="80" r="T118"/>
      <c s="80" r="U118"/>
    </row>
    <row r="119" ht="15.00000000" customHeight="1">
      <c s="0" r="A119"/>
      <c s="70" r="B119" t="s">
        <v>218</v>
      </c>
      <c s="71" r="C119" t="s">
        <v>217</v>
      </c>
      <c s="72" r="D119" t="s">
        <v>39</v>
      </c>
      <c s="96" r="E119" t="s">
        <v>230</v>
      </c>
      <c s="96" r="F119" t="s">
        <v>231</v>
      </c>
      <c s="73" r="G119" t="s">
        <v>221</v>
      </c>
      <c s="97" r="H119"/>
      <c s="77" r="I119">
        <v>192012.00000000</v>
      </c>
      <c s="77" r="J119">
        <v>0.00000000</v>
      </c>
      <c s="78" r="K119">
        <f>IF(IF(I119="",0,I119)=0,0,(IF(I119&gt;0,IF(J119&gt;I119,0,I119-J119),IF(J119&gt;I119,I119-J119,0))))</f>
      </c>
      <c s="98" r="L119"/>
      <c s="80" r="M119">
        <f>IF(D119="","000",D119)&amp;IF(E119="","0000",E119)&amp;IF(F119="","0000000000",F119)&amp;IF(G119="","000",G119)&amp;H119</f>
      </c>
      <c s="80" r="N119"/>
      <c s="80" r="O119"/>
      <c s="80" r="P119"/>
      <c s="80" r="Q119"/>
      <c s="80" r="R119"/>
      <c s="80" r="S119"/>
      <c s="80" r="T119"/>
      <c s="80" r="U119"/>
    </row>
    <row r="120" ht="15.00000000" customHeight="1">
      <c s="0" r="A120"/>
      <c s="70" r="B120" t="s">
        <v>224</v>
      </c>
      <c s="71" r="C120" t="s">
        <v>217</v>
      </c>
      <c s="72" r="D120" t="s">
        <v>39</v>
      </c>
      <c s="96" r="E120" t="s">
        <v>230</v>
      </c>
      <c s="96" r="F120" t="s">
        <v>231</v>
      </c>
      <c s="73" r="G120" t="s">
        <v>225</v>
      </c>
      <c s="97" r="H120"/>
      <c s="77" r="I120">
        <v>57988.00000000</v>
      </c>
      <c s="77" r="J120">
        <v>0.00000000</v>
      </c>
      <c s="78" r="K120">
        <f>IF(IF(I120="",0,I120)=0,0,(IF(I120&gt;0,IF(J120&gt;I120,0,I120-J120),IF(J120&gt;I120,I120-J120,0))))</f>
      </c>
      <c s="98" r="L120"/>
      <c s="80" r="M120">
        <f>IF(D120="","000",D120)&amp;IF(E120="","0000",E120)&amp;IF(F120="","0000000000",F120)&amp;IF(G120="","000",G120)&amp;H120</f>
      </c>
      <c s="80" r="N120"/>
      <c s="80" r="O120"/>
      <c s="80" r="P120"/>
      <c s="80" r="Q120"/>
      <c s="80" r="R120"/>
      <c s="80" r="S120"/>
      <c s="80" r="T120"/>
      <c s="80" r="U120"/>
    </row>
    <row r="121" ht="15.00000000" customHeight="1">
      <c s="0" r="A121"/>
      <c s="70" r="B121" t="s">
        <v>218</v>
      </c>
      <c s="71" r="C121" t="s">
        <v>217</v>
      </c>
      <c s="72" r="D121" t="s">
        <v>39</v>
      </c>
      <c s="96" r="E121" t="s">
        <v>230</v>
      </c>
      <c s="96" r="F121" t="s">
        <v>232</v>
      </c>
      <c s="73" r="G121" t="s">
        <v>221</v>
      </c>
      <c s="97" r="H121"/>
      <c s="77" r="I121">
        <v>41451061.19000000</v>
      </c>
      <c s="77" r="J121">
        <v>31766480.67000000</v>
      </c>
      <c s="78" r="K121">
        <f>IF(IF(I121="",0,I121)=0,0,(IF(I121&gt;0,IF(J121&gt;I121,0,I121-J121),IF(J121&gt;I121,I121-J121,0))))</f>
      </c>
      <c s="98" r="L121"/>
      <c s="80" r="M121">
        <f>IF(D121="","000",D121)&amp;IF(E121="","0000",E121)&amp;IF(F121="","0000000000",F121)&amp;IF(G121="","000",G121)&amp;H121</f>
      </c>
      <c s="80" r="N121"/>
      <c s="80" r="O121"/>
      <c s="80" r="P121"/>
      <c s="80" r="Q121"/>
      <c s="80" r="R121"/>
      <c s="80" r="S121"/>
      <c s="80" r="T121"/>
      <c s="80" r="U121"/>
    </row>
    <row r="122" ht="15.00000000" customHeight="1">
      <c s="0" r="A122"/>
      <c s="70" r="B122" t="s">
        <v>222</v>
      </c>
      <c s="71" r="C122" t="s">
        <v>217</v>
      </c>
      <c s="72" r="D122" t="s">
        <v>39</v>
      </c>
      <c s="96" r="E122" t="s">
        <v>230</v>
      </c>
      <c s="96" r="F122" t="s">
        <v>232</v>
      </c>
      <c s="73" r="G122" t="s">
        <v>223</v>
      </c>
      <c s="97" r="H122"/>
      <c s="77" r="I122">
        <v>2251979.30000000</v>
      </c>
      <c s="77" r="J122">
        <v>1813330.00000000</v>
      </c>
      <c s="78" r="K122">
        <f>IF(IF(I122="",0,I122)=0,0,(IF(I122&gt;0,IF(J122&gt;I122,0,I122-J122),IF(J122&gt;I122,I122-J122,0))))</f>
      </c>
      <c s="98" r="L122"/>
      <c s="80" r="M122">
        <f>IF(D122="","000",D122)&amp;IF(E122="","0000",E122)&amp;IF(F122="","0000000000",F122)&amp;IF(G122="","000",G122)&amp;H122</f>
      </c>
      <c s="80" r="N122"/>
      <c s="80" r="O122"/>
      <c s="80" r="P122"/>
      <c s="80" r="Q122"/>
      <c s="80" r="R122"/>
      <c s="80" r="S122"/>
      <c s="80" r="T122"/>
      <c s="80" r="U122"/>
    </row>
    <row r="123" ht="15.00000000" customHeight="1">
      <c s="0" r="A123"/>
      <c s="70" r="B123" t="s">
        <v>224</v>
      </c>
      <c s="71" r="C123" t="s">
        <v>217</v>
      </c>
      <c s="72" r="D123" t="s">
        <v>39</v>
      </c>
      <c s="96" r="E123" t="s">
        <v>230</v>
      </c>
      <c s="96" r="F123" t="s">
        <v>232</v>
      </c>
      <c s="73" r="G123" t="s">
        <v>225</v>
      </c>
      <c s="97" r="H123"/>
      <c s="77" r="I123">
        <v>10701106.26000000</v>
      </c>
      <c s="77" r="J123">
        <v>8861045.92000000</v>
      </c>
      <c s="78" r="K123">
        <f>IF(IF(I123="",0,I123)=0,0,(IF(I123&gt;0,IF(J123&gt;I123,0,I123-J123),IF(J123&gt;I123,I123-J123,0))))</f>
      </c>
      <c s="98" r="L123"/>
      <c s="80" r="M123">
        <f>IF(D123="","000",D123)&amp;IF(E123="","0000",E123)&amp;IF(F123="","0000000000",F123)&amp;IF(G123="","000",G123)&amp;H123</f>
      </c>
      <c s="80" r="N123"/>
      <c s="80" r="O123"/>
      <c s="80" r="P123"/>
      <c s="80" r="Q123"/>
      <c s="80" r="R123"/>
      <c s="80" r="S123"/>
      <c s="80" r="T123"/>
      <c s="80" r="U123"/>
    </row>
    <row r="124" ht="15.00000000" customHeight="1">
      <c s="0" r="A124"/>
      <c s="70" r="B124" t="s">
        <v>233</v>
      </c>
      <c s="71" r="C124" t="s">
        <v>217</v>
      </c>
      <c s="72" r="D124" t="s">
        <v>39</v>
      </c>
      <c s="96" r="E124" t="s">
        <v>230</v>
      </c>
      <c s="96" r="F124" t="s">
        <v>232</v>
      </c>
      <c s="73" r="G124" t="s">
        <v>234</v>
      </c>
      <c s="97" r="H124"/>
      <c s="77" r="I124">
        <v>2442736.80000000</v>
      </c>
      <c s="77" r="J124">
        <v>1953372.04000000</v>
      </c>
      <c s="78" r="K124">
        <f>IF(IF(I124="",0,I124)=0,0,(IF(I124&gt;0,IF(J124&gt;I124,0,I124-J124),IF(J124&gt;I124,I124-J124,0))))</f>
      </c>
      <c s="98" r="L124"/>
      <c s="80" r="M124">
        <f>IF(D124="","000",D124)&amp;IF(E124="","0000",E124)&amp;IF(F124="","0000000000",F124)&amp;IF(G124="","000",G124)&amp;H124</f>
      </c>
      <c s="80" r="N124"/>
      <c s="80" r="O124"/>
      <c s="80" r="P124"/>
      <c s="80" r="Q124"/>
      <c s="80" r="R124"/>
      <c s="80" r="S124"/>
      <c s="80" r="T124"/>
      <c s="80" r="U124"/>
    </row>
    <row r="125" ht="15.00000000" customHeight="1">
      <c s="0" r="A125"/>
      <c s="70" r="B125" t="s">
        <v>226</v>
      </c>
      <c s="71" r="C125" t="s">
        <v>217</v>
      </c>
      <c s="72" r="D125" t="s">
        <v>39</v>
      </c>
      <c s="96" r="E125" t="s">
        <v>230</v>
      </c>
      <c s="96" r="F125" t="s">
        <v>232</v>
      </c>
      <c s="73" r="G125" t="s">
        <v>229</v>
      </c>
      <c s="97" r="H125"/>
      <c s="77" r="I125">
        <v>2359711.02000000</v>
      </c>
      <c s="77" r="J125">
        <v>2098849.64000000</v>
      </c>
      <c s="78" r="K125">
        <f>IF(IF(I125="",0,I125)=0,0,(IF(I125&gt;0,IF(J125&gt;I125,0,I125-J125),IF(J125&gt;I125,I125-J125,0))))</f>
      </c>
      <c s="98" r="L125"/>
      <c s="80" r="M125">
        <f>IF(D125="","000",D125)&amp;IF(E125="","0000",E125)&amp;IF(F125="","0000000000",F125)&amp;IF(G125="","000",G125)&amp;H125</f>
      </c>
      <c s="80" r="N125"/>
      <c s="80" r="O125"/>
      <c s="80" r="P125"/>
      <c s="80" r="Q125"/>
      <c s="80" r="R125"/>
      <c s="80" r="S125"/>
      <c s="80" r="T125"/>
      <c s="80" r="U125"/>
    </row>
    <row r="126" ht="15.00000000" customHeight="1">
      <c s="0" r="A126"/>
      <c s="70" r="B126" t="s">
        <v>235</v>
      </c>
      <c s="71" r="C126" t="s">
        <v>217</v>
      </c>
      <c s="72" r="D126" t="s">
        <v>39</v>
      </c>
      <c s="96" r="E126" t="s">
        <v>230</v>
      </c>
      <c s="96" r="F126" t="s">
        <v>232</v>
      </c>
      <c s="73" r="G126" t="s">
        <v>236</v>
      </c>
      <c s="97" r="H126"/>
      <c s="77" r="I126">
        <v>44310.00000000</v>
      </c>
      <c s="77" r="J126">
        <v>36435.95000000</v>
      </c>
      <c s="78" r="K126">
        <f>IF(IF(I126="",0,I126)=0,0,(IF(I126&gt;0,IF(J126&gt;I126,0,I126-J126),IF(J126&gt;I126,I126-J126,0))))</f>
      </c>
      <c s="98" r="L126"/>
      <c s="80" r="M126">
        <f>IF(D126="","000",D126)&amp;IF(E126="","0000",E126)&amp;IF(F126="","0000000000",F126)&amp;IF(G126="","000",G126)&amp;H126</f>
      </c>
      <c s="80" r="N126"/>
      <c s="80" r="O126"/>
      <c s="80" r="P126"/>
      <c s="80" r="Q126"/>
      <c s="80" r="R126"/>
      <c s="80" r="S126"/>
      <c s="80" r="T126"/>
      <c s="80" r="U126"/>
    </row>
    <row r="127" ht="15.00000000" customHeight="1">
      <c s="0" r="A127"/>
      <c s="70" r="B127" t="s">
        <v>237</v>
      </c>
      <c s="71" r="C127" t="s">
        <v>217</v>
      </c>
      <c s="72" r="D127" t="s">
        <v>39</v>
      </c>
      <c s="96" r="E127" t="s">
        <v>230</v>
      </c>
      <c s="96" r="F127" t="s">
        <v>232</v>
      </c>
      <c s="73" r="G127" t="s">
        <v>238</v>
      </c>
      <c s="97" r="H127"/>
      <c s="77" r="I127">
        <v>250.00000000</v>
      </c>
      <c s="77" r="J127">
        <v>0.00000000</v>
      </c>
      <c s="78" r="K127">
        <f>IF(IF(I127="",0,I127)=0,0,(IF(I127&gt;0,IF(J127&gt;I127,0,I127-J127),IF(J127&gt;I127,I127-J127,0))))</f>
      </c>
      <c s="98" r="L127"/>
      <c s="80" r="M127">
        <f>IF(D127="","000",D127)&amp;IF(E127="","0000",E127)&amp;IF(F127="","0000000000",F127)&amp;IF(G127="","000",G127)&amp;H127</f>
      </c>
      <c s="80" r="N127"/>
      <c s="80" r="O127"/>
      <c s="80" r="P127"/>
      <c s="80" r="Q127"/>
      <c s="80" r="R127"/>
      <c s="80" r="S127"/>
      <c s="80" r="T127"/>
      <c s="80" r="U127"/>
    </row>
    <row r="128" ht="15.00000000" customHeight="1">
      <c s="0" r="A128"/>
      <c s="70" r="B128" t="s">
        <v>218</v>
      </c>
      <c s="71" r="C128" t="s">
        <v>217</v>
      </c>
      <c s="72" r="D128" t="s">
        <v>39</v>
      </c>
      <c s="96" r="E128" t="s">
        <v>230</v>
      </c>
      <c s="96" r="F128" t="s">
        <v>239</v>
      </c>
      <c s="73" r="G128" t="s">
        <v>221</v>
      </c>
      <c s="97" r="H128"/>
      <c s="77" r="I128">
        <v>2177810.00000000</v>
      </c>
      <c s="77" r="J128">
        <v>1700377.03000000</v>
      </c>
      <c s="78" r="K128">
        <f>IF(IF(I128="",0,I128)=0,0,(IF(I128&gt;0,IF(J128&gt;I128,0,I128-J128),IF(J128&gt;I128,I128-J128,0))))</f>
      </c>
      <c s="98" r="L128"/>
      <c s="80" r="M128">
        <f>IF(D128="","000",D128)&amp;IF(E128="","0000",E128)&amp;IF(F128="","0000000000",F128)&amp;IF(G128="","000",G128)&amp;H128</f>
      </c>
      <c s="80" r="N128"/>
      <c s="80" r="O128"/>
      <c s="80" r="P128"/>
      <c s="80" r="Q128"/>
      <c s="80" r="R128"/>
      <c s="80" r="S128"/>
      <c s="80" r="T128"/>
      <c s="80" r="U128"/>
    </row>
    <row r="129" ht="15.00000000" customHeight="1">
      <c s="0" r="A129"/>
      <c s="70" r="B129" t="s">
        <v>222</v>
      </c>
      <c s="71" r="C129" t="s">
        <v>217</v>
      </c>
      <c s="72" r="D129" t="s">
        <v>39</v>
      </c>
      <c s="96" r="E129" t="s">
        <v>230</v>
      </c>
      <c s="96" r="F129" t="s">
        <v>239</v>
      </c>
      <c s="73" r="G129" t="s">
        <v>223</v>
      </c>
      <c s="97" r="H129"/>
      <c s="77" r="I129">
        <v>178890.00000000</v>
      </c>
      <c s="77" r="J129">
        <v>178890.00000000</v>
      </c>
      <c s="78" r="K129">
        <f>IF(IF(I129="",0,I129)=0,0,(IF(I129&gt;0,IF(J129&gt;I129,0,I129-J129),IF(J129&gt;I129,I129-J129,0))))</f>
      </c>
      <c s="98" r="L129"/>
      <c s="80" r="M129">
        <f>IF(D129="","000",D129)&amp;IF(E129="","0000",E129)&amp;IF(F129="","0000000000",F129)&amp;IF(G129="","000",G129)&amp;H129</f>
      </c>
      <c s="80" r="N129"/>
      <c s="80" r="O129"/>
      <c s="80" r="P129"/>
      <c s="80" r="Q129"/>
      <c s="80" r="R129"/>
      <c s="80" r="S129"/>
      <c s="80" r="T129"/>
      <c s="80" r="U129"/>
    </row>
    <row r="130" ht="15.00000000" customHeight="1">
      <c s="0" r="A130"/>
      <c s="70" r="B130" t="s">
        <v>224</v>
      </c>
      <c s="71" r="C130" t="s">
        <v>217</v>
      </c>
      <c s="72" r="D130" t="s">
        <v>39</v>
      </c>
      <c s="96" r="E130" t="s">
        <v>230</v>
      </c>
      <c s="96" r="F130" t="s">
        <v>239</v>
      </c>
      <c s="73" r="G130" t="s">
        <v>225</v>
      </c>
      <c s="97" r="H130"/>
      <c s="77" r="I130">
        <v>657700.00000000</v>
      </c>
      <c s="77" r="J130">
        <v>479776.22000000</v>
      </c>
      <c s="78" r="K130">
        <f>IF(IF(I130="",0,I130)=0,0,(IF(I130&gt;0,IF(J130&gt;I130,0,I130-J130),IF(J130&gt;I130,I130-J130,0))))</f>
      </c>
      <c s="98" r="L130"/>
      <c s="80" r="M130">
        <f>IF(D130="","000",D130)&amp;IF(E130="","0000",E130)&amp;IF(F130="","0000000000",F130)&amp;IF(G130="","000",G130)&amp;H130</f>
      </c>
      <c s="80" r="N130"/>
      <c s="80" r="O130"/>
      <c s="80" r="P130"/>
      <c s="80" r="Q130"/>
      <c s="80" r="R130"/>
      <c s="80" r="S130"/>
      <c s="80" r="T130"/>
      <c s="80" r="U130"/>
    </row>
    <row r="131" ht="15.00000000" customHeight="1">
      <c s="0" r="A131"/>
      <c s="70" r="B131" t="s">
        <v>233</v>
      </c>
      <c s="71" r="C131" t="s">
        <v>217</v>
      </c>
      <c s="72" r="D131" t="s">
        <v>39</v>
      </c>
      <c s="96" r="E131" t="s">
        <v>230</v>
      </c>
      <c s="96" r="F131" t="s">
        <v>239</v>
      </c>
      <c s="73" r="G131" t="s">
        <v>234</v>
      </c>
      <c s="97" r="H131"/>
      <c s="77" r="I131">
        <v>1533.00000000</v>
      </c>
      <c s="77" r="J131">
        <v>0.00000000</v>
      </c>
      <c s="78" r="K131">
        <f>IF(IF(I131="",0,I131)=0,0,(IF(I131&gt;0,IF(J131&gt;I131,0,I131-J131),IF(J131&gt;I131,I131-J131,0))))</f>
      </c>
      <c s="98" r="L131"/>
      <c s="80" r="M131">
        <f>IF(D131="","000",D131)&amp;IF(E131="","0000",E131)&amp;IF(F131="","0000000000",F131)&amp;IF(G131="","000",G131)&amp;H131</f>
      </c>
      <c s="80" r="N131"/>
      <c s="80" r="O131"/>
      <c s="80" r="P131"/>
      <c s="80" r="Q131"/>
      <c s="80" r="R131"/>
      <c s="80" r="S131"/>
      <c s="80" r="T131"/>
      <c s="80" r="U131"/>
    </row>
    <row r="132" ht="15.00000000" customHeight="1">
      <c s="0" r="A132"/>
      <c s="70" r="B132" t="s">
        <v>226</v>
      </c>
      <c s="71" r="C132" t="s">
        <v>217</v>
      </c>
      <c s="72" r="D132" t="s">
        <v>39</v>
      </c>
      <c s="96" r="E132" t="s">
        <v>230</v>
      </c>
      <c s="96" r="F132" t="s">
        <v>239</v>
      </c>
      <c s="73" r="G132" t="s">
        <v>229</v>
      </c>
      <c s="97" r="H132"/>
      <c s="77" r="I132">
        <v>15686.10000000</v>
      </c>
      <c s="77" r="J132">
        <v>12060.40000000</v>
      </c>
      <c s="78" r="K132">
        <f>IF(IF(I132="",0,I132)=0,0,(IF(I132&gt;0,IF(J132&gt;I132,0,I132-J132),IF(J132&gt;I132,I132-J132,0))))</f>
      </c>
      <c s="98" r="L132"/>
      <c s="80" r="M132">
        <f>IF(D132="","000",D132)&amp;IF(E132="","0000",E132)&amp;IF(F132="","0000000000",F132)&amp;IF(G132="","000",G132)&amp;H132</f>
      </c>
      <c s="80" r="N132"/>
      <c s="80" r="O132"/>
      <c s="80" r="P132"/>
      <c s="80" r="Q132"/>
      <c s="80" r="R132"/>
      <c s="80" r="S132"/>
      <c s="80" r="T132"/>
      <c s="80" r="U132"/>
    </row>
    <row r="133" ht="15.00000000" customHeight="1">
      <c s="0" r="A133"/>
      <c s="70" r="B133" t="s">
        <v>226</v>
      </c>
      <c s="71" r="C133" t="s">
        <v>217</v>
      </c>
      <c s="72" r="D133" t="s">
        <v>39</v>
      </c>
      <c s="96" r="E133" t="s">
        <v>230</v>
      </c>
      <c s="96" r="F133" t="s">
        <v>240</v>
      </c>
      <c s="73" r="G133" t="s">
        <v>229</v>
      </c>
      <c s="97" r="H133"/>
      <c s="77" r="I133">
        <v>80000.00000000</v>
      </c>
      <c s="77" r="J133">
        <v>80000.00000000</v>
      </c>
      <c s="78" r="K133">
        <f>IF(IF(I133="",0,I133)=0,0,(IF(I133&gt;0,IF(J133&gt;I133,0,I133-J133),IF(J133&gt;I133,I133-J133,0))))</f>
      </c>
      <c s="98" r="L133"/>
      <c s="80" r="M133">
        <f>IF(D133="","000",D133)&amp;IF(E133="","0000",E133)&amp;IF(F133="","0000000000",F133)&amp;IF(G133="","000",G133)&amp;H133</f>
      </c>
      <c s="80" r="N133"/>
      <c s="80" r="O133"/>
      <c s="80" r="P133"/>
      <c s="80" r="Q133"/>
      <c s="80" r="R133"/>
      <c s="80" r="S133"/>
      <c s="80" r="T133"/>
      <c s="80" r="U133"/>
    </row>
    <row r="134" ht="15.00000000" customHeight="1">
      <c s="0" r="A134"/>
      <c s="70" r="B134" t="s">
        <v>218</v>
      </c>
      <c s="71" r="C134" t="s">
        <v>217</v>
      </c>
      <c s="72" r="D134" t="s">
        <v>39</v>
      </c>
      <c s="96" r="E134" t="s">
        <v>230</v>
      </c>
      <c s="96" r="F134" t="s">
        <v>241</v>
      </c>
      <c s="73" r="G134" t="s">
        <v>221</v>
      </c>
      <c s="97" r="H134"/>
      <c s="77" r="I134">
        <v>1168975.05000000</v>
      </c>
      <c s="77" r="J134">
        <v>847192.92000000</v>
      </c>
      <c s="78" r="K134">
        <f>IF(IF(I134="",0,I134)=0,0,(IF(I134&gt;0,IF(J134&gt;I134,0,I134-J134),IF(J134&gt;I134,I134-J134,0))))</f>
      </c>
      <c s="98" r="L134"/>
      <c s="80" r="M134">
        <f>IF(D134="","000",D134)&amp;IF(E134="","0000",E134)&amp;IF(F134="","0000000000",F134)&amp;IF(G134="","000",G134)&amp;H134</f>
      </c>
      <c s="80" r="N134"/>
      <c s="80" r="O134"/>
      <c s="80" r="P134"/>
      <c s="80" r="Q134"/>
      <c s="80" r="R134"/>
      <c s="80" r="S134"/>
      <c s="80" r="T134"/>
      <c s="80" r="U134"/>
    </row>
    <row r="135" ht="15.00000000" customHeight="1">
      <c s="0" r="A135"/>
      <c s="70" r="B135" t="s">
        <v>222</v>
      </c>
      <c s="71" r="C135" t="s">
        <v>217</v>
      </c>
      <c s="72" r="D135" t="s">
        <v>39</v>
      </c>
      <c s="96" r="E135" t="s">
        <v>230</v>
      </c>
      <c s="96" r="F135" t="s">
        <v>241</v>
      </c>
      <c s="73" r="G135" t="s">
        <v>223</v>
      </c>
      <c s="97" r="H135"/>
      <c s="77" r="I135">
        <v>89000.00000000</v>
      </c>
      <c s="77" r="J135">
        <v>44500.00000000</v>
      </c>
      <c s="78" r="K135">
        <f>IF(IF(I135="",0,I135)=0,0,(IF(I135&gt;0,IF(J135&gt;I135,0,I135-J135),IF(J135&gt;I135,I135-J135,0))))</f>
      </c>
      <c s="98" r="L135"/>
      <c s="80" r="M135">
        <f>IF(D135="","000",D135)&amp;IF(E135="","0000",E135)&amp;IF(F135="","0000000000",F135)&amp;IF(G135="","000",G135)&amp;H135</f>
      </c>
      <c s="80" r="N135"/>
      <c s="80" r="O135"/>
      <c s="80" r="P135"/>
      <c s="80" r="Q135"/>
      <c s="80" r="R135"/>
      <c s="80" r="S135"/>
      <c s="80" r="T135"/>
      <c s="80" r="U135"/>
    </row>
    <row r="136" ht="15.00000000" customHeight="1">
      <c s="0" r="A136"/>
      <c s="70" r="B136" t="s">
        <v>224</v>
      </c>
      <c s="71" r="C136" t="s">
        <v>217</v>
      </c>
      <c s="72" r="D136" t="s">
        <v>39</v>
      </c>
      <c s="96" r="E136" t="s">
        <v>230</v>
      </c>
      <c s="96" r="F136" t="s">
        <v>241</v>
      </c>
      <c s="73" r="G136" t="s">
        <v>225</v>
      </c>
      <c s="97" r="H136"/>
      <c s="77" r="I136">
        <v>353030.46000000</v>
      </c>
      <c s="77" r="J136">
        <v>252694.78000000</v>
      </c>
      <c s="78" r="K136">
        <f>IF(IF(I136="",0,I136)=0,0,(IF(I136&gt;0,IF(J136&gt;I136,0,I136-J136),IF(J136&gt;I136,I136-J136,0))))</f>
      </c>
      <c s="98" r="L136"/>
      <c s="80" r="M136">
        <f>IF(D136="","000",D136)&amp;IF(E136="","0000",E136)&amp;IF(F136="","0000000000",F136)&amp;IF(G136="","000",G136)&amp;H136</f>
      </c>
      <c s="80" r="N136"/>
      <c s="80" r="O136"/>
      <c s="80" r="P136"/>
      <c s="80" r="Q136"/>
      <c s="80" r="R136"/>
      <c s="80" r="S136"/>
      <c s="80" r="T136"/>
      <c s="80" r="U136"/>
    </row>
    <row r="137" ht="15.00000000" customHeight="1">
      <c s="0" r="A137"/>
      <c s="70" r="B137" t="s">
        <v>233</v>
      </c>
      <c s="71" r="C137" t="s">
        <v>217</v>
      </c>
      <c s="72" r="D137" t="s">
        <v>39</v>
      </c>
      <c s="96" r="E137" t="s">
        <v>230</v>
      </c>
      <c s="96" r="F137" t="s">
        <v>241</v>
      </c>
      <c s="73" r="G137" t="s">
        <v>234</v>
      </c>
      <c s="97" r="H137"/>
      <c s="77" r="I137">
        <v>12350.00000000</v>
      </c>
      <c s="77" r="J137">
        <v>10405.58000000</v>
      </c>
      <c s="78" r="K137">
        <f>IF(IF(I137="",0,I137)=0,0,(IF(I137&gt;0,IF(J137&gt;I137,0,I137-J137),IF(J137&gt;I137,I137-J137,0))))</f>
      </c>
      <c s="98" r="L137"/>
      <c s="80" r="M137">
        <f>IF(D137="","000",D137)&amp;IF(E137="","0000",E137)&amp;IF(F137="","0000000000",F137)&amp;IF(G137="","000",G137)&amp;H137</f>
      </c>
      <c s="80" r="N137"/>
      <c s="80" r="O137"/>
      <c s="80" r="P137"/>
      <c s="80" r="Q137"/>
      <c s="80" r="R137"/>
      <c s="80" r="S137"/>
      <c s="80" r="T137"/>
      <c s="80" r="U137"/>
    </row>
    <row r="138" ht="15.00000000" customHeight="1">
      <c s="0" r="A138"/>
      <c s="70" r="B138" t="s">
        <v>226</v>
      </c>
      <c s="71" r="C138" t="s">
        <v>217</v>
      </c>
      <c s="72" r="D138" t="s">
        <v>39</v>
      </c>
      <c s="96" r="E138" t="s">
        <v>230</v>
      </c>
      <c s="96" r="F138" t="s">
        <v>241</v>
      </c>
      <c s="73" r="G138" t="s">
        <v>229</v>
      </c>
      <c s="97" r="H138"/>
      <c s="77" r="I138">
        <v>915944.49000000</v>
      </c>
      <c s="77" r="J138">
        <v>545240.94000000</v>
      </c>
      <c s="78" r="K138">
        <f>IF(IF(I138="",0,I138)=0,0,(IF(I138&gt;0,IF(J138&gt;I138,0,I138-J138),IF(J138&gt;I138,I138-J138,0))))</f>
      </c>
      <c s="98" r="L138"/>
      <c s="80" r="M138">
        <f>IF(D138="","000",D138)&amp;IF(E138="","0000",E138)&amp;IF(F138="","0000000000",F138)&amp;IF(G138="","000",G138)&amp;H138</f>
      </c>
      <c s="80" r="N138"/>
      <c s="80" r="O138"/>
      <c s="80" r="P138"/>
      <c s="80" r="Q138"/>
      <c s="80" r="R138"/>
      <c s="80" r="S138"/>
      <c s="80" r="T138"/>
      <c s="80" r="U138"/>
    </row>
    <row r="139" ht="15.00000000" customHeight="1">
      <c s="0" r="A139"/>
      <c s="70" r="B139" t="s">
        <v>242</v>
      </c>
      <c s="71" r="C139" t="s">
        <v>217</v>
      </c>
      <c s="72" r="D139" t="s">
        <v>39</v>
      </c>
      <c s="96" r="E139" t="s">
        <v>230</v>
      </c>
      <c s="96" r="F139" t="s">
        <v>241</v>
      </c>
      <c s="73" r="G139" t="s">
        <v>243</v>
      </c>
      <c s="97" r="H139"/>
      <c s="77" r="I139">
        <v>270500.00000000</v>
      </c>
      <c s="77" r="J139">
        <v>146207.15000000</v>
      </c>
      <c s="78" r="K139">
        <f>IF(IF(I139="",0,I139)=0,0,(IF(I139&gt;0,IF(J139&gt;I139,0,I139-J139),IF(J139&gt;I139,I139-J139,0))))</f>
      </c>
      <c s="98" r="L139"/>
      <c s="80" r="M139">
        <f>IF(D139="","000",D139)&amp;IF(E139="","0000",E139)&amp;IF(F139="","0000000000",F139)&amp;IF(G139="","000",G139)&amp;H139</f>
      </c>
      <c s="80" r="N139"/>
      <c s="80" r="O139"/>
      <c s="80" r="P139"/>
      <c s="80" r="Q139"/>
      <c s="80" r="R139"/>
      <c s="80" r="S139"/>
      <c s="80" r="T139"/>
      <c s="80" r="U139"/>
    </row>
    <row r="140" ht="15.00000000" customHeight="1">
      <c s="0" r="A140"/>
      <c s="70" r="B140" t="s">
        <v>226</v>
      </c>
      <c s="71" r="C140" t="s">
        <v>217</v>
      </c>
      <c s="72" r="D140" t="s">
        <v>39</v>
      </c>
      <c s="96" r="E140" t="s">
        <v>244</v>
      </c>
      <c s="96" r="F140" t="s">
        <v>245</v>
      </c>
      <c s="73" r="G140" t="s">
        <v>229</v>
      </c>
      <c s="97" r="H140"/>
      <c s="77" r="I140">
        <v>13400.00000000</v>
      </c>
      <c s="77" r="J140">
        <v>13400.00000000</v>
      </c>
      <c s="78" r="K140">
        <f>IF(IF(I140="",0,I140)=0,0,(IF(I140&gt;0,IF(J140&gt;I140,0,I140-J140),IF(J140&gt;I140,I140-J140,0))))</f>
      </c>
      <c s="98" r="L140"/>
      <c s="80" r="M140">
        <f>IF(D140="","000",D140)&amp;IF(E140="","0000",E140)&amp;IF(F140="","0000000000",F140)&amp;IF(G140="","000",G140)&amp;H140</f>
      </c>
      <c s="80" r="N140"/>
      <c s="80" r="O140"/>
      <c s="80" r="P140"/>
      <c s="80" r="Q140"/>
      <c s="80" r="R140"/>
      <c s="80" r="S140"/>
      <c s="80" r="T140"/>
      <c s="80" r="U140"/>
    </row>
    <row r="141" ht="15.00000000" customHeight="1">
      <c s="0" r="A141"/>
      <c s="70" r="B141" t="s">
        <v>218</v>
      </c>
      <c s="71" r="C141" t="s">
        <v>217</v>
      </c>
      <c s="72" r="D141" t="s">
        <v>39</v>
      </c>
      <c s="96" r="E141" t="s">
        <v>246</v>
      </c>
      <c s="96" r="F141" t="s">
        <v>247</v>
      </c>
      <c s="73" r="G141" t="s">
        <v>221</v>
      </c>
      <c s="97" r="H141"/>
      <c s="77" r="I141">
        <v>7100023.31000000</v>
      </c>
      <c s="77" r="J141">
        <v>5494311.33000000</v>
      </c>
      <c s="78" r="K141">
        <f>IF(IF(I141="",0,I141)=0,0,(IF(I141&gt;0,IF(J141&gt;I141,0,I141-J141),IF(J141&gt;I141,I141-J141,0))))</f>
      </c>
      <c s="98" r="L141"/>
      <c s="80" r="M141">
        <f>IF(D141="","000",D141)&amp;IF(E141="","0000",E141)&amp;IF(F141="","0000000000",F141)&amp;IF(G141="","000",G141)&amp;H141</f>
      </c>
      <c s="80" r="N141"/>
      <c s="80" r="O141"/>
      <c s="80" r="P141"/>
      <c s="80" r="Q141"/>
      <c s="80" r="R141"/>
      <c s="80" r="S141"/>
      <c s="80" r="T141"/>
      <c s="80" r="U141"/>
    </row>
    <row r="142" ht="15.00000000" customHeight="1">
      <c s="0" r="A142"/>
      <c s="70" r="B142" t="s">
        <v>222</v>
      </c>
      <c s="71" r="C142" t="s">
        <v>217</v>
      </c>
      <c s="72" r="D142" t="s">
        <v>39</v>
      </c>
      <c s="96" r="E142" t="s">
        <v>246</v>
      </c>
      <c s="96" r="F142" t="s">
        <v>247</v>
      </c>
      <c s="73" r="G142" t="s">
        <v>223</v>
      </c>
      <c s="97" r="H142"/>
      <c s="77" r="I142">
        <v>263000.00000000</v>
      </c>
      <c s="77" r="J142">
        <v>263000.00000000</v>
      </c>
      <c s="78" r="K142">
        <f>IF(IF(I142="",0,I142)=0,0,(IF(I142&gt;0,IF(J142&gt;I142,0,I142-J142),IF(J142&gt;I142,I142-J142,0))))</f>
      </c>
      <c s="98" r="L142"/>
      <c s="80" r="M142">
        <f>IF(D142="","000",D142)&amp;IF(E142="","0000",E142)&amp;IF(F142="","0000000000",F142)&amp;IF(G142="","000",G142)&amp;H142</f>
      </c>
      <c s="80" r="N142"/>
      <c s="80" r="O142"/>
      <c s="80" r="P142"/>
      <c s="80" r="Q142"/>
      <c s="80" r="R142"/>
      <c s="80" r="S142"/>
      <c s="80" r="T142"/>
      <c s="80" r="U142"/>
    </row>
    <row r="143" ht="15.00000000" customHeight="1">
      <c s="0" r="A143"/>
      <c s="70" r="B143" t="s">
        <v>224</v>
      </c>
      <c s="71" r="C143" t="s">
        <v>217</v>
      </c>
      <c s="72" r="D143" t="s">
        <v>39</v>
      </c>
      <c s="96" r="E143" t="s">
        <v>246</v>
      </c>
      <c s="96" r="F143" t="s">
        <v>247</v>
      </c>
      <c s="73" r="G143" t="s">
        <v>225</v>
      </c>
      <c s="97" r="H143"/>
      <c s="77" r="I143">
        <v>2144207.04000000</v>
      </c>
      <c s="77" r="J143">
        <v>1551067.04000000</v>
      </c>
      <c s="78" r="K143">
        <f>IF(IF(I143="",0,I143)=0,0,(IF(I143&gt;0,IF(J143&gt;I143,0,I143-J143),IF(J143&gt;I143,I143-J143,0))))</f>
      </c>
      <c s="98" r="L143"/>
      <c s="80" r="M143">
        <f>IF(D143="","000",D143)&amp;IF(E143="","0000",E143)&amp;IF(F143="","0000000000",F143)&amp;IF(G143="","000",G143)&amp;H143</f>
      </c>
      <c s="80" r="N143"/>
      <c s="80" r="O143"/>
      <c s="80" r="P143"/>
      <c s="80" r="Q143"/>
      <c s="80" r="R143"/>
      <c s="80" r="S143"/>
      <c s="80" r="T143"/>
      <c s="80" r="U143"/>
    </row>
    <row r="144" ht="15.00000000" customHeight="1">
      <c s="0" r="A144"/>
      <c s="70" r="B144" t="s">
        <v>233</v>
      </c>
      <c s="71" r="C144" t="s">
        <v>217</v>
      </c>
      <c s="72" r="D144" t="s">
        <v>39</v>
      </c>
      <c s="96" r="E144" t="s">
        <v>246</v>
      </c>
      <c s="96" r="F144" t="s">
        <v>247</v>
      </c>
      <c s="73" r="G144" t="s">
        <v>234</v>
      </c>
      <c s="97" r="H144"/>
      <c s="77" r="I144">
        <v>205600.00000000</v>
      </c>
      <c s="77" r="J144">
        <v>100016.67000000</v>
      </c>
      <c s="78" r="K144">
        <f>IF(IF(I144="",0,I144)=0,0,(IF(I144&gt;0,IF(J144&gt;I144,0,I144-J144),IF(J144&gt;I144,I144-J144,0))))</f>
      </c>
      <c s="98" r="L144"/>
      <c s="80" r="M144">
        <f>IF(D144="","000",D144)&amp;IF(E144="","0000",E144)&amp;IF(F144="","0000000000",F144)&amp;IF(G144="","000",G144)&amp;H144</f>
      </c>
      <c s="80" r="N144"/>
      <c s="80" r="O144"/>
      <c s="80" r="P144"/>
      <c s="80" r="Q144"/>
      <c s="80" r="R144"/>
      <c s="80" r="S144"/>
      <c s="80" r="T144"/>
      <c s="80" r="U144"/>
    </row>
    <row r="145" ht="15.00000000" customHeight="1">
      <c s="0" r="A145"/>
      <c s="70" r="B145" t="s">
        <v>226</v>
      </c>
      <c s="71" r="C145" t="s">
        <v>217</v>
      </c>
      <c s="72" r="D145" t="s">
        <v>39</v>
      </c>
      <c s="96" r="E145" t="s">
        <v>246</v>
      </c>
      <c s="96" r="F145" t="s">
        <v>247</v>
      </c>
      <c s="73" r="G145" t="s">
        <v>229</v>
      </c>
      <c s="97" r="H145"/>
      <c s="77" r="I145">
        <v>74772.00000000</v>
      </c>
      <c s="77" r="J145">
        <v>58904.00000000</v>
      </c>
      <c s="78" r="K145">
        <f>IF(IF(I145="",0,I145)=0,0,(IF(I145&gt;0,IF(J145&gt;I145,0,I145-J145),IF(J145&gt;I145,I145-J145,0))))</f>
      </c>
      <c s="98" r="L145"/>
      <c s="80" r="M145">
        <f>IF(D145="","000",D145)&amp;IF(E145="","0000",E145)&amp;IF(F145="","0000000000",F145)&amp;IF(G145="","000",G145)&amp;H145</f>
      </c>
      <c s="80" r="N145"/>
      <c s="80" r="O145"/>
      <c s="80" r="P145"/>
      <c s="80" r="Q145"/>
      <c s="80" r="R145"/>
      <c s="80" r="S145"/>
      <c s="80" r="T145"/>
      <c s="80" r="U145"/>
    </row>
    <row r="146" ht="15.00000000" customHeight="1">
      <c s="0" r="A146"/>
      <c s="70" r="B146" t="s">
        <v>237</v>
      </c>
      <c s="71" r="C146" t="s">
        <v>217</v>
      </c>
      <c s="72" r="D146" t="s">
        <v>39</v>
      </c>
      <c s="96" r="E146" t="s">
        <v>246</v>
      </c>
      <c s="96" r="F146" t="s">
        <v>247</v>
      </c>
      <c s="73" r="G146" t="s">
        <v>238</v>
      </c>
      <c s="97" r="H146"/>
      <c s="77" r="I146">
        <v>1000.00000000</v>
      </c>
      <c s="77" r="J146">
        <v>101.75000000</v>
      </c>
      <c s="78" r="K146">
        <f>IF(IF(I146="",0,I146)=0,0,(IF(I146&gt;0,IF(J146&gt;I146,0,I146-J146),IF(J146&gt;I146,I146-J146,0))))</f>
      </c>
      <c s="98" r="L146"/>
      <c s="80" r="M146">
        <f>IF(D146="","000",D146)&amp;IF(E146="","0000",E146)&amp;IF(F146="","0000000000",F146)&amp;IF(G146="","000",G146)&amp;H146</f>
      </c>
      <c s="80" r="N146"/>
      <c s="80" r="O146"/>
      <c s="80" r="P146"/>
      <c s="80" r="Q146"/>
      <c s="80" r="R146"/>
      <c s="80" r="S146"/>
      <c s="80" r="T146"/>
      <c s="80" r="U146"/>
    </row>
    <row r="147" ht="15.00000000" customHeight="1">
      <c s="0" r="A147"/>
      <c s="70" r="B147" t="s">
        <v>218</v>
      </c>
      <c s="71" r="C147" t="s">
        <v>217</v>
      </c>
      <c s="72" r="D147" t="s">
        <v>39</v>
      </c>
      <c s="96" r="E147" t="s">
        <v>246</v>
      </c>
      <c s="96" r="F147" t="s">
        <v>248</v>
      </c>
      <c s="73" r="G147" t="s">
        <v>221</v>
      </c>
      <c s="97" r="H147"/>
      <c s="77" r="I147">
        <v>38130.00000000</v>
      </c>
      <c s="77" r="J147">
        <v>33055.45000000</v>
      </c>
      <c s="78" r="K147">
        <f>IF(IF(I147="",0,I147)=0,0,(IF(I147&gt;0,IF(J147&gt;I147,0,I147-J147),IF(J147&gt;I147,I147-J147,0))))</f>
      </c>
      <c s="98" r="L147"/>
      <c s="80" r="M147">
        <f>IF(D147="","000",D147)&amp;IF(E147="","0000",E147)&amp;IF(F147="","0000000000",F147)&amp;IF(G147="","000",G147)&amp;H147</f>
      </c>
      <c s="80" r="N147"/>
      <c s="80" r="O147"/>
      <c s="80" r="P147"/>
      <c s="80" r="Q147"/>
      <c s="80" r="R147"/>
      <c s="80" r="S147"/>
      <c s="80" r="T147"/>
      <c s="80" r="U147"/>
    </row>
    <row r="148" ht="15.00000000" customHeight="1">
      <c s="0" r="A148"/>
      <c s="70" r="B148" t="s">
        <v>222</v>
      </c>
      <c s="71" r="C148" t="s">
        <v>217</v>
      </c>
      <c s="72" r="D148" t="s">
        <v>39</v>
      </c>
      <c s="96" r="E148" t="s">
        <v>246</v>
      </c>
      <c s="96" r="F148" t="s">
        <v>248</v>
      </c>
      <c s="73" r="G148" t="s">
        <v>223</v>
      </c>
      <c s="97" r="H148"/>
      <c s="77" r="I148">
        <v>4000.00000000</v>
      </c>
      <c s="77" r="J148">
        <v>4000.00000000</v>
      </c>
      <c s="78" r="K148">
        <f>IF(IF(I148="",0,I148)=0,0,(IF(I148&gt;0,IF(J148&gt;I148,0,I148-J148),IF(J148&gt;I148,I148-J148,0))))</f>
      </c>
      <c s="98" r="L148"/>
      <c s="80" r="M148">
        <f>IF(D148="","000",D148)&amp;IF(E148="","0000",E148)&amp;IF(F148="","0000000000",F148)&amp;IF(G148="","000",G148)&amp;H148</f>
      </c>
      <c s="80" r="N148"/>
      <c s="80" r="O148"/>
      <c s="80" r="P148"/>
      <c s="80" r="Q148"/>
      <c s="80" r="R148"/>
      <c s="80" r="S148"/>
      <c s="80" r="T148"/>
      <c s="80" r="U148"/>
    </row>
    <row r="149" ht="15.00000000" customHeight="1">
      <c s="0" r="A149"/>
      <c s="70" r="B149" t="s">
        <v>224</v>
      </c>
      <c s="71" r="C149" t="s">
        <v>217</v>
      </c>
      <c s="72" r="D149" t="s">
        <v>39</v>
      </c>
      <c s="96" r="E149" t="s">
        <v>246</v>
      </c>
      <c s="96" r="F149" t="s">
        <v>248</v>
      </c>
      <c s="73" r="G149" t="s">
        <v>225</v>
      </c>
      <c s="97" r="H149"/>
      <c s="77" r="I149">
        <v>11520.00000000</v>
      </c>
      <c s="77" r="J149">
        <v>9982.77000000</v>
      </c>
      <c s="78" r="K149">
        <f>IF(IF(I149="",0,I149)=0,0,(IF(I149&gt;0,IF(J149&gt;I149,0,I149-J149),IF(J149&gt;I149,I149-J149,0))))</f>
      </c>
      <c s="98" r="L149"/>
      <c s="80" r="M149">
        <f>IF(D149="","000",D149)&amp;IF(E149="","0000",E149)&amp;IF(F149="","0000000000",F149)&amp;IF(G149="","000",G149)&amp;H149</f>
      </c>
      <c s="80" r="N149"/>
      <c s="80" r="O149"/>
      <c s="80" r="P149"/>
      <c s="80" r="Q149"/>
      <c s="80" r="R149"/>
      <c s="80" r="S149"/>
      <c s="80" r="T149"/>
      <c s="80" r="U149"/>
    </row>
    <row r="150" ht="15.00000000" customHeight="1">
      <c s="0" r="A150"/>
      <c s="70" r="B150" t="s">
        <v>226</v>
      </c>
      <c s="71" r="C150" t="s">
        <v>217</v>
      </c>
      <c s="72" r="D150" t="s">
        <v>39</v>
      </c>
      <c s="96" r="E150" t="s">
        <v>246</v>
      </c>
      <c s="96" r="F150" t="s">
        <v>248</v>
      </c>
      <c s="73" r="G150" t="s">
        <v>229</v>
      </c>
      <c s="97" r="H150"/>
      <c s="77" r="I150">
        <v>1190.00000000</v>
      </c>
      <c s="77" r="J150">
        <v>1190.00000000</v>
      </c>
      <c s="78" r="K150">
        <f>IF(IF(I150="",0,I150)=0,0,(IF(I150&gt;0,IF(J150&gt;I150,0,I150-J150),IF(J150&gt;I150,I150-J150,0))))</f>
      </c>
      <c s="98" r="L150"/>
      <c s="80" r="M150">
        <f>IF(D150="","000",D150)&amp;IF(E150="","0000",E150)&amp;IF(F150="","0000000000",F150)&amp;IF(G150="","000",G150)&amp;H150</f>
      </c>
      <c s="80" r="N150"/>
      <c s="80" r="O150"/>
      <c s="80" r="P150"/>
      <c s="80" r="Q150"/>
      <c s="80" r="R150"/>
      <c s="80" r="S150"/>
      <c s="80" r="T150"/>
      <c s="80" r="U150"/>
    </row>
    <row r="151" ht="15.00000000" customHeight="1">
      <c s="0" r="A151"/>
      <c s="70" r="B151" t="s">
        <v>233</v>
      </c>
      <c s="71" r="C151" t="s">
        <v>217</v>
      </c>
      <c s="72" r="D151" t="s">
        <v>39</v>
      </c>
      <c s="96" r="E151" t="s">
        <v>246</v>
      </c>
      <c s="96" r="F151" t="s">
        <v>249</v>
      </c>
      <c s="73" r="G151" t="s">
        <v>234</v>
      </c>
      <c s="97" r="H151"/>
      <c s="77" r="I151">
        <v>180400.00000000</v>
      </c>
      <c s="77" r="J151">
        <v>180400.00000000</v>
      </c>
      <c s="78" r="K151">
        <f>IF(IF(I151="",0,I151)=0,0,(IF(I151&gt;0,IF(J151&gt;I151,0,I151-J151),IF(J151&gt;I151,I151-J151,0))))</f>
      </c>
      <c s="98" r="L151"/>
      <c s="80" r="M151">
        <f>IF(D151="","000",D151)&amp;IF(E151="","0000",E151)&amp;IF(F151="","0000000000",F151)&amp;IF(G151="","000",G151)&amp;H151</f>
      </c>
      <c s="80" r="N151"/>
      <c s="80" r="O151"/>
      <c s="80" r="P151"/>
      <c s="80" r="Q151"/>
      <c s="80" r="R151"/>
      <c s="80" r="S151"/>
      <c s="80" r="T151"/>
      <c s="80" r="U151"/>
    </row>
    <row r="152" ht="15.00000000" customHeight="1">
      <c s="0" r="A152"/>
      <c s="70" r="B152" t="s">
        <v>218</v>
      </c>
      <c s="71" r="C152" t="s">
        <v>217</v>
      </c>
      <c s="72" r="D152" t="s">
        <v>39</v>
      </c>
      <c s="96" r="E152" t="s">
        <v>246</v>
      </c>
      <c s="96" r="F152" t="s">
        <v>250</v>
      </c>
      <c s="73" r="G152" t="s">
        <v>221</v>
      </c>
      <c s="97" r="H152"/>
      <c s="77" r="I152">
        <v>2253238.31000000</v>
      </c>
      <c s="77" r="J152">
        <v>1727190.05000000</v>
      </c>
      <c s="78" r="K152">
        <f>IF(IF(I152="",0,I152)=0,0,(IF(I152&gt;0,IF(J152&gt;I152,0,I152-J152),IF(J152&gt;I152,I152-J152,0))))</f>
      </c>
      <c s="98" r="L152"/>
      <c s="80" r="M152">
        <f>IF(D152="","000",D152)&amp;IF(E152="","0000",E152)&amp;IF(F152="","0000000000",F152)&amp;IF(G152="","000",G152)&amp;H152</f>
      </c>
      <c s="80" r="N152"/>
      <c s="80" r="O152"/>
      <c s="80" r="P152"/>
      <c s="80" r="Q152"/>
      <c s="80" r="R152"/>
      <c s="80" r="S152"/>
      <c s="80" r="T152"/>
      <c s="80" r="U152"/>
    </row>
    <row r="153" ht="15.00000000" customHeight="1">
      <c s="0" r="A153"/>
      <c s="70" r="B153" t="s">
        <v>222</v>
      </c>
      <c s="71" r="C153" t="s">
        <v>217</v>
      </c>
      <c s="72" r="D153" t="s">
        <v>39</v>
      </c>
      <c s="96" r="E153" t="s">
        <v>246</v>
      </c>
      <c s="96" r="F153" t="s">
        <v>250</v>
      </c>
      <c s="73" r="G153" t="s">
        <v>223</v>
      </c>
      <c s="97" r="H153"/>
      <c s="77" r="I153">
        <v>106121.33000000</v>
      </c>
      <c s="77" r="J153">
        <v>106121.33000000</v>
      </c>
      <c s="78" r="K153">
        <f>IF(IF(I153="",0,I153)=0,0,(IF(I153&gt;0,IF(J153&gt;I153,0,I153-J153),IF(J153&gt;I153,I153-J153,0))))</f>
      </c>
      <c s="98" r="L153"/>
      <c s="80" r="M153">
        <f>IF(D153="","000",D153)&amp;IF(E153="","0000",E153)&amp;IF(F153="","0000000000",F153)&amp;IF(G153="","000",G153)&amp;H153</f>
      </c>
      <c s="80" r="N153"/>
      <c s="80" r="O153"/>
      <c s="80" r="P153"/>
      <c s="80" r="Q153"/>
      <c s="80" r="R153"/>
      <c s="80" r="S153"/>
      <c s="80" r="T153"/>
      <c s="80" r="U153"/>
    </row>
    <row r="154" ht="15.00000000" customHeight="1">
      <c s="0" r="A154"/>
      <c s="70" r="B154" t="s">
        <v>224</v>
      </c>
      <c s="71" r="C154" t="s">
        <v>217</v>
      </c>
      <c s="72" r="D154" t="s">
        <v>39</v>
      </c>
      <c s="96" r="E154" t="s">
        <v>246</v>
      </c>
      <c s="96" r="F154" t="s">
        <v>250</v>
      </c>
      <c s="73" r="G154" t="s">
        <v>225</v>
      </c>
      <c s="97" r="H154"/>
      <c s="77" r="I154">
        <v>617436.16000000</v>
      </c>
      <c s="77" r="J154">
        <v>517987.41000000</v>
      </c>
      <c s="78" r="K154">
        <f>IF(IF(I154="",0,I154)=0,0,(IF(I154&gt;0,IF(J154&gt;I154,0,I154-J154),IF(J154&gt;I154,I154-J154,0))))</f>
      </c>
      <c s="98" r="L154"/>
      <c s="80" r="M154">
        <f>IF(D154="","000",D154)&amp;IF(E154="","0000",E154)&amp;IF(F154="","0000000000",F154)&amp;IF(G154="","000",G154)&amp;H154</f>
      </c>
      <c s="80" r="N154"/>
      <c s="80" r="O154"/>
      <c s="80" r="P154"/>
      <c s="80" r="Q154"/>
      <c s="80" r="R154"/>
      <c s="80" r="S154"/>
      <c s="80" r="T154"/>
      <c s="80" r="U154"/>
    </row>
    <row r="155" ht="15.00000000" customHeight="1">
      <c s="0" r="A155"/>
      <c s="70" r="B155" t="s">
        <v>233</v>
      </c>
      <c s="71" r="C155" t="s">
        <v>217</v>
      </c>
      <c s="72" r="D155" t="s">
        <v>39</v>
      </c>
      <c s="96" r="E155" t="s">
        <v>246</v>
      </c>
      <c s="96" r="F155" t="s">
        <v>250</v>
      </c>
      <c s="73" r="G155" t="s">
        <v>234</v>
      </c>
      <c s="97" r="H155"/>
      <c s="77" r="I155">
        <v>61075.00000000</v>
      </c>
      <c s="77" r="J155">
        <v>60732.67000000</v>
      </c>
      <c s="78" r="K155">
        <f>IF(IF(I155="",0,I155)=0,0,(IF(I155&gt;0,IF(J155&gt;I155,0,I155-J155),IF(J155&gt;I155,I155-J155,0))))</f>
      </c>
      <c s="98" r="L155"/>
      <c s="80" r="M155">
        <f>IF(D155="","000",D155)&amp;IF(E155="","0000",E155)&amp;IF(F155="","0000000000",F155)&amp;IF(G155="","000",G155)&amp;H155</f>
      </c>
      <c s="80" r="N155"/>
      <c s="80" r="O155"/>
      <c s="80" r="P155"/>
      <c s="80" r="Q155"/>
      <c s="80" r="R155"/>
      <c s="80" r="S155"/>
      <c s="80" r="T155"/>
      <c s="80" r="U155"/>
    </row>
    <row r="156" ht="15.00000000" customHeight="1">
      <c s="0" r="A156"/>
      <c s="70" r="B156" t="s">
        <v>226</v>
      </c>
      <c s="71" r="C156" t="s">
        <v>217</v>
      </c>
      <c s="72" r="D156" t="s">
        <v>39</v>
      </c>
      <c s="96" r="E156" t="s">
        <v>246</v>
      </c>
      <c s="96" r="F156" t="s">
        <v>250</v>
      </c>
      <c s="73" r="G156" t="s">
        <v>229</v>
      </c>
      <c s="97" r="H156"/>
      <c s="77" r="I156">
        <v>263834.09000000</v>
      </c>
      <c s="77" r="J156">
        <v>210469.10000000</v>
      </c>
      <c s="78" r="K156">
        <f>IF(IF(I156="",0,I156)=0,0,(IF(I156&gt;0,IF(J156&gt;I156,0,I156-J156),IF(J156&gt;I156,I156-J156,0))))</f>
      </c>
      <c s="98" r="L156"/>
      <c s="80" r="M156">
        <f>IF(D156="","000",D156)&amp;IF(E156="","0000",E156)&amp;IF(F156="","0000000000",F156)&amp;IF(G156="","000",G156)&amp;H156</f>
      </c>
      <c s="80" r="N156"/>
      <c s="80" r="O156"/>
      <c s="80" r="P156"/>
      <c s="80" r="Q156"/>
      <c s="80" r="R156"/>
      <c s="80" r="S156"/>
      <c s="80" r="T156"/>
      <c s="80" r="U156"/>
    </row>
    <row r="157" ht="15.00000000" customHeight="1">
      <c s="0" r="A157"/>
      <c s="70" r="B157" t="s">
        <v>237</v>
      </c>
      <c s="71" r="C157" t="s">
        <v>217</v>
      </c>
      <c s="72" r="D157" t="s">
        <v>39</v>
      </c>
      <c s="96" r="E157" t="s">
        <v>246</v>
      </c>
      <c s="96" r="F157" t="s">
        <v>250</v>
      </c>
      <c s="73" r="G157" t="s">
        <v>238</v>
      </c>
      <c s="97" r="H157"/>
      <c s="77" r="I157">
        <v>3000.00000000</v>
      </c>
      <c s="77" r="J157">
        <v>3000.00000000</v>
      </c>
      <c s="78" r="K157">
        <f>IF(IF(I157="",0,I157)=0,0,(IF(I157&gt;0,IF(J157&gt;I157,0,I157-J157),IF(J157&gt;I157,I157-J157,0))))</f>
      </c>
      <c s="98" r="L157"/>
      <c s="80" r="M157">
        <f>IF(D157="","000",D157)&amp;IF(E157="","0000",E157)&amp;IF(F157="","0000000000",F157)&amp;IF(G157="","000",G157)&amp;H157</f>
      </c>
      <c s="80" r="N157"/>
      <c s="80" r="O157"/>
      <c s="80" r="P157"/>
      <c s="80" r="Q157"/>
      <c s="80" r="R157"/>
      <c s="80" r="S157"/>
      <c s="80" r="T157"/>
      <c s="80" r="U157"/>
    </row>
    <row r="158" ht="15.00000000" customHeight="1">
      <c s="0" r="A158"/>
      <c s="70" r="B158" t="s">
        <v>218</v>
      </c>
      <c s="71" r="C158" t="s">
        <v>217</v>
      </c>
      <c s="72" r="D158" t="s">
        <v>39</v>
      </c>
      <c s="96" r="E158" t="s">
        <v>246</v>
      </c>
      <c s="96" r="F158" t="s">
        <v>251</v>
      </c>
      <c s="73" r="G158" t="s">
        <v>221</v>
      </c>
      <c s="97" r="H158"/>
      <c s="77" r="I158">
        <v>369202.25000000</v>
      </c>
      <c s="77" r="J158">
        <v>369202.25000000</v>
      </c>
      <c s="78" r="K158">
        <f>IF(IF(I158="",0,I158)=0,0,(IF(I158&gt;0,IF(J158&gt;I158,0,I158-J158),IF(J158&gt;I158,I158-J158,0))))</f>
      </c>
      <c s="98" r="L158"/>
      <c s="80" r="M158">
        <f>IF(D158="","000",D158)&amp;IF(E158="","0000",E158)&amp;IF(F158="","0000000000",F158)&amp;IF(G158="","000",G158)&amp;H158</f>
      </c>
      <c s="80" r="N158"/>
      <c s="80" r="O158"/>
      <c s="80" r="P158"/>
      <c s="80" r="Q158"/>
      <c s="80" r="R158"/>
      <c s="80" r="S158"/>
      <c s="80" r="T158"/>
      <c s="80" r="U158"/>
    </row>
    <row r="159" ht="15.00000000" customHeight="1">
      <c s="0" r="A159"/>
      <c s="70" r="B159" t="s">
        <v>222</v>
      </c>
      <c s="71" r="C159" t="s">
        <v>217</v>
      </c>
      <c s="72" r="D159" t="s">
        <v>39</v>
      </c>
      <c s="96" r="E159" t="s">
        <v>246</v>
      </c>
      <c s="96" r="F159" t="s">
        <v>251</v>
      </c>
      <c s="73" r="G159" t="s">
        <v>223</v>
      </c>
      <c s="97" r="H159"/>
      <c s="77" r="I159">
        <v>27378.67000000</v>
      </c>
      <c s="77" r="J159">
        <v>27378.67000000</v>
      </c>
      <c s="78" r="K159">
        <f>IF(IF(I159="",0,I159)=0,0,(IF(I159&gt;0,IF(J159&gt;I159,0,I159-J159),IF(J159&gt;I159,I159-J159,0))))</f>
      </c>
      <c s="98" r="L159"/>
      <c s="80" r="M159">
        <f>IF(D159="","000",D159)&amp;IF(E159="","0000",E159)&amp;IF(F159="","0000000000",F159)&amp;IF(G159="","000",G159)&amp;H159</f>
      </c>
      <c s="80" r="N159"/>
      <c s="80" r="O159"/>
      <c s="80" r="P159"/>
      <c s="80" r="Q159"/>
      <c s="80" r="R159"/>
      <c s="80" r="S159"/>
      <c s="80" r="T159"/>
      <c s="80" r="U159"/>
    </row>
    <row r="160" ht="15.00000000" customHeight="1">
      <c s="0" r="A160"/>
      <c s="70" r="B160" t="s">
        <v>224</v>
      </c>
      <c s="71" r="C160" t="s">
        <v>217</v>
      </c>
      <c s="72" r="D160" t="s">
        <v>39</v>
      </c>
      <c s="96" r="E160" t="s">
        <v>246</v>
      </c>
      <c s="96" r="F160" t="s">
        <v>251</v>
      </c>
      <c s="73" r="G160" t="s">
        <v>225</v>
      </c>
      <c s="97" r="H160"/>
      <c s="77" r="I160">
        <v>111499.08000000</v>
      </c>
      <c s="77" r="J160">
        <v>111499.08000000</v>
      </c>
      <c s="78" r="K160">
        <f>IF(IF(I160="",0,I160)=0,0,(IF(I160&gt;0,IF(J160&gt;I160,0,I160-J160),IF(J160&gt;I160,I160-J160,0))))</f>
      </c>
      <c s="98" r="L160"/>
      <c s="80" r="M160">
        <f>IF(D160="","000",D160)&amp;IF(E160="","0000",E160)&amp;IF(F160="","0000000000",F160)&amp;IF(G160="","000",G160)&amp;H160</f>
      </c>
      <c s="80" r="N160"/>
      <c s="80" r="O160"/>
      <c s="80" r="P160"/>
      <c s="80" r="Q160"/>
      <c s="80" r="R160"/>
      <c s="80" r="S160"/>
      <c s="80" r="T160"/>
      <c s="80" r="U160"/>
    </row>
    <row r="161" ht="15.00000000" customHeight="1">
      <c s="0" r="A161"/>
      <c s="70" r="B161" t="s">
        <v>252</v>
      </c>
      <c s="71" r="C161" t="s">
        <v>217</v>
      </c>
      <c s="72" r="D161" t="s">
        <v>39</v>
      </c>
      <c s="96" r="E161" t="s">
        <v>253</v>
      </c>
      <c s="96" r="F161" t="s">
        <v>254</v>
      </c>
      <c s="73" r="G161" t="s">
        <v>255</v>
      </c>
      <c s="97" r="H161"/>
      <c s="77" r="I161">
        <v>1250000.00000000</v>
      </c>
      <c s="77" r="J161">
        <v>0.00000000</v>
      </c>
      <c s="78" r="K161">
        <f>IF(IF(I161="",0,I161)=0,0,(IF(I161&gt;0,IF(J161&gt;I161,0,I161-J161),IF(J161&gt;I161,I161-J161,0))))</f>
      </c>
      <c s="98" r="L161"/>
      <c s="80" r="M161">
        <f>IF(D161="","000",D161)&amp;IF(E161="","0000",E161)&amp;IF(F161="","0000000000",F161)&amp;IF(G161="","000",G161)&amp;H161</f>
      </c>
      <c s="80" r="N161"/>
      <c s="80" r="O161"/>
      <c s="80" r="P161"/>
      <c s="80" r="Q161"/>
      <c s="80" r="R161"/>
      <c s="80" r="S161"/>
      <c s="80" r="T161"/>
      <c s="80" r="U161"/>
    </row>
    <row r="162" ht="15.00000000" customHeight="1">
      <c s="0" r="A162"/>
      <c s="70" r="B162" t="s">
        <v>233</v>
      </c>
      <c s="71" r="C162" t="s">
        <v>217</v>
      </c>
      <c s="72" r="D162" t="s">
        <v>39</v>
      </c>
      <c s="96" r="E162" t="s">
        <v>256</v>
      </c>
      <c s="96" r="F162" t="s">
        <v>257</v>
      </c>
      <c s="73" r="G162" t="s">
        <v>234</v>
      </c>
      <c s="97" r="H162"/>
      <c s="77" r="I162">
        <v>2100000.00000000</v>
      </c>
      <c s="77" r="J162">
        <v>1999880.66000000</v>
      </c>
      <c s="78" r="K162">
        <f>IF(IF(I162="",0,I162)=0,0,(IF(I162&gt;0,IF(J162&gt;I162,0,I162-J162),IF(J162&gt;I162,I162-J162,0))))</f>
      </c>
      <c s="98" r="L162"/>
      <c s="80" r="M162">
        <f>IF(D162="","000",D162)&amp;IF(E162="","0000",E162)&amp;IF(F162="","0000000000",F162)&amp;IF(G162="","000",G162)&amp;H162</f>
      </c>
      <c s="80" r="N162"/>
      <c s="80" r="O162"/>
      <c s="80" r="P162"/>
      <c s="80" r="Q162"/>
      <c s="80" r="R162"/>
      <c s="80" r="S162"/>
      <c s="80" r="T162"/>
      <c s="80" r="U162"/>
    </row>
    <row r="163" ht="15.00000000" customHeight="1">
      <c s="0" r="A163"/>
      <c s="70" r="B163" t="s">
        <v>233</v>
      </c>
      <c s="71" r="C163" t="s">
        <v>217</v>
      </c>
      <c s="72" r="D163" t="s">
        <v>39</v>
      </c>
      <c s="96" r="E163" t="s">
        <v>256</v>
      </c>
      <c s="96" r="F163" t="s">
        <v>258</v>
      </c>
      <c s="73" r="G163" t="s">
        <v>234</v>
      </c>
      <c s="97" r="H163"/>
      <c s="77" r="I163">
        <v>670600.00000000</v>
      </c>
      <c s="77" r="J163">
        <v>90428.78000000</v>
      </c>
      <c s="78" r="K163">
        <f>IF(IF(I163="",0,I163)=0,0,(IF(I163&gt;0,IF(J163&gt;I163,0,I163-J163),IF(J163&gt;I163,I163-J163,0))))</f>
      </c>
      <c s="98" r="L163"/>
      <c s="80" r="M163">
        <f>IF(D163="","000",D163)&amp;IF(E163="","0000",E163)&amp;IF(F163="","0000000000",F163)&amp;IF(G163="","000",G163)&amp;H163</f>
      </c>
      <c s="80" r="N163"/>
      <c s="80" r="O163"/>
      <c s="80" r="P163"/>
      <c s="80" r="Q163"/>
      <c s="80" r="R163"/>
      <c s="80" r="S163"/>
      <c s="80" r="T163"/>
      <c s="80" r="U163"/>
    </row>
    <row r="164" ht="15.00000000" customHeight="1">
      <c s="0" r="A164"/>
      <c s="70" r="B164" t="s">
        <v>233</v>
      </c>
      <c s="71" r="C164" t="s">
        <v>217</v>
      </c>
      <c s="72" r="D164" t="s">
        <v>39</v>
      </c>
      <c s="96" r="E164" t="s">
        <v>256</v>
      </c>
      <c s="96" r="F164" t="s">
        <v>259</v>
      </c>
      <c s="73" r="G164" t="s">
        <v>234</v>
      </c>
      <c s="97" r="H164"/>
      <c s="77" r="I164">
        <v>700000.00000000</v>
      </c>
      <c s="77" r="J164">
        <v>0.00000000</v>
      </c>
      <c s="78" r="K164">
        <f>IF(IF(I164="",0,I164)=0,0,(IF(I164&gt;0,IF(J164&gt;I164,0,I164-J164),IF(J164&gt;I164,I164-J164,0))))</f>
      </c>
      <c s="98" r="L164"/>
      <c s="80" r="M164">
        <f>IF(D164="","000",D164)&amp;IF(E164="","0000",E164)&amp;IF(F164="","0000000000",F164)&amp;IF(G164="","000",G164)&amp;H164</f>
      </c>
      <c s="80" r="N164"/>
      <c s="80" r="O164"/>
      <c s="80" r="P164"/>
      <c s="80" r="Q164"/>
      <c s="80" r="R164"/>
      <c s="80" r="S164"/>
      <c s="80" r="T164"/>
      <c s="80" r="U164"/>
    </row>
    <row r="165" ht="15.00000000" customHeight="1">
      <c s="0" r="A165"/>
      <c s="70" r="B165" t="s">
        <v>233</v>
      </c>
      <c s="71" r="C165" t="s">
        <v>217</v>
      </c>
      <c s="72" r="D165" t="s">
        <v>39</v>
      </c>
      <c s="96" r="E165" t="s">
        <v>256</v>
      </c>
      <c s="96" r="F165" t="s">
        <v>260</v>
      </c>
      <c s="73" r="G165" t="s">
        <v>234</v>
      </c>
      <c s="97" r="H165"/>
      <c s="77" r="I165">
        <v>389000.00000000</v>
      </c>
      <c s="77" r="J165">
        <v>251456.00000000</v>
      </c>
      <c s="78" r="K165">
        <f>IF(IF(I165="",0,I165)=0,0,(IF(I165&gt;0,IF(J165&gt;I165,0,I165-J165),IF(J165&gt;I165,I165-J165,0))))</f>
      </c>
      <c s="98" r="L165"/>
      <c s="80" r="M165">
        <f>IF(D165="","000",D165)&amp;IF(E165="","0000",E165)&amp;IF(F165="","0000000000",F165)&amp;IF(G165="","000",G165)&amp;H165</f>
      </c>
      <c s="80" r="N165"/>
      <c s="80" r="O165"/>
      <c s="80" r="P165"/>
      <c s="80" r="Q165"/>
      <c s="80" r="R165"/>
      <c s="80" r="S165"/>
      <c s="80" r="T165"/>
      <c s="80" r="U165"/>
    </row>
    <row r="166" ht="15.00000000" customHeight="1">
      <c s="0" r="A166"/>
      <c s="70" r="B166" t="s">
        <v>233</v>
      </c>
      <c s="71" r="C166" t="s">
        <v>217</v>
      </c>
      <c s="72" r="D166" t="s">
        <v>39</v>
      </c>
      <c s="96" r="E166" t="s">
        <v>256</v>
      </c>
      <c s="96" r="F166" t="s">
        <v>261</v>
      </c>
      <c s="73" r="G166" t="s">
        <v>234</v>
      </c>
      <c s="97" r="H166"/>
      <c s="77" r="I166">
        <v>251200.00000000</v>
      </c>
      <c s="77" r="J166">
        <v>239813.45000000</v>
      </c>
      <c s="78" r="K166">
        <f>IF(IF(I166="",0,I166)=0,0,(IF(I166&gt;0,IF(J166&gt;I166,0,I166-J166),IF(J166&gt;I166,I166-J166,0))))</f>
      </c>
      <c s="98" r="L166"/>
      <c s="80" r="M166">
        <f>IF(D166="","000",D166)&amp;IF(E166="","0000",E166)&amp;IF(F166="","0000000000",F166)&amp;IF(G166="","000",G166)&amp;H166</f>
      </c>
      <c s="80" r="N166"/>
      <c s="80" r="O166"/>
      <c s="80" r="P166"/>
      <c s="80" r="Q166"/>
      <c s="80" r="R166"/>
      <c s="80" r="S166"/>
      <c s="80" r="T166"/>
      <c s="80" r="U166"/>
    </row>
    <row r="167" ht="15.00000000" customHeight="1">
      <c s="0" r="A167"/>
      <c s="70" r="B167" t="s">
        <v>226</v>
      </c>
      <c s="71" r="C167" t="s">
        <v>217</v>
      </c>
      <c s="72" r="D167" t="s">
        <v>39</v>
      </c>
      <c s="96" r="E167" t="s">
        <v>256</v>
      </c>
      <c s="96" r="F167" t="s">
        <v>262</v>
      </c>
      <c s="73" r="G167" t="s">
        <v>229</v>
      </c>
      <c s="97" r="H167"/>
      <c s="77" r="I167">
        <v>2700.00000000</v>
      </c>
      <c s="77" r="J167">
        <v>0.00000000</v>
      </c>
      <c s="78" r="K167">
        <f>IF(IF(I167="",0,I167)=0,0,(IF(I167&gt;0,IF(J167&gt;I167,0,I167-J167),IF(J167&gt;I167,I167-J167,0))))</f>
      </c>
      <c s="98" r="L167"/>
      <c s="80" r="M167">
        <f>IF(D167="","000",D167)&amp;IF(E167="","0000",E167)&amp;IF(F167="","0000000000",F167)&amp;IF(G167="","000",G167)&amp;H167</f>
      </c>
      <c s="80" r="N167"/>
      <c s="80" r="O167"/>
      <c s="80" r="P167"/>
      <c s="80" r="Q167"/>
      <c s="80" r="R167"/>
      <c s="80" r="S167"/>
      <c s="80" r="T167"/>
      <c s="80" r="U167"/>
    </row>
    <row r="168" ht="15.00000000" customHeight="1">
      <c s="0" r="A168"/>
      <c s="70" r="B168" t="s">
        <v>226</v>
      </c>
      <c s="71" r="C168" t="s">
        <v>217</v>
      </c>
      <c s="72" r="D168" t="s">
        <v>39</v>
      </c>
      <c s="96" r="E168" t="s">
        <v>256</v>
      </c>
      <c s="96" r="F168" t="s">
        <v>263</v>
      </c>
      <c s="73" r="G168" t="s">
        <v>229</v>
      </c>
      <c s="97" r="H168"/>
      <c s="77" r="I168">
        <v>2700.00000000</v>
      </c>
      <c s="77" r="J168">
        <v>0.00000000</v>
      </c>
      <c s="78" r="K168">
        <f>IF(IF(I168="",0,I168)=0,0,(IF(I168&gt;0,IF(J168&gt;I168,0,I168-J168),IF(J168&gt;I168,I168-J168,0))))</f>
      </c>
      <c s="98" r="L168"/>
      <c s="80" r="M168">
        <f>IF(D168="","000",D168)&amp;IF(E168="","0000",E168)&amp;IF(F168="","0000000000",F168)&amp;IF(G168="","000",G168)&amp;H168</f>
      </c>
      <c s="80" r="N168"/>
      <c s="80" r="O168"/>
      <c s="80" r="P168"/>
      <c s="80" r="Q168"/>
      <c s="80" r="R168"/>
      <c s="80" r="S168"/>
      <c s="80" r="T168"/>
      <c s="80" r="U168"/>
    </row>
    <row r="169" ht="15.00000000" customHeight="1">
      <c s="0" r="A169"/>
      <c s="70" r="B169" t="s">
        <v>226</v>
      </c>
      <c s="71" r="C169" t="s">
        <v>217</v>
      </c>
      <c s="72" r="D169" t="s">
        <v>39</v>
      </c>
      <c s="96" r="E169" t="s">
        <v>256</v>
      </c>
      <c s="96" r="F169" t="s">
        <v>264</v>
      </c>
      <c s="73" r="G169" t="s">
        <v>229</v>
      </c>
      <c s="97" r="H169"/>
      <c s="77" r="I169">
        <v>2000.00000000</v>
      </c>
      <c s="77" r="J169">
        <v>0.00000000</v>
      </c>
      <c s="78" r="K169">
        <f>IF(IF(I169="",0,I169)=0,0,(IF(I169&gt;0,IF(J169&gt;I169,0,I169-J169),IF(J169&gt;I169,I169-J169,0))))</f>
      </c>
      <c s="98" r="L169"/>
      <c s="80" r="M169">
        <f>IF(D169="","000",D169)&amp;IF(E169="","0000",E169)&amp;IF(F169="","0000000000",F169)&amp;IF(G169="","000",G169)&amp;H169</f>
      </c>
      <c s="80" r="N169"/>
      <c s="80" r="O169"/>
      <c s="80" r="P169"/>
      <c s="80" r="Q169"/>
      <c s="80" r="R169"/>
      <c s="80" r="S169"/>
      <c s="80" r="T169"/>
      <c s="80" r="U169"/>
    </row>
    <row r="170" ht="15.00000000" customHeight="1">
      <c s="0" r="A170"/>
      <c s="70" r="B170" t="s">
        <v>226</v>
      </c>
      <c s="71" r="C170" t="s">
        <v>217</v>
      </c>
      <c s="72" r="D170" t="s">
        <v>39</v>
      </c>
      <c s="96" r="E170" t="s">
        <v>256</v>
      </c>
      <c s="96" r="F170" t="s">
        <v>265</v>
      </c>
      <c s="73" r="G170" t="s">
        <v>229</v>
      </c>
      <c s="97" r="H170"/>
      <c s="77" r="I170">
        <v>2000.00000000</v>
      </c>
      <c s="77" r="J170">
        <v>0.00000000</v>
      </c>
      <c s="78" r="K170">
        <f>IF(IF(I170="",0,I170)=0,0,(IF(I170&gt;0,IF(J170&gt;I170,0,I170-J170),IF(J170&gt;I170,I170-J170,0))))</f>
      </c>
      <c s="98" r="L170"/>
      <c s="80" r="M170">
        <f>IF(D170="","000",D170)&amp;IF(E170="","0000",E170)&amp;IF(F170="","0000000000",F170)&amp;IF(G170="","000",G170)&amp;H170</f>
      </c>
      <c s="80" r="N170"/>
      <c s="80" r="O170"/>
      <c s="80" r="P170"/>
      <c s="80" r="Q170"/>
      <c s="80" r="R170"/>
      <c s="80" r="S170"/>
      <c s="80" r="T170"/>
      <c s="80" r="U170"/>
    </row>
    <row r="171" ht="15.00000000" customHeight="1">
      <c s="0" r="A171"/>
      <c s="70" r="B171" t="s">
        <v>226</v>
      </c>
      <c s="71" r="C171" t="s">
        <v>217</v>
      </c>
      <c s="72" r="D171" t="s">
        <v>39</v>
      </c>
      <c s="96" r="E171" t="s">
        <v>256</v>
      </c>
      <c s="96" r="F171" t="s">
        <v>266</v>
      </c>
      <c s="73" r="G171" t="s">
        <v>229</v>
      </c>
      <c s="97" r="H171"/>
      <c s="77" r="I171">
        <v>2000.00000000</v>
      </c>
      <c s="77" r="J171">
        <v>0.00000000</v>
      </c>
      <c s="78" r="K171">
        <f>IF(IF(I171="",0,I171)=0,0,(IF(I171&gt;0,IF(J171&gt;I171,0,I171-J171),IF(J171&gt;I171,I171-J171,0))))</f>
      </c>
      <c s="98" r="L171"/>
      <c s="80" r="M171">
        <f>IF(D171="","000",D171)&amp;IF(E171="","0000",E171)&amp;IF(F171="","0000000000",F171)&amp;IF(G171="","000",G171)&amp;H171</f>
      </c>
      <c s="80" r="N171"/>
      <c s="80" r="O171"/>
      <c s="80" r="P171"/>
      <c s="80" r="Q171"/>
      <c s="80" r="R171"/>
      <c s="80" r="S171"/>
      <c s="80" r="T171"/>
      <c s="80" r="U171"/>
    </row>
    <row r="172" ht="15.00000000" customHeight="1">
      <c s="0" r="A172"/>
      <c s="70" r="B172" t="s">
        <v>226</v>
      </c>
      <c s="71" r="C172" t="s">
        <v>217</v>
      </c>
      <c s="72" r="D172" t="s">
        <v>39</v>
      </c>
      <c s="96" r="E172" t="s">
        <v>256</v>
      </c>
      <c s="96" r="F172" t="s">
        <v>267</v>
      </c>
      <c s="73" r="G172" t="s">
        <v>229</v>
      </c>
      <c s="97" r="H172"/>
      <c s="77" r="I172">
        <v>2000.00000000</v>
      </c>
      <c s="77" r="J172">
        <v>1600.00000000</v>
      </c>
      <c s="78" r="K172">
        <f>IF(IF(I172="",0,I172)=0,0,(IF(I172&gt;0,IF(J172&gt;I172,0,I172-J172),IF(J172&gt;I172,I172-J172,0))))</f>
      </c>
      <c s="98" r="L172"/>
      <c s="80" r="M172">
        <f>IF(D172="","000",D172)&amp;IF(E172="","0000",E172)&amp;IF(F172="","0000000000",F172)&amp;IF(G172="","000",G172)&amp;H172</f>
      </c>
      <c s="80" r="N172"/>
      <c s="80" r="O172"/>
      <c s="80" r="P172"/>
      <c s="80" r="Q172"/>
      <c s="80" r="R172"/>
      <c s="80" r="S172"/>
      <c s="80" r="T172"/>
      <c s="80" r="U172"/>
    </row>
    <row r="173" ht="15.00000000" customHeight="1">
      <c s="0" r="A173"/>
      <c s="70" r="B173" t="s">
        <v>268</v>
      </c>
      <c s="71" r="C173" t="s">
        <v>217</v>
      </c>
      <c s="72" r="D173" t="s">
        <v>39</v>
      </c>
      <c s="96" r="E173" t="s">
        <v>256</v>
      </c>
      <c s="96" r="F173" t="s">
        <v>269</v>
      </c>
      <c s="73" r="G173" t="s">
        <v>270</v>
      </c>
      <c s="97" r="H173"/>
      <c s="77" r="I173">
        <v>100000.00000000</v>
      </c>
      <c s="77" r="J173">
        <v>100000.00000000</v>
      </c>
      <c s="78" r="K173">
        <f>IF(IF(I173="",0,I173)=0,0,(IF(I173&gt;0,IF(J173&gt;I173,0,I173-J173),IF(J173&gt;I173,I173-J173,0))))</f>
      </c>
      <c s="98" r="L173"/>
      <c s="80" r="M173">
        <f>IF(D173="","000",D173)&amp;IF(E173="","0000",E173)&amp;IF(F173="","0000000000",F173)&amp;IF(G173="","000",G173)&amp;H173</f>
      </c>
      <c s="80" r="N173"/>
      <c s="80" r="O173"/>
      <c s="80" r="P173"/>
      <c s="80" r="Q173"/>
      <c s="80" r="R173"/>
      <c s="80" r="S173"/>
      <c s="80" r="T173"/>
      <c s="80" r="U173"/>
    </row>
    <row r="174" ht="15.00000000" customHeight="1">
      <c s="0" r="A174"/>
      <c s="70" r="B174" t="s">
        <v>268</v>
      </c>
      <c s="71" r="C174" t="s">
        <v>217</v>
      </c>
      <c s="72" r="D174" t="s">
        <v>39</v>
      </c>
      <c s="96" r="E174" t="s">
        <v>256</v>
      </c>
      <c s="96" r="F174" t="s">
        <v>271</v>
      </c>
      <c s="73" r="G174" t="s">
        <v>270</v>
      </c>
      <c s="97" r="H174"/>
      <c s="77" r="I174">
        <v>60000.00000000</v>
      </c>
      <c s="77" r="J174">
        <v>60000.00000000</v>
      </c>
      <c s="78" r="K174">
        <f>IF(IF(I174="",0,I174)=0,0,(IF(I174&gt;0,IF(J174&gt;I174,0,I174-J174),IF(J174&gt;I174,I174-J174,0))))</f>
      </c>
      <c s="98" r="L174"/>
      <c s="80" r="M174">
        <f>IF(D174="","000",D174)&amp;IF(E174="","0000",E174)&amp;IF(F174="","0000000000",F174)&amp;IF(G174="","000",G174)&amp;H174</f>
      </c>
      <c s="80" r="N174"/>
      <c s="80" r="O174"/>
      <c s="80" r="P174"/>
      <c s="80" r="Q174"/>
      <c s="80" r="R174"/>
      <c s="80" r="S174"/>
      <c s="80" r="T174"/>
      <c s="80" r="U174"/>
    </row>
    <row r="175" ht="15.00000000" customHeight="1">
      <c s="0" r="A175"/>
      <c s="70" r="B175" t="s">
        <v>226</v>
      </c>
      <c s="71" r="C175" t="s">
        <v>217</v>
      </c>
      <c s="72" r="D175" t="s">
        <v>39</v>
      </c>
      <c s="96" r="E175" t="s">
        <v>256</v>
      </c>
      <c s="96" r="F175" t="s">
        <v>272</v>
      </c>
      <c s="73" r="G175" t="s">
        <v>229</v>
      </c>
      <c s="97" r="H175"/>
      <c s="77" r="I175">
        <v>30000.00000000</v>
      </c>
      <c s="77" r="J175">
        <v>14486.60000000</v>
      </c>
      <c s="78" r="K175">
        <f>IF(IF(I175="",0,I175)=0,0,(IF(I175&gt;0,IF(J175&gt;I175,0,I175-J175),IF(J175&gt;I175,I175-J175,0))))</f>
      </c>
      <c s="98" r="L175"/>
      <c s="80" r="M175">
        <f>IF(D175="","000",D175)&amp;IF(E175="","0000",E175)&amp;IF(F175="","0000000000",F175)&amp;IF(G175="","000",G175)&amp;H175</f>
      </c>
      <c s="80" r="N175"/>
      <c s="80" r="O175"/>
      <c s="80" r="P175"/>
      <c s="80" r="Q175"/>
      <c s="80" r="R175"/>
      <c s="80" r="S175"/>
      <c s="80" r="T175"/>
      <c s="80" r="U175"/>
    </row>
    <row r="176" ht="15.00000000" customHeight="1">
      <c s="0" r="A176"/>
      <c s="70" r="B176" t="s">
        <v>226</v>
      </c>
      <c s="71" r="C176" t="s">
        <v>217</v>
      </c>
      <c s="72" r="D176" t="s">
        <v>39</v>
      </c>
      <c s="96" r="E176" t="s">
        <v>256</v>
      </c>
      <c s="96" r="F176" t="s">
        <v>273</v>
      </c>
      <c s="73" r="G176" t="s">
        <v>229</v>
      </c>
      <c s="97" r="H176"/>
      <c s="77" r="I176">
        <v>223300.00000000</v>
      </c>
      <c s="77" r="J176">
        <v>223300.00000000</v>
      </c>
      <c s="78" r="K176">
        <f>IF(IF(I176="",0,I176)=0,0,(IF(I176&gt;0,IF(J176&gt;I176,0,I176-J176),IF(J176&gt;I176,I176-J176,0))))</f>
      </c>
      <c s="98" r="L176"/>
      <c s="80" r="M176">
        <f>IF(D176="","000",D176)&amp;IF(E176="","0000",E176)&amp;IF(F176="","0000000000",F176)&amp;IF(G176="","000",G176)&amp;H176</f>
      </c>
      <c s="80" r="N176"/>
      <c s="80" r="O176"/>
      <c s="80" r="P176"/>
      <c s="80" r="Q176"/>
      <c s="80" r="R176"/>
      <c s="80" r="S176"/>
      <c s="80" r="T176"/>
      <c s="80" r="U176"/>
    </row>
    <row r="177" ht="15.00000000" customHeight="1">
      <c s="0" r="A177"/>
      <c s="70" r="B177" t="s">
        <v>274</v>
      </c>
      <c s="71" r="C177" t="s">
        <v>217</v>
      </c>
      <c s="72" r="D177" t="s">
        <v>39</v>
      </c>
      <c s="96" r="E177" t="s">
        <v>256</v>
      </c>
      <c s="96" r="F177" t="s">
        <v>275</v>
      </c>
      <c s="73" r="G177" t="s">
        <v>276</v>
      </c>
      <c s="97" r="H177"/>
      <c s="77" r="I177">
        <v>5686377.12000000</v>
      </c>
      <c s="77" r="J177">
        <v>5224248.75000000</v>
      </c>
      <c s="78" r="K177">
        <f>IF(IF(I177="",0,I177)=0,0,(IF(I177&gt;0,IF(J177&gt;I177,0,I177-J177),IF(J177&gt;I177,I177-J177,0))))</f>
      </c>
      <c s="98" r="L177"/>
      <c s="80" r="M177">
        <f>IF(D177="","000",D177)&amp;IF(E177="","0000",E177)&amp;IF(F177="","0000000000",F177)&amp;IF(G177="","000",G177)&amp;H177</f>
      </c>
      <c s="80" r="N177"/>
      <c s="80" r="O177"/>
      <c s="80" r="P177"/>
      <c s="80" r="Q177"/>
      <c s="80" r="R177"/>
      <c s="80" r="S177"/>
      <c s="80" r="T177"/>
      <c s="80" r="U177"/>
    </row>
    <row r="178" ht="15.00000000" customHeight="1">
      <c s="0" r="A178"/>
      <c s="70" r="B178" t="s">
        <v>274</v>
      </c>
      <c s="71" r="C178" t="s">
        <v>217</v>
      </c>
      <c s="72" r="D178" t="s">
        <v>39</v>
      </c>
      <c s="96" r="E178" t="s">
        <v>256</v>
      </c>
      <c s="96" r="F178" t="s">
        <v>277</v>
      </c>
      <c s="73" r="G178" t="s">
        <v>276</v>
      </c>
      <c s="97" r="H178"/>
      <c s="77" r="I178">
        <v>1692465.89000000</v>
      </c>
      <c s="77" r="J178">
        <v>1581004.79000000</v>
      </c>
      <c s="78" r="K178">
        <f>IF(IF(I178="",0,I178)=0,0,(IF(I178&gt;0,IF(J178&gt;I178,0,I178-J178),IF(J178&gt;I178,I178-J178,0))))</f>
      </c>
      <c s="98" r="L178"/>
      <c s="80" r="M178">
        <f>IF(D178="","000",D178)&amp;IF(E178="","0000",E178)&amp;IF(F178="","0000000000",F178)&amp;IF(G178="","000",G178)&amp;H178</f>
      </c>
      <c s="80" r="N178"/>
      <c s="80" r="O178"/>
      <c s="80" r="P178"/>
      <c s="80" r="Q178"/>
      <c s="80" r="R178"/>
      <c s="80" r="S178"/>
      <c s="80" r="T178"/>
      <c s="80" r="U178"/>
    </row>
    <row r="179" ht="15.00000000" customHeight="1">
      <c s="0" r="A179"/>
      <c s="70" r="B179" t="s">
        <v>274</v>
      </c>
      <c s="71" r="C179" t="s">
        <v>217</v>
      </c>
      <c s="72" r="D179" t="s">
        <v>39</v>
      </c>
      <c s="96" r="E179" t="s">
        <v>256</v>
      </c>
      <c s="96" r="F179" t="s">
        <v>278</v>
      </c>
      <c s="73" r="G179" t="s">
        <v>276</v>
      </c>
      <c s="97" r="H179"/>
      <c s="77" r="I179">
        <v>987346.40000000</v>
      </c>
      <c s="77" r="J179">
        <v>734067.38000000</v>
      </c>
      <c s="78" r="K179">
        <f>IF(IF(I179="",0,I179)=0,0,(IF(I179&gt;0,IF(J179&gt;I179,0,I179-J179),IF(J179&gt;I179,I179-J179,0))))</f>
      </c>
      <c s="98" r="L179"/>
      <c s="80" r="M179">
        <f>IF(D179="","000",D179)&amp;IF(E179="","0000",E179)&amp;IF(F179="","0000000000",F179)&amp;IF(G179="","000",G179)&amp;H179</f>
      </c>
      <c s="80" r="N179"/>
      <c s="80" r="O179"/>
      <c s="80" r="P179"/>
      <c s="80" r="Q179"/>
      <c s="80" r="R179"/>
      <c s="80" r="S179"/>
      <c s="80" r="T179"/>
      <c s="80" r="U179"/>
    </row>
    <row r="180" ht="15.00000000" customHeight="1">
      <c s="0" r="A180"/>
      <c s="70" r="B180" t="s">
        <v>274</v>
      </c>
      <c s="71" r="C180" t="s">
        <v>217</v>
      </c>
      <c s="72" r="D180" t="s">
        <v>39</v>
      </c>
      <c s="96" r="E180" t="s">
        <v>256</v>
      </c>
      <c s="96" r="F180" t="s">
        <v>279</v>
      </c>
      <c s="73" r="G180" t="s">
        <v>276</v>
      </c>
      <c s="97" r="H180"/>
      <c s="77" r="I180">
        <v>950000.00000000</v>
      </c>
      <c s="77" r="J180">
        <v>773022.50000000</v>
      </c>
      <c s="78" r="K180">
        <f>IF(IF(I180="",0,I180)=0,0,(IF(I180&gt;0,IF(J180&gt;I180,0,I180-J180),IF(J180&gt;I180,I180-J180,0))))</f>
      </c>
      <c s="98" r="L180"/>
      <c s="80" r="M180">
        <f>IF(D180="","000",D180)&amp;IF(E180="","0000",E180)&amp;IF(F180="","0000000000",F180)&amp;IF(G180="","000",G180)&amp;H180</f>
      </c>
      <c s="80" r="N180"/>
      <c s="80" r="O180"/>
      <c s="80" r="P180"/>
      <c s="80" r="Q180"/>
      <c s="80" r="R180"/>
      <c s="80" r="S180"/>
      <c s="80" r="T180"/>
      <c s="80" r="U180"/>
    </row>
    <row r="181" ht="15.00000000" customHeight="1">
      <c s="0" r="A181"/>
      <c s="70" r="B181" t="s">
        <v>274</v>
      </c>
      <c s="71" r="C181" t="s">
        <v>217</v>
      </c>
      <c s="72" r="D181" t="s">
        <v>39</v>
      </c>
      <c s="96" r="E181" t="s">
        <v>256</v>
      </c>
      <c s="96" r="F181" t="s">
        <v>280</v>
      </c>
      <c s="73" r="G181" t="s">
        <v>276</v>
      </c>
      <c s="97" r="H181"/>
      <c s="77" r="I181">
        <v>106805.46000000</v>
      </c>
      <c s="77" r="J181">
        <v>0.00000000</v>
      </c>
      <c s="78" r="K181">
        <f>IF(IF(I181="",0,I181)=0,0,(IF(I181&gt;0,IF(J181&gt;I181,0,I181-J181),IF(J181&gt;I181,I181-J181,0))))</f>
      </c>
      <c s="98" r="L181"/>
      <c s="80" r="M181">
        <f>IF(D181="","000",D181)&amp;IF(E181="","0000",E181)&amp;IF(F181="","0000000000",F181)&amp;IF(G181="","000",G181)&amp;H181</f>
      </c>
      <c s="80" r="N181"/>
      <c s="80" r="O181"/>
      <c s="80" r="P181"/>
      <c s="80" r="Q181"/>
      <c s="80" r="R181"/>
      <c s="80" r="S181"/>
      <c s="80" r="T181"/>
      <c s="80" r="U181"/>
    </row>
    <row r="182" ht="15.00000000" customHeight="1">
      <c s="0" r="A182"/>
      <c s="70" r="B182" t="s">
        <v>281</v>
      </c>
      <c s="71" r="C182" t="s">
        <v>217</v>
      </c>
      <c s="72" r="D182" t="s">
        <v>39</v>
      </c>
      <c s="96" r="E182" t="s">
        <v>256</v>
      </c>
      <c s="96" r="F182" t="s">
        <v>282</v>
      </c>
      <c s="73" r="G182" t="s">
        <v>283</v>
      </c>
      <c s="97" r="H182"/>
      <c s="77" r="I182">
        <v>4141868.36000000</v>
      </c>
      <c s="77" r="J182">
        <v>4141868.36000000</v>
      </c>
      <c s="78" r="K182">
        <f>IF(IF(I182="",0,I182)=0,0,(IF(I182&gt;0,IF(J182&gt;I182,0,I182-J182),IF(J182&gt;I182,I182-J182,0))))</f>
      </c>
      <c s="98" r="L182"/>
      <c s="80" r="M182">
        <f>IF(D182="","000",D182)&amp;IF(E182="","0000",E182)&amp;IF(F182="","0000000000",F182)&amp;IF(G182="","000",G182)&amp;H182</f>
      </c>
      <c s="80" r="N182"/>
      <c s="80" r="O182"/>
      <c s="80" r="P182"/>
      <c s="80" r="Q182"/>
      <c s="80" r="R182"/>
      <c s="80" r="S182"/>
      <c s="80" r="T182"/>
      <c s="80" r="U182"/>
    </row>
    <row r="183" ht="15.00000000" customHeight="1">
      <c s="0" r="A183"/>
      <c s="70" r="B183" t="s">
        <v>226</v>
      </c>
      <c s="71" r="C183" t="s">
        <v>217</v>
      </c>
      <c s="72" r="D183" t="s">
        <v>39</v>
      </c>
      <c s="96" r="E183" t="s">
        <v>256</v>
      </c>
      <c s="96" r="F183" t="s">
        <v>284</v>
      </c>
      <c s="73" r="G183" t="s">
        <v>229</v>
      </c>
      <c s="97" r="H183"/>
      <c s="77" r="I183">
        <v>2000.00000000</v>
      </c>
      <c s="77" r="J183">
        <v>2000.00000000</v>
      </c>
      <c s="78" r="K183">
        <f>IF(IF(I183="",0,I183)=0,0,(IF(I183&gt;0,IF(J183&gt;I183,0,I183-J183),IF(J183&gt;I183,I183-J183,0))))</f>
      </c>
      <c s="98" r="L183"/>
      <c s="80" r="M183">
        <f>IF(D183="","000",D183)&amp;IF(E183="","0000",E183)&amp;IF(F183="","0000000000",F183)&amp;IF(G183="","000",G183)&amp;H183</f>
      </c>
      <c s="80" r="N183"/>
      <c s="80" r="O183"/>
      <c s="80" r="P183"/>
      <c s="80" r="Q183"/>
      <c s="80" r="R183"/>
      <c s="80" r="S183"/>
      <c s="80" r="T183"/>
      <c s="80" r="U183"/>
    </row>
    <row r="184" ht="15.00000000" customHeight="1">
      <c s="0" r="A184"/>
      <c s="70" r="B184" t="s">
        <v>274</v>
      </c>
      <c s="71" r="C184" t="s">
        <v>217</v>
      </c>
      <c s="72" r="D184" t="s">
        <v>39</v>
      </c>
      <c s="96" r="E184" t="s">
        <v>256</v>
      </c>
      <c s="96" r="F184" t="s">
        <v>285</v>
      </c>
      <c s="73" r="G184" t="s">
        <v>276</v>
      </c>
      <c s="97" r="H184"/>
      <c s="77" r="I184">
        <v>3466600.00000000</v>
      </c>
      <c s="77" r="J184">
        <v>1786830.42000000</v>
      </c>
      <c s="78" r="K184">
        <f>IF(IF(I184="",0,I184)=0,0,(IF(I184&gt;0,IF(J184&gt;I184,0,I184-J184),IF(J184&gt;I184,I184-J184,0))))</f>
      </c>
      <c s="98" r="L184"/>
      <c s="80" r="M184">
        <f>IF(D184="","000",D184)&amp;IF(E184="","0000",E184)&amp;IF(F184="","0000000000",F184)&amp;IF(G184="","000",G184)&amp;H184</f>
      </c>
      <c s="80" r="N184"/>
      <c s="80" r="O184"/>
      <c s="80" r="P184"/>
      <c s="80" r="Q184"/>
      <c s="80" r="R184"/>
      <c s="80" r="S184"/>
      <c s="80" r="T184"/>
      <c s="80" r="U184"/>
    </row>
    <row r="185" ht="15.00000000" customHeight="1">
      <c s="0" r="A185"/>
      <c s="70" r="B185" t="s">
        <v>274</v>
      </c>
      <c s="71" r="C185" t="s">
        <v>217</v>
      </c>
      <c s="72" r="D185" t="s">
        <v>39</v>
      </c>
      <c s="96" r="E185" t="s">
        <v>256</v>
      </c>
      <c s="96" r="F185" t="s">
        <v>286</v>
      </c>
      <c s="73" r="G185" t="s">
        <v>276</v>
      </c>
      <c s="97" r="H185"/>
      <c s="77" r="I185">
        <v>866600.00000000</v>
      </c>
      <c s="77" r="J185">
        <v>446707.61000000</v>
      </c>
      <c s="78" r="K185">
        <f>IF(IF(I185="",0,I185)=0,0,(IF(I185&gt;0,IF(J185&gt;I185,0,I185-J185),IF(J185&gt;I185,I185-J185,0))))</f>
      </c>
      <c s="98" r="L185"/>
      <c s="80" r="M185">
        <f>IF(D185="","000",D185)&amp;IF(E185="","0000",E185)&amp;IF(F185="","0000000000",F185)&amp;IF(G185="","000",G185)&amp;H185</f>
      </c>
      <c s="80" r="N185"/>
      <c s="80" r="O185"/>
      <c s="80" r="P185"/>
      <c s="80" r="Q185"/>
      <c s="80" r="R185"/>
      <c s="80" r="S185"/>
      <c s="80" r="T185"/>
      <c s="80" r="U185"/>
    </row>
    <row r="186" ht="15.00000000" customHeight="1">
      <c s="0" r="A186"/>
      <c s="70" r="B186" t="s">
        <v>226</v>
      </c>
      <c s="71" r="C186" t="s">
        <v>217</v>
      </c>
      <c s="72" r="D186" t="s">
        <v>39</v>
      </c>
      <c s="96" r="E186" t="s">
        <v>256</v>
      </c>
      <c s="96" r="F186" t="s">
        <v>287</v>
      </c>
      <c s="73" r="G186" t="s">
        <v>229</v>
      </c>
      <c s="97" r="H186"/>
      <c s="77" r="I186">
        <v>22314.30000000</v>
      </c>
      <c s="77" r="J186">
        <v>20507.18000000</v>
      </c>
      <c s="78" r="K186">
        <f>IF(IF(I186="",0,I186)=0,0,(IF(I186&gt;0,IF(J186&gt;I186,0,I186-J186),IF(J186&gt;I186,I186-J186,0))))</f>
      </c>
      <c s="98" r="L186"/>
      <c s="80" r="M186">
        <f>IF(D186="","000",D186)&amp;IF(E186="","0000",E186)&amp;IF(F186="","0000000000",F186)&amp;IF(G186="","000",G186)&amp;H186</f>
      </c>
      <c s="80" r="N186"/>
      <c s="80" r="O186"/>
      <c s="80" r="P186"/>
      <c s="80" r="Q186"/>
      <c s="80" r="R186"/>
      <c s="80" r="S186"/>
      <c s="80" r="T186"/>
      <c s="80" r="U186"/>
    </row>
    <row r="187" ht="15.00000000" customHeight="1">
      <c s="0" r="A187"/>
      <c s="70" r="B187" t="s">
        <v>237</v>
      </c>
      <c s="71" r="C187" t="s">
        <v>217</v>
      </c>
      <c s="72" r="D187" t="s">
        <v>39</v>
      </c>
      <c s="96" r="E187" t="s">
        <v>256</v>
      </c>
      <c s="96" r="F187" t="s">
        <v>287</v>
      </c>
      <c s="73" r="G187" t="s">
        <v>238</v>
      </c>
      <c s="97" r="H187"/>
      <c s="77" r="I187">
        <v>9182.35000000</v>
      </c>
      <c s="77" r="J187">
        <v>9182.35000000</v>
      </c>
      <c s="78" r="K187">
        <f>IF(IF(I187="",0,I187)=0,0,(IF(I187&gt;0,IF(J187&gt;I187,0,I187-J187),IF(J187&gt;I187,I187-J187,0))))</f>
      </c>
      <c s="98" r="L187"/>
      <c s="80" r="M187">
        <f>IF(D187="","000",D187)&amp;IF(E187="","0000",E187)&amp;IF(F187="","0000000000",F187)&amp;IF(G187="","000",G187)&amp;H187</f>
      </c>
      <c s="80" r="N187"/>
      <c s="80" r="O187"/>
      <c s="80" r="P187"/>
      <c s="80" r="Q187"/>
      <c s="80" r="R187"/>
      <c s="80" r="S187"/>
      <c s="80" r="T187"/>
      <c s="80" r="U187"/>
    </row>
    <row r="188" ht="15.00000000" customHeight="1">
      <c s="0" r="A188"/>
      <c s="70" r="B188" t="s">
        <v>288</v>
      </c>
      <c s="71" r="C188" t="s">
        <v>217</v>
      </c>
      <c s="72" r="D188" t="s">
        <v>39</v>
      </c>
      <c s="96" r="E188" t="s">
        <v>256</v>
      </c>
      <c s="96" r="F188" t="s">
        <v>289</v>
      </c>
      <c s="73" r="G188" t="s">
        <v>290</v>
      </c>
      <c s="97" r="H188"/>
      <c s="77" r="I188">
        <v>378745.00000000</v>
      </c>
      <c s="77" r="J188">
        <v>378745.00000000</v>
      </c>
      <c s="78" r="K188">
        <f>IF(IF(I188="",0,I188)=0,0,(IF(I188&gt;0,IF(J188&gt;I188,0,I188-J188),IF(J188&gt;I188,I188-J188,0))))</f>
      </c>
      <c s="98" r="L188"/>
      <c s="80" r="M188">
        <f>IF(D188="","000",D188)&amp;IF(E188="","0000",E188)&amp;IF(F188="","0000000000",F188)&amp;IF(G188="","000",G188)&amp;H188</f>
      </c>
      <c s="80" r="N188"/>
      <c s="80" r="O188"/>
      <c s="80" r="P188"/>
      <c s="80" r="Q188"/>
      <c s="80" r="R188"/>
      <c s="80" r="S188"/>
      <c s="80" r="T188"/>
      <c s="80" r="U188"/>
    </row>
    <row r="189" ht="15.00000000" customHeight="1">
      <c s="0" r="A189"/>
      <c s="70" r="B189" t="s">
        <v>237</v>
      </c>
      <c s="71" r="C189" t="s">
        <v>217</v>
      </c>
      <c s="72" r="D189" t="s">
        <v>39</v>
      </c>
      <c s="96" r="E189" t="s">
        <v>256</v>
      </c>
      <c s="96" r="F189" t="s">
        <v>289</v>
      </c>
      <c s="73" r="G189" t="s">
        <v>238</v>
      </c>
      <c s="97" r="H189"/>
      <c s="77" r="I189">
        <v>101713.56000000</v>
      </c>
      <c s="77" r="J189">
        <v>101713.56000000</v>
      </c>
      <c s="78" r="K189">
        <f>IF(IF(I189="",0,I189)=0,0,(IF(I189&gt;0,IF(J189&gt;I189,0,I189-J189),IF(J189&gt;I189,I189-J189,0))))</f>
      </c>
      <c s="98" r="L189"/>
      <c s="80" r="M189">
        <f>IF(D189="","000",D189)&amp;IF(E189="","0000",E189)&amp;IF(F189="","0000000000",F189)&amp;IF(G189="","000",G189)&amp;H189</f>
      </c>
      <c s="80" r="N189"/>
      <c s="80" r="O189"/>
      <c s="80" r="P189"/>
      <c s="80" r="Q189"/>
      <c s="80" r="R189"/>
      <c s="80" r="S189"/>
      <c s="80" r="T189"/>
      <c s="80" r="U189"/>
    </row>
    <row r="190" ht="15.00000000" customHeight="1">
      <c s="0" r="A190"/>
      <c s="70" r="B190" t="s">
        <v>226</v>
      </c>
      <c s="71" r="C190" t="s">
        <v>217</v>
      </c>
      <c s="72" r="D190" t="s">
        <v>39</v>
      </c>
      <c s="96" r="E190" t="s">
        <v>256</v>
      </c>
      <c s="96" r="F190" t="s">
        <v>291</v>
      </c>
      <c s="73" r="G190" t="s">
        <v>229</v>
      </c>
      <c s="97" r="H190"/>
      <c s="77" r="I190">
        <v>162005.45000000</v>
      </c>
      <c s="77" r="J190">
        <v>83622.86000000</v>
      </c>
      <c s="78" r="K190">
        <f>IF(IF(I190="",0,I190)=0,0,(IF(I190&gt;0,IF(J190&gt;I190,0,I190-J190),IF(J190&gt;I190,I190-J190,0))))</f>
      </c>
      <c s="98" r="L190"/>
      <c s="80" r="M190">
        <f>IF(D190="","000",D190)&amp;IF(E190="","0000",E190)&amp;IF(F190="","0000000000",F190)&amp;IF(G190="","000",G190)&amp;H190</f>
      </c>
      <c s="80" r="N190"/>
      <c s="80" r="O190"/>
      <c s="80" r="P190"/>
      <c s="80" r="Q190"/>
      <c s="80" r="R190"/>
      <c s="80" r="S190"/>
      <c s="80" r="T190"/>
      <c s="80" r="U190"/>
    </row>
    <row r="191" ht="15.00000000" customHeight="1">
      <c s="0" r="A191"/>
      <c s="70" r="B191" t="s">
        <v>242</v>
      </c>
      <c s="71" r="C191" t="s">
        <v>217</v>
      </c>
      <c s="72" r="D191" t="s">
        <v>39</v>
      </c>
      <c s="96" r="E191" t="s">
        <v>256</v>
      </c>
      <c s="96" r="F191" t="s">
        <v>291</v>
      </c>
      <c s="73" r="G191" t="s">
        <v>243</v>
      </c>
      <c s="97" r="H191"/>
      <c s="77" r="I191">
        <v>538178.72000000</v>
      </c>
      <c s="77" r="J191">
        <v>448785.96000000</v>
      </c>
      <c s="78" r="K191">
        <f>IF(IF(I191="",0,I191)=0,0,(IF(I191&gt;0,IF(J191&gt;I191,0,I191-J191),IF(J191&gt;I191,I191-J191,0))))</f>
      </c>
      <c s="98" r="L191"/>
      <c s="80" r="M191">
        <f>IF(D191="","000",D191)&amp;IF(E191="","0000",E191)&amp;IF(F191="","0000000000",F191)&amp;IF(G191="","000",G191)&amp;H191</f>
      </c>
      <c s="80" r="N191"/>
      <c s="80" r="O191"/>
      <c s="80" r="P191"/>
      <c s="80" r="Q191"/>
      <c s="80" r="R191"/>
      <c s="80" r="S191"/>
      <c s="80" r="T191"/>
      <c s="80" r="U191"/>
    </row>
    <row r="192" ht="15.00000000" customHeight="1">
      <c s="0" r="A192"/>
      <c s="70" r="B192" t="s">
        <v>242</v>
      </c>
      <c s="71" r="C192" t="s">
        <v>217</v>
      </c>
      <c s="72" r="D192" t="s">
        <v>39</v>
      </c>
      <c s="96" r="E192" t="s">
        <v>256</v>
      </c>
      <c s="96" r="F192" t="s">
        <v>292</v>
      </c>
      <c s="73" r="G192" t="s">
        <v>243</v>
      </c>
      <c s="97" r="H192"/>
      <c s="77" r="I192">
        <v>120464.00000000</v>
      </c>
      <c s="77" r="J192">
        <v>111876.10000000</v>
      </c>
      <c s="78" r="K192">
        <f>IF(IF(I192="",0,I192)=0,0,(IF(I192&gt;0,IF(J192&gt;I192,0,I192-J192),IF(J192&gt;I192,I192-J192,0))))</f>
      </c>
      <c s="98" r="L192"/>
      <c s="80" r="M192">
        <f>IF(D192="","000",D192)&amp;IF(E192="","0000",E192)&amp;IF(F192="","0000000000",F192)&amp;IF(G192="","000",G192)&amp;H192</f>
      </c>
      <c s="80" r="N192"/>
      <c s="80" r="O192"/>
      <c s="80" r="P192"/>
      <c s="80" r="Q192"/>
      <c s="80" r="R192"/>
      <c s="80" r="S192"/>
      <c s="80" r="T192"/>
      <c s="80" r="U192"/>
    </row>
    <row r="193" ht="15.00000000" customHeight="1">
      <c s="0" r="A193"/>
      <c s="70" r="B193" t="s">
        <v>237</v>
      </c>
      <c s="71" r="C193" t="s">
        <v>217</v>
      </c>
      <c s="72" r="D193" t="s">
        <v>39</v>
      </c>
      <c s="96" r="E193" t="s">
        <v>256</v>
      </c>
      <c s="96" r="F193" t="s">
        <v>292</v>
      </c>
      <c s="73" r="G193" t="s">
        <v>238</v>
      </c>
      <c s="97" r="H193"/>
      <c s="77" r="I193">
        <v>2358.59000000</v>
      </c>
      <c s="77" r="J193">
        <v>2358.59000000</v>
      </c>
      <c s="78" r="K193">
        <f>IF(IF(I193="",0,I193)=0,0,(IF(I193&gt;0,IF(J193&gt;I193,0,I193-J193),IF(J193&gt;I193,I193-J193,0))))</f>
      </c>
      <c s="98" r="L193"/>
      <c s="80" r="M193">
        <f>IF(D193="","000",D193)&amp;IF(E193="","0000",E193)&amp;IF(F193="","0000000000",F193)&amp;IF(G193="","000",G193)&amp;H193</f>
      </c>
      <c s="80" r="N193"/>
      <c s="80" r="O193"/>
      <c s="80" r="P193"/>
      <c s="80" r="Q193"/>
      <c s="80" r="R193"/>
      <c s="80" r="S193"/>
      <c s="80" r="T193"/>
      <c s="80" r="U193"/>
    </row>
    <row r="194" ht="15.00000000" customHeight="1">
      <c s="0" r="A194"/>
      <c s="70" r="B194" t="s">
        <v>237</v>
      </c>
      <c s="71" r="C194" t="s">
        <v>217</v>
      </c>
      <c s="72" r="D194" t="s">
        <v>39</v>
      </c>
      <c s="96" r="E194" t="s">
        <v>256</v>
      </c>
      <c s="96" r="F194" t="s">
        <v>293</v>
      </c>
      <c s="73" r="G194" t="s">
        <v>238</v>
      </c>
      <c s="97" r="H194"/>
      <c s="77" r="I194">
        <v>450000.00000000</v>
      </c>
      <c s="77" r="J194">
        <v>450000.00000000</v>
      </c>
      <c s="78" r="K194">
        <f>IF(IF(I194="",0,I194)=0,0,(IF(I194&gt;0,IF(J194&gt;I194,0,I194-J194),IF(J194&gt;I194,I194-J194,0))))</f>
      </c>
      <c s="98" r="L194"/>
      <c s="80" r="M194">
        <f>IF(D194="","000",D194)&amp;IF(E194="","0000",E194)&amp;IF(F194="","0000000000",F194)&amp;IF(G194="","000",G194)&amp;H194</f>
      </c>
      <c s="80" r="N194"/>
      <c s="80" r="O194"/>
      <c s="80" r="P194"/>
      <c s="80" r="Q194"/>
      <c s="80" r="R194"/>
      <c s="80" r="S194"/>
      <c s="80" r="T194"/>
      <c s="80" r="U194"/>
    </row>
    <row r="195" ht="15.00000000" customHeight="1">
      <c s="0" r="A195"/>
      <c s="70" r="B195" t="s">
        <v>242</v>
      </c>
      <c s="71" r="C195" t="s">
        <v>217</v>
      </c>
      <c s="72" r="D195" t="s">
        <v>39</v>
      </c>
      <c s="96" r="E195" t="s">
        <v>256</v>
      </c>
      <c s="96" r="F195" t="s">
        <v>294</v>
      </c>
      <c s="73" r="G195" t="s">
        <v>243</v>
      </c>
      <c s="97" r="H195"/>
      <c s="77" r="I195">
        <v>574831.00000000</v>
      </c>
      <c s="77" r="J195">
        <v>430383.71000000</v>
      </c>
      <c s="78" r="K195">
        <f>IF(IF(I195="",0,I195)=0,0,(IF(I195&gt;0,IF(J195&gt;I195,0,I195-J195),IF(J195&gt;I195,I195-J195,0))))</f>
      </c>
      <c s="98" r="L195"/>
      <c s="80" r="M195">
        <f>IF(D195="","000",D195)&amp;IF(E195="","0000",E195)&amp;IF(F195="","0000000000",F195)&amp;IF(G195="","000",G195)&amp;H195</f>
      </c>
      <c s="80" r="N195"/>
      <c s="80" r="O195"/>
      <c s="80" r="P195"/>
      <c s="80" r="Q195"/>
      <c s="80" r="R195"/>
      <c s="80" r="S195"/>
      <c s="80" r="T195"/>
      <c s="80" r="U195"/>
    </row>
    <row r="196" ht="15.00000000" customHeight="1">
      <c s="0" r="A196"/>
      <c s="70" r="B196" t="s">
        <v>237</v>
      </c>
      <c s="71" r="C196" t="s">
        <v>217</v>
      </c>
      <c s="72" r="D196" t="s">
        <v>39</v>
      </c>
      <c s="96" r="E196" t="s">
        <v>256</v>
      </c>
      <c s="96" r="F196" t="s">
        <v>294</v>
      </c>
      <c s="73" r="G196" t="s">
        <v>238</v>
      </c>
      <c s="97" r="H196"/>
      <c s="77" r="I196">
        <v>76.12000000</v>
      </c>
      <c s="77" r="J196">
        <v>76.12000000</v>
      </c>
      <c s="78" r="K196">
        <f>IF(IF(I196="",0,I196)=0,0,(IF(I196&gt;0,IF(J196&gt;I196,0,I196-J196),IF(J196&gt;I196,I196-J196,0))))</f>
      </c>
      <c s="98" r="L196"/>
      <c s="80" r="M196">
        <f>IF(D196="","000",D196)&amp;IF(E196="","0000",E196)&amp;IF(F196="","0000000000",F196)&amp;IF(G196="","000",G196)&amp;H196</f>
      </c>
      <c s="80" r="N196"/>
      <c s="80" r="O196"/>
      <c s="80" r="P196"/>
      <c s="80" r="Q196"/>
      <c s="80" r="R196"/>
      <c s="80" r="S196"/>
      <c s="80" r="T196"/>
      <c s="80" r="U196"/>
    </row>
    <row r="197" ht="15.00000000" customHeight="1">
      <c s="0" r="A197"/>
      <c s="70" r="B197" t="s">
        <v>226</v>
      </c>
      <c s="71" r="C197" t="s">
        <v>217</v>
      </c>
      <c s="72" r="D197" t="s">
        <v>39</v>
      </c>
      <c s="96" r="E197" t="s">
        <v>256</v>
      </c>
      <c s="96" r="F197" t="s">
        <v>295</v>
      </c>
      <c s="73" r="G197" t="s">
        <v>229</v>
      </c>
      <c s="97" r="H197"/>
      <c s="77" r="I197">
        <v>1778000.00000000</v>
      </c>
      <c s="77" r="J197">
        <v>1591310.00000000</v>
      </c>
      <c s="78" r="K197">
        <f>IF(IF(I197="",0,I197)=0,0,(IF(I197&gt;0,IF(J197&gt;I197,0,I197-J197),IF(J197&gt;I197,I197-J197,0))))</f>
      </c>
      <c s="98" r="L197"/>
      <c s="80" r="M197">
        <f>IF(D197="","000",D197)&amp;IF(E197="","0000",E197)&amp;IF(F197="","0000000000",F197)&amp;IF(G197="","000",G197)&amp;H197</f>
      </c>
      <c s="80" r="N197"/>
      <c s="80" r="O197"/>
      <c s="80" r="P197"/>
      <c s="80" r="Q197"/>
      <c s="80" r="R197"/>
      <c s="80" r="S197"/>
      <c s="80" r="T197"/>
      <c s="80" r="U197"/>
    </row>
    <row r="198" ht="15.00000000" customHeight="1">
      <c s="0" r="A198"/>
      <c s="70" r="B198" t="s">
        <v>226</v>
      </c>
      <c s="71" r="C198" t="s">
        <v>217</v>
      </c>
      <c s="72" r="D198" t="s">
        <v>39</v>
      </c>
      <c s="96" r="E198" t="s">
        <v>256</v>
      </c>
      <c s="96" r="F198" t="s">
        <v>296</v>
      </c>
      <c s="73" r="G198" t="s">
        <v>229</v>
      </c>
      <c s="97" r="H198"/>
      <c s="77" r="I198">
        <v>384181.86000000</v>
      </c>
      <c s="77" r="J198">
        <v>303015.73000000</v>
      </c>
      <c s="78" r="K198">
        <f>IF(IF(I198="",0,I198)=0,0,(IF(I198&gt;0,IF(J198&gt;I198,0,I198-J198),IF(J198&gt;I198,I198-J198,0))))</f>
      </c>
      <c s="98" r="L198"/>
      <c s="80" r="M198">
        <f>IF(D198="","000",D198)&amp;IF(E198="","0000",E198)&amp;IF(F198="","0000000000",F198)&amp;IF(G198="","000",G198)&amp;H198</f>
      </c>
      <c s="80" r="N198"/>
      <c s="80" r="O198"/>
      <c s="80" r="P198"/>
      <c s="80" r="Q198"/>
      <c s="80" r="R198"/>
      <c s="80" r="S198"/>
      <c s="80" r="T198"/>
      <c s="80" r="U198"/>
    </row>
    <row r="199" ht="15.00000000" customHeight="1">
      <c s="0" r="A199"/>
      <c s="70" r="B199" t="s">
        <v>226</v>
      </c>
      <c s="71" r="C199" t="s">
        <v>217</v>
      </c>
      <c s="72" r="D199" t="s">
        <v>39</v>
      </c>
      <c s="96" r="E199" t="s">
        <v>256</v>
      </c>
      <c s="96" r="F199" t="s">
        <v>297</v>
      </c>
      <c s="73" r="G199" t="s">
        <v>229</v>
      </c>
      <c s="97" r="H199"/>
      <c s="77" r="I199">
        <v>7000.00000000</v>
      </c>
      <c s="77" r="J199">
        <v>7000.00000000</v>
      </c>
      <c s="78" r="K199">
        <f>IF(IF(I199="",0,I199)=0,0,(IF(I199&gt;0,IF(J199&gt;I199,0,I199-J199),IF(J199&gt;I199,I199-J199,0))))</f>
      </c>
      <c s="98" r="L199"/>
      <c s="80" r="M199">
        <f>IF(D199="","000",D199)&amp;IF(E199="","0000",E199)&amp;IF(F199="","0000000000",F199)&amp;IF(G199="","000",G199)&amp;H199</f>
      </c>
      <c s="80" r="N199"/>
      <c s="80" r="O199"/>
      <c s="80" r="P199"/>
      <c s="80" r="Q199"/>
      <c s="80" r="R199"/>
      <c s="80" r="S199"/>
      <c s="80" r="T199"/>
      <c s="80" r="U199"/>
    </row>
    <row r="200" ht="15.00000000" customHeight="1">
      <c s="0" r="A200"/>
      <c s="70" r="B200" t="s">
        <v>298</v>
      </c>
      <c s="71" r="C200" t="s">
        <v>217</v>
      </c>
      <c s="72" r="D200" t="s">
        <v>39</v>
      </c>
      <c s="96" r="E200" t="s">
        <v>256</v>
      </c>
      <c s="96" r="F200" t="s">
        <v>299</v>
      </c>
      <c s="73" r="G200" t="s">
        <v>300</v>
      </c>
      <c s="97" r="H200"/>
      <c s="77" r="I200">
        <v>1748830.00000000</v>
      </c>
      <c s="77" r="J200">
        <v>1638000.00000000</v>
      </c>
      <c s="78" r="K200">
        <f>IF(IF(I200="",0,I200)=0,0,(IF(I200&gt;0,IF(J200&gt;I200,0,I200-J200),IF(J200&gt;I200,I200-J200,0))))</f>
      </c>
      <c s="98" r="L200"/>
      <c s="80" r="M200">
        <f>IF(D200="","000",D200)&amp;IF(E200="","0000",E200)&amp;IF(F200="","0000000000",F200)&amp;IF(G200="","000",G200)&amp;H200</f>
      </c>
      <c s="80" r="N200"/>
      <c s="80" r="O200"/>
      <c s="80" r="P200"/>
      <c s="80" r="Q200"/>
      <c s="80" r="R200"/>
      <c s="80" r="S200"/>
      <c s="80" r="T200"/>
      <c s="80" r="U200"/>
    </row>
    <row r="201" ht="15.00000000" customHeight="1">
      <c s="0" r="A201"/>
      <c s="70" r="B201" t="s">
        <v>298</v>
      </c>
      <c s="71" r="C201" t="s">
        <v>217</v>
      </c>
      <c s="72" r="D201" t="s">
        <v>39</v>
      </c>
      <c s="96" r="E201" t="s">
        <v>256</v>
      </c>
      <c s="96" r="F201" t="s">
        <v>301</v>
      </c>
      <c s="73" r="G201" t="s">
        <v>300</v>
      </c>
      <c s="97" r="H201"/>
      <c s="77" r="I201">
        <v>4000.00000000</v>
      </c>
      <c s="77" r="J201">
        <v>4000.00000000</v>
      </c>
      <c s="78" r="K201">
        <f>IF(IF(I201="",0,I201)=0,0,(IF(I201&gt;0,IF(J201&gt;I201,0,I201-J201),IF(J201&gt;I201,I201-J201,0))))</f>
      </c>
      <c s="98" r="L201"/>
      <c s="80" r="M201">
        <f>IF(D201="","000",D201)&amp;IF(E201="","0000",E201)&amp;IF(F201="","0000000000",F201)&amp;IF(G201="","000",G201)&amp;H201</f>
      </c>
      <c s="80" r="N201"/>
      <c s="80" r="O201"/>
      <c s="80" r="P201"/>
      <c s="80" r="Q201"/>
      <c s="80" r="R201"/>
      <c s="80" r="S201"/>
      <c s="80" r="T201"/>
      <c s="80" r="U201"/>
    </row>
    <row r="202" ht="15.00000000" customHeight="1">
      <c s="0" r="A202"/>
      <c s="70" r="B202" t="s">
        <v>298</v>
      </c>
      <c s="71" r="C202" t="s">
        <v>217</v>
      </c>
      <c s="72" r="D202" t="s">
        <v>39</v>
      </c>
      <c s="96" r="E202" t="s">
        <v>302</v>
      </c>
      <c s="96" r="F202" t="s">
        <v>303</v>
      </c>
      <c s="73" r="G202" t="s">
        <v>300</v>
      </c>
      <c s="97" r="H202"/>
      <c s="77" r="I202">
        <v>1322400.00000000</v>
      </c>
      <c s="77" r="J202">
        <v>1322400.00000000</v>
      </c>
      <c s="78" r="K202">
        <f>IF(IF(I202="",0,I202)=0,0,(IF(I202&gt;0,IF(J202&gt;I202,0,I202-J202),IF(J202&gt;I202,I202-J202,0))))</f>
      </c>
      <c s="98" r="L202"/>
      <c s="80" r="M202">
        <f>IF(D202="","000",D202)&amp;IF(E202="","0000",E202)&amp;IF(F202="","0000000000",F202)&amp;IF(G202="","000",G202)&amp;H202</f>
      </c>
      <c s="80" r="N202"/>
      <c s="80" r="O202"/>
      <c s="80" r="P202"/>
      <c s="80" r="Q202"/>
      <c s="80" r="R202"/>
      <c s="80" r="S202"/>
      <c s="80" r="T202"/>
      <c s="80" r="U202"/>
    </row>
    <row r="203" ht="15.00000000" customHeight="1">
      <c s="0" r="A203"/>
      <c s="70" r="B203" t="s">
        <v>226</v>
      </c>
      <c s="71" r="C203" t="s">
        <v>217</v>
      </c>
      <c s="72" r="D203" t="s">
        <v>39</v>
      </c>
      <c s="96" r="E203" t="s">
        <v>304</v>
      </c>
      <c s="96" r="F203" t="s">
        <v>305</v>
      </c>
      <c s="73" r="G203" t="s">
        <v>229</v>
      </c>
      <c s="97" r="H203"/>
      <c s="77" r="I203">
        <v>338751.00000000</v>
      </c>
      <c s="77" r="J203">
        <v>228343.50000000</v>
      </c>
      <c s="78" r="K203">
        <f>IF(IF(I203="",0,I203)=0,0,(IF(I203&gt;0,IF(J203&gt;I203,0,I203-J203),IF(J203&gt;I203,I203-J203,0))))</f>
      </c>
      <c s="98" r="L203"/>
      <c s="80" r="M203">
        <f>IF(D203="","000",D203)&amp;IF(E203="","0000",E203)&amp;IF(F203="","0000000000",F203)&amp;IF(G203="","000",G203)&amp;H203</f>
      </c>
      <c s="80" r="N203"/>
      <c s="80" r="O203"/>
      <c s="80" r="P203"/>
      <c s="80" r="Q203"/>
      <c s="80" r="R203"/>
      <c s="80" r="S203"/>
      <c s="80" r="T203"/>
      <c s="80" r="U203"/>
    </row>
    <row r="204" ht="15.00000000" customHeight="1">
      <c s="0" r="A204"/>
      <c s="70" r="B204" t="s">
        <v>274</v>
      </c>
      <c s="71" r="C204" t="s">
        <v>217</v>
      </c>
      <c s="72" r="D204" t="s">
        <v>39</v>
      </c>
      <c s="96" r="E204" t="s">
        <v>304</v>
      </c>
      <c s="96" r="F204" t="s">
        <v>306</v>
      </c>
      <c s="73" r="G204" t="s">
        <v>276</v>
      </c>
      <c s="97" r="H204"/>
      <c s="77" r="I204">
        <v>2708800.00000000</v>
      </c>
      <c s="77" r="J204">
        <v>2436681.53000000</v>
      </c>
      <c s="78" r="K204">
        <f>IF(IF(I204="",0,I204)=0,0,(IF(I204&gt;0,IF(J204&gt;I204,0,I204-J204),IF(J204&gt;I204,I204-J204,0))))</f>
      </c>
      <c s="98" r="L204"/>
      <c s="80" r="M204">
        <f>IF(D204="","000",D204)&amp;IF(E204="","0000",E204)&amp;IF(F204="","0000000000",F204)&amp;IF(G204="","000",G204)&amp;H204</f>
      </c>
      <c s="80" r="N204"/>
      <c s="80" r="O204"/>
      <c s="80" r="P204"/>
      <c s="80" r="Q204"/>
      <c s="80" r="R204"/>
      <c s="80" r="S204"/>
      <c s="80" r="T204"/>
      <c s="80" r="U204"/>
    </row>
    <row r="205" ht="15.00000000" customHeight="1">
      <c s="0" r="A205"/>
      <c s="70" r="B205" t="s">
        <v>274</v>
      </c>
      <c s="71" r="C205" t="s">
        <v>217</v>
      </c>
      <c s="72" r="D205" t="s">
        <v>39</v>
      </c>
      <c s="96" r="E205" t="s">
        <v>304</v>
      </c>
      <c s="96" r="F205" t="s">
        <v>307</v>
      </c>
      <c s="73" r="G205" t="s">
        <v>276</v>
      </c>
      <c s="97" r="H205"/>
      <c s="77" r="I205">
        <v>818100.00000000</v>
      </c>
      <c s="77" r="J205">
        <v>739469.15000000</v>
      </c>
      <c s="78" r="K205">
        <f>IF(IF(I205="",0,I205)=0,0,(IF(I205&gt;0,IF(J205&gt;I205,0,I205-J205),IF(J205&gt;I205,I205-J205,0))))</f>
      </c>
      <c s="98" r="L205"/>
      <c s="80" r="M205">
        <f>IF(D205="","000",D205)&amp;IF(E205="","0000",E205)&amp;IF(F205="","0000000000",F205)&amp;IF(G205="","000",G205)&amp;H205</f>
      </c>
      <c s="80" r="N205"/>
      <c s="80" r="O205"/>
      <c s="80" r="P205"/>
      <c s="80" r="Q205"/>
      <c s="80" r="R205"/>
      <c s="80" r="S205"/>
      <c s="80" r="T205"/>
      <c s="80" r="U205"/>
    </row>
    <row r="206" ht="15.00000000" customHeight="1">
      <c s="0" r="A206"/>
      <c s="70" r="B206" t="s">
        <v>274</v>
      </c>
      <c s="71" r="C206" t="s">
        <v>217</v>
      </c>
      <c s="72" r="D206" t="s">
        <v>39</v>
      </c>
      <c s="96" r="E206" t="s">
        <v>304</v>
      </c>
      <c s="96" r="F206" t="s">
        <v>308</v>
      </c>
      <c s="73" r="G206" t="s">
        <v>276</v>
      </c>
      <c s="97" r="H206"/>
      <c s="77" r="I206">
        <v>108800.00000000</v>
      </c>
      <c s="77" r="J206">
        <v>47423.00000000</v>
      </c>
      <c s="78" r="K206">
        <f>IF(IF(I206="",0,I206)=0,0,(IF(I206&gt;0,IF(J206&gt;I206,0,I206-J206),IF(J206&gt;I206,I206-J206,0))))</f>
      </c>
      <c s="98" r="L206"/>
      <c s="80" r="M206">
        <f>IF(D206="","000",D206)&amp;IF(E206="","0000",E206)&amp;IF(F206="","0000000000",F206)&amp;IF(G206="","000",G206)&amp;H206</f>
      </c>
      <c s="80" r="N206"/>
      <c s="80" r="O206"/>
      <c s="80" r="P206"/>
      <c s="80" r="Q206"/>
      <c s="80" r="R206"/>
      <c s="80" r="S206"/>
      <c s="80" r="T206"/>
      <c s="80" r="U206"/>
    </row>
    <row r="207" ht="15.00000000" customHeight="1">
      <c s="0" r="A207"/>
      <c s="70" r="B207" t="s">
        <v>226</v>
      </c>
      <c s="71" r="C207" t="s">
        <v>217</v>
      </c>
      <c s="72" r="D207" t="s">
        <v>39</v>
      </c>
      <c s="96" r="E207" t="s">
        <v>309</v>
      </c>
      <c s="96" r="F207" t="s">
        <v>310</v>
      </c>
      <c s="73" r="G207" t="s">
        <v>229</v>
      </c>
      <c s="97" r="H207"/>
      <c s="77" r="I207">
        <v>150000.00000000</v>
      </c>
      <c s="77" r="J207">
        <v>0.00000000</v>
      </c>
      <c s="78" r="K207">
        <f>IF(IF(I207="",0,I207)=0,0,(IF(I207&gt;0,IF(J207&gt;I207,0,I207-J207),IF(J207&gt;I207,I207-J207,0))))</f>
      </c>
      <c s="98" r="L207"/>
      <c s="80" r="M207">
        <f>IF(D207="","000",D207)&amp;IF(E207="","0000",E207)&amp;IF(F207="","0000000000",F207)&amp;IF(G207="","000",G207)&amp;H207</f>
      </c>
      <c s="80" r="N207"/>
      <c s="80" r="O207"/>
      <c s="80" r="P207"/>
      <c s="80" r="Q207"/>
      <c s="80" r="R207"/>
      <c s="80" r="S207"/>
      <c s="80" r="T207"/>
      <c s="80" r="U207"/>
    </row>
    <row r="208" ht="15.00000000" customHeight="1">
      <c s="0" r="A208"/>
      <c s="70" r="B208" t="s">
        <v>233</v>
      </c>
      <c s="71" r="C208" t="s">
        <v>217</v>
      </c>
      <c s="72" r="D208" t="s">
        <v>39</v>
      </c>
      <c s="96" r="E208" t="s">
        <v>309</v>
      </c>
      <c s="96" r="F208" t="s">
        <v>311</v>
      </c>
      <c s="73" r="G208" t="s">
        <v>234</v>
      </c>
      <c s="97" r="H208"/>
      <c s="77" r="I208">
        <v>102240.00000000</v>
      </c>
      <c s="77" r="J208">
        <v>86400.00000000</v>
      </c>
      <c s="78" r="K208">
        <f>IF(IF(I208="",0,I208)=0,0,(IF(I208&gt;0,IF(J208&gt;I208,0,I208-J208),IF(J208&gt;I208,I208-J208,0))))</f>
      </c>
      <c s="98" r="L208"/>
      <c s="80" r="M208">
        <f>IF(D208="","000",D208)&amp;IF(E208="","0000",E208)&amp;IF(F208="","0000000000",F208)&amp;IF(G208="","000",G208)&amp;H208</f>
      </c>
      <c s="80" r="N208"/>
      <c s="80" r="O208"/>
      <c s="80" r="P208"/>
      <c s="80" r="Q208"/>
      <c s="80" r="R208"/>
      <c s="80" r="S208"/>
      <c s="80" r="T208"/>
      <c s="80" r="U208"/>
    </row>
    <row r="209" ht="15.00000000" customHeight="1">
      <c s="0" r="A209"/>
      <c s="70" r="B209" t="s">
        <v>226</v>
      </c>
      <c s="71" r="C209" t="s">
        <v>217</v>
      </c>
      <c s="72" r="D209" t="s">
        <v>39</v>
      </c>
      <c s="96" r="E209" t="s">
        <v>309</v>
      </c>
      <c s="96" r="F209" t="s">
        <v>312</v>
      </c>
      <c s="73" r="G209" t="s">
        <v>229</v>
      </c>
      <c s="97" r="H209"/>
      <c s="77" r="I209">
        <v>218600.00000000</v>
      </c>
      <c s="77" r="J209">
        <v>218600.00000000</v>
      </c>
      <c s="78" r="K209">
        <f>IF(IF(I209="",0,I209)=0,0,(IF(I209&gt;0,IF(J209&gt;I209,0,I209-J209),IF(J209&gt;I209,I209-J209,0))))</f>
      </c>
      <c s="98" r="L209"/>
      <c s="80" r="M209">
        <f>IF(D209="","000",D209)&amp;IF(E209="","0000",E209)&amp;IF(F209="","0000000000",F209)&amp;IF(G209="","000",G209)&amp;H209</f>
      </c>
      <c s="80" r="N209"/>
      <c s="80" r="O209"/>
      <c s="80" r="P209"/>
      <c s="80" r="Q209"/>
      <c s="80" r="R209"/>
      <c s="80" r="S209"/>
      <c s="80" r="T209"/>
      <c s="80" r="U209"/>
    </row>
    <row r="210" ht="15.00000000" customHeight="1">
      <c s="0" r="A210"/>
      <c s="70" r="B210" t="s">
        <v>226</v>
      </c>
      <c s="71" r="C210" t="s">
        <v>217</v>
      </c>
      <c s="72" r="D210" t="s">
        <v>39</v>
      </c>
      <c s="96" r="E210" t="s">
        <v>313</v>
      </c>
      <c s="96" r="F210" t="s">
        <v>314</v>
      </c>
      <c s="73" r="G210" t="s">
        <v>229</v>
      </c>
      <c s="97" r="H210"/>
      <c s="77" r="I210">
        <v>132700.00000000</v>
      </c>
      <c s="77" r="J210">
        <v>0.00000000</v>
      </c>
      <c s="78" r="K210">
        <f>IF(IF(I210="",0,I210)=0,0,(IF(I210&gt;0,IF(J210&gt;I210,0,I210-J210),IF(J210&gt;I210,I210-J210,0))))</f>
      </c>
      <c s="98" r="L210"/>
      <c s="80" r="M210">
        <f>IF(D210="","000",D210)&amp;IF(E210="","0000",E210)&amp;IF(F210="","0000000000",F210)&amp;IF(G210="","000",G210)&amp;H210</f>
      </c>
      <c s="80" r="N210"/>
      <c s="80" r="O210"/>
      <c s="80" r="P210"/>
      <c s="80" r="Q210"/>
      <c s="80" r="R210"/>
      <c s="80" r="S210"/>
      <c s="80" r="T210"/>
      <c s="80" r="U210"/>
    </row>
    <row r="211" ht="15.00000000" customHeight="1">
      <c s="0" r="A211"/>
      <c s="70" r="B211" t="s">
        <v>226</v>
      </c>
      <c s="71" r="C211" t="s">
        <v>217</v>
      </c>
      <c s="72" r="D211" t="s">
        <v>39</v>
      </c>
      <c s="96" r="E211" t="s">
        <v>313</v>
      </c>
      <c s="96" r="F211" t="s">
        <v>315</v>
      </c>
      <c s="73" r="G211" t="s">
        <v>229</v>
      </c>
      <c s="97" r="H211"/>
      <c s="77" r="I211">
        <v>188300.00000000</v>
      </c>
      <c s="77" r="J211">
        <v>0.00000000</v>
      </c>
      <c s="78" r="K211">
        <f>IF(IF(I211="",0,I211)=0,0,(IF(I211&gt;0,IF(J211&gt;I211,0,I211-J211),IF(J211&gt;I211,I211-J211,0))))</f>
      </c>
      <c s="98" r="L211"/>
      <c s="80" r="M211">
        <f>IF(D211="","000",D211)&amp;IF(E211="","0000",E211)&amp;IF(F211="","0000000000",F211)&amp;IF(G211="","000",G211)&amp;H211</f>
      </c>
      <c s="80" r="N211"/>
      <c s="80" r="O211"/>
      <c s="80" r="P211"/>
      <c s="80" r="Q211"/>
      <c s="80" r="R211"/>
      <c s="80" r="S211"/>
      <c s="80" r="T211"/>
      <c s="80" r="U211"/>
    </row>
    <row r="212" ht="15.00000000" customHeight="1">
      <c s="0" r="A212"/>
      <c s="70" r="B212" t="s">
        <v>226</v>
      </c>
      <c s="71" r="C212" t="s">
        <v>217</v>
      </c>
      <c s="72" r="D212" t="s">
        <v>39</v>
      </c>
      <c s="96" r="E212" t="s">
        <v>313</v>
      </c>
      <c s="96" r="F212" t="s">
        <v>316</v>
      </c>
      <c s="73" r="G212" t="s">
        <v>229</v>
      </c>
      <c s="97" r="H212"/>
      <c s="77" r="I212">
        <v>279300.00000000</v>
      </c>
      <c s="77" r="J212">
        <v>0.00000000</v>
      </c>
      <c s="78" r="K212">
        <f>IF(IF(I212="",0,I212)=0,0,(IF(I212&gt;0,IF(J212&gt;I212,0,I212-J212),IF(J212&gt;I212,I212-J212,0))))</f>
      </c>
      <c s="98" r="L212"/>
      <c s="80" r="M212">
        <f>IF(D212="","000",D212)&amp;IF(E212="","0000",E212)&amp;IF(F212="","0000000000",F212)&amp;IF(G212="","000",G212)&amp;H212</f>
      </c>
      <c s="80" r="N212"/>
      <c s="80" r="O212"/>
      <c s="80" r="P212"/>
      <c s="80" r="Q212"/>
      <c s="80" r="R212"/>
      <c s="80" r="S212"/>
      <c s="80" r="T212"/>
      <c s="80" r="U212"/>
    </row>
    <row r="213" ht="15.00000000" customHeight="1">
      <c s="0" r="A213"/>
      <c s="70" r="B213" t="s">
        <v>226</v>
      </c>
      <c s="71" r="C213" t="s">
        <v>217</v>
      </c>
      <c s="72" r="D213" t="s">
        <v>39</v>
      </c>
      <c s="96" r="E213" t="s">
        <v>313</v>
      </c>
      <c s="96" r="F213" t="s">
        <v>317</v>
      </c>
      <c s="73" r="G213" t="s">
        <v>229</v>
      </c>
      <c s="97" r="H213"/>
      <c s="77" r="I213">
        <v>3060.00000000</v>
      </c>
      <c s="77" r="J213">
        <v>3060.00000000</v>
      </c>
      <c s="78" r="K213">
        <f>IF(IF(I213="",0,I213)=0,0,(IF(I213&gt;0,IF(J213&gt;I213,0,I213-J213),IF(J213&gt;I213,I213-J213,0))))</f>
      </c>
      <c s="98" r="L213"/>
      <c s="80" r="M213">
        <f>IF(D213="","000",D213)&amp;IF(E213="","0000",E213)&amp;IF(F213="","0000000000",F213)&amp;IF(G213="","000",G213)&amp;H213</f>
      </c>
      <c s="80" r="N213"/>
      <c s="80" r="O213"/>
      <c s="80" r="P213"/>
      <c s="80" r="Q213"/>
      <c s="80" r="R213"/>
      <c s="80" r="S213"/>
      <c s="80" r="T213"/>
      <c s="80" r="U213"/>
    </row>
    <row r="214" ht="15.00000000" customHeight="1">
      <c s="0" r="A214"/>
      <c s="70" r="B214" t="s">
        <v>318</v>
      </c>
      <c s="71" r="C214" t="s">
        <v>217</v>
      </c>
      <c s="72" r="D214" t="s">
        <v>39</v>
      </c>
      <c s="96" r="E214" t="s">
        <v>313</v>
      </c>
      <c s="96" r="F214" t="s">
        <v>319</v>
      </c>
      <c s="73" r="G214" t="s">
        <v>320</v>
      </c>
      <c s="97" r="H214"/>
      <c s="77" r="I214">
        <v>50000.00000000</v>
      </c>
      <c s="77" r="J214">
        <v>50000.00000000</v>
      </c>
      <c s="78" r="K214">
        <f>IF(IF(I214="",0,I214)=0,0,(IF(I214&gt;0,IF(J214&gt;I214,0,I214-J214),IF(J214&gt;I214,I214-J214,0))))</f>
      </c>
      <c s="98" r="L214"/>
      <c s="80" r="M214">
        <f>IF(D214="","000",D214)&amp;IF(E214="","0000",E214)&amp;IF(F214="","0000000000",F214)&amp;IF(G214="","000",G214)&amp;H214</f>
      </c>
      <c s="80" r="N214"/>
      <c s="80" r="O214"/>
      <c s="80" r="P214"/>
      <c s="80" r="Q214"/>
      <c s="80" r="R214"/>
      <c s="80" r="S214"/>
      <c s="80" r="T214"/>
      <c s="80" r="U214"/>
    </row>
    <row r="215" ht="15.00000000" customHeight="1">
      <c s="0" r="A215"/>
      <c s="70" r="B215" t="s">
        <v>318</v>
      </c>
      <c s="71" r="C215" t="s">
        <v>217</v>
      </c>
      <c s="72" r="D215" t="s">
        <v>39</v>
      </c>
      <c s="96" r="E215" t="s">
        <v>313</v>
      </c>
      <c s="96" r="F215" t="s">
        <v>321</v>
      </c>
      <c s="73" r="G215" t="s">
        <v>320</v>
      </c>
      <c s="97" r="H215"/>
      <c s="77" r="I215">
        <v>50000.00000000</v>
      </c>
      <c s="77" r="J215">
        <v>50000.00000000</v>
      </c>
      <c s="78" r="K215">
        <f>IF(IF(I215="",0,I215)=0,0,(IF(I215&gt;0,IF(J215&gt;I215,0,I215-J215),IF(J215&gt;I215,I215-J215,0))))</f>
      </c>
      <c s="98" r="L215"/>
      <c s="80" r="M215">
        <f>IF(D215="","000",D215)&amp;IF(E215="","0000",E215)&amp;IF(F215="","0000000000",F215)&amp;IF(G215="","000",G215)&amp;H215</f>
      </c>
      <c s="80" r="N215"/>
      <c s="80" r="O215"/>
      <c s="80" r="P215"/>
      <c s="80" r="Q215"/>
      <c s="80" r="R215"/>
      <c s="80" r="S215"/>
      <c s="80" r="T215"/>
      <c s="80" r="U215"/>
    </row>
    <row r="216" ht="15.00000000" customHeight="1">
      <c s="0" r="A216"/>
      <c s="70" r="B216" t="s">
        <v>226</v>
      </c>
      <c s="71" r="C216" t="s">
        <v>217</v>
      </c>
      <c s="72" r="D216" t="s">
        <v>39</v>
      </c>
      <c s="96" r="E216" t="s">
        <v>313</v>
      </c>
      <c s="96" r="F216" t="s">
        <v>322</v>
      </c>
      <c s="73" r="G216" t="s">
        <v>229</v>
      </c>
      <c s="97" r="H216"/>
      <c s="77" r="I216">
        <v>6400.00000000</v>
      </c>
      <c s="77" r="J216">
        <v>6400.00000000</v>
      </c>
      <c s="78" r="K216">
        <f>IF(IF(I216="",0,I216)=0,0,(IF(I216&gt;0,IF(J216&gt;I216,0,I216-J216),IF(J216&gt;I216,I216-J216,0))))</f>
      </c>
      <c s="98" r="L216"/>
      <c s="80" r="M216">
        <f>IF(D216="","000",D216)&amp;IF(E216="","0000",E216)&amp;IF(F216="","0000000000",F216)&amp;IF(G216="","000",G216)&amp;H216</f>
      </c>
      <c s="80" r="N216"/>
      <c s="80" r="O216"/>
      <c s="80" r="P216"/>
      <c s="80" r="Q216"/>
      <c s="80" r="R216"/>
      <c s="80" r="S216"/>
      <c s="80" r="T216"/>
      <c s="80" r="U216"/>
    </row>
    <row r="217" ht="15.00000000" customHeight="1">
      <c s="0" r="A217"/>
      <c s="70" r="B217" t="s">
        <v>226</v>
      </c>
      <c s="71" r="C217" t="s">
        <v>217</v>
      </c>
      <c s="72" r="D217" t="s">
        <v>39</v>
      </c>
      <c s="96" r="E217" t="s">
        <v>323</v>
      </c>
      <c s="96" r="F217" t="s">
        <v>324</v>
      </c>
      <c s="73" r="G217" t="s">
        <v>229</v>
      </c>
      <c s="97" r="H217"/>
      <c s="77" r="I217">
        <v>30438253.29000000</v>
      </c>
      <c s="77" r="J217">
        <v>24924777.00000000</v>
      </c>
      <c s="78" r="K217">
        <f>IF(IF(I217="",0,I217)=0,0,(IF(I217&gt;0,IF(J217&gt;I217,0,I217-J217),IF(J217&gt;I217,I217-J217,0))))</f>
      </c>
      <c s="98" r="L217"/>
      <c s="80" r="M217">
        <f>IF(D217="","000",D217)&amp;IF(E217="","0000",E217)&amp;IF(F217="","0000000000",F217)&amp;IF(G217="","000",G217)&amp;H217</f>
      </c>
      <c s="80" r="N217"/>
      <c s="80" r="O217"/>
      <c s="80" r="P217"/>
      <c s="80" r="Q217"/>
      <c s="80" r="R217"/>
      <c s="80" r="S217"/>
      <c s="80" r="T217"/>
      <c s="80" r="U217"/>
    </row>
    <row r="218" ht="15.00000000" customHeight="1">
      <c s="0" r="A218"/>
      <c s="70" r="B218" t="s">
        <v>226</v>
      </c>
      <c s="71" r="C218" t="s">
        <v>217</v>
      </c>
      <c s="72" r="D218" t="s">
        <v>39</v>
      </c>
      <c s="96" r="E218" t="s">
        <v>325</v>
      </c>
      <c s="96" r="F218" t="s">
        <v>326</v>
      </c>
      <c s="73" r="G218" t="s">
        <v>229</v>
      </c>
      <c s="97" r="H218"/>
      <c s="77" r="I218">
        <v>3026918.33000000</v>
      </c>
      <c s="77" r="J218">
        <v>1355040.32000000</v>
      </c>
      <c s="78" r="K218">
        <f>IF(IF(I218="",0,I218)=0,0,(IF(I218&gt;0,IF(J218&gt;I218,0,I218-J218),IF(J218&gt;I218,I218-J218,0))))</f>
      </c>
      <c s="98" r="L218"/>
      <c s="80" r="M218">
        <f>IF(D218="","000",D218)&amp;IF(E218="","0000",E218)&amp;IF(F218="","0000000000",F218)&amp;IF(G218="","000",G218)&amp;H218</f>
      </c>
      <c s="80" r="N218"/>
      <c s="80" r="O218"/>
      <c s="80" r="P218"/>
      <c s="80" r="Q218"/>
      <c s="80" r="R218"/>
      <c s="80" r="S218"/>
      <c s="80" r="T218"/>
      <c s="80" r="U218"/>
    </row>
    <row r="219" ht="15.00000000" customHeight="1">
      <c s="0" r="A219"/>
      <c s="70" r="B219" t="s">
        <v>226</v>
      </c>
      <c s="71" r="C219" t="s">
        <v>217</v>
      </c>
      <c s="72" r="D219" t="s">
        <v>39</v>
      </c>
      <c s="96" r="E219" t="s">
        <v>325</v>
      </c>
      <c s="96" r="F219" t="s">
        <v>327</v>
      </c>
      <c s="73" r="G219" t="s">
        <v>229</v>
      </c>
      <c s="97" r="H219"/>
      <c s="77" r="I219">
        <v>5639511.28000000</v>
      </c>
      <c s="77" r="J219">
        <v>4713110.31000000</v>
      </c>
      <c s="78" r="K219">
        <f>IF(IF(I219="",0,I219)=0,0,(IF(I219&gt;0,IF(J219&gt;I219,0,I219-J219),IF(J219&gt;I219,I219-J219,0))))</f>
      </c>
      <c s="98" r="L219"/>
      <c s="80" r="M219">
        <f>IF(D219="","000",D219)&amp;IF(E219="","0000",E219)&amp;IF(F219="","0000000000",F219)&amp;IF(G219="","000",G219)&amp;H219</f>
      </c>
      <c s="80" r="N219"/>
      <c s="80" r="O219"/>
      <c s="80" r="P219"/>
      <c s="80" r="Q219"/>
      <c s="80" r="R219"/>
      <c s="80" r="S219"/>
      <c s="80" r="T219"/>
      <c s="80" r="U219"/>
    </row>
    <row r="220" ht="15.00000000" customHeight="1">
      <c s="0" r="A220"/>
      <c s="70" r="B220" t="s">
        <v>328</v>
      </c>
      <c s="71" r="C220" t="s">
        <v>217</v>
      </c>
      <c s="72" r="D220" t="s">
        <v>39</v>
      </c>
      <c s="96" r="E220" t="s">
        <v>325</v>
      </c>
      <c s="96" r="F220" t="s">
        <v>329</v>
      </c>
      <c s="73" r="G220" t="s">
        <v>330</v>
      </c>
      <c s="97" r="H220"/>
      <c s="77" r="I220">
        <v>3968750.00000000</v>
      </c>
      <c s="77" r="J220">
        <v>0.00000000</v>
      </c>
      <c s="78" r="K220">
        <f>IF(IF(I220="",0,I220)=0,0,(IF(I220&gt;0,IF(J220&gt;I220,0,I220-J220),IF(J220&gt;I220,I220-J220,0))))</f>
      </c>
      <c s="98" r="L220"/>
      <c s="80" r="M220">
        <f>IF(D220="","000",D220)&amp;IF(E220="","0000",E220)&amp;IF(F220="","0000000000",F220)&amp;IF(G220="","000",G220)&amp;H220</f>
      </c>
      <c s="80" r="N220"/>
      <c s="80" r="O220"/>
      <c s="80" r="P220"/>
      <c s="80" r="Q220"/>
      <c s="80" r="R220"/>
      <c s="80" r="S220"/>
      <c s="80" r="T220"/>
      <c s="80" r="U220"/>
    </row>
    <row r="221" ht="15.00000000" customHeight="1">
      <c s="0" r="A221"/>
      <c s="70" r="B221" t="s">
        <v>226</v>
      </c>
      <c s="71" r="C221" t="s">
        <v>217</v>
      </c>
      <c s="72" r="D221" t="s">
        <v>39</v>
      </c>
      <c s="96" r="E221" t="s">
        <v>325</v>
      </c>
      <c s="96" r="F221" t="s">
        <v>331</v>
      </c>
      <c s="73" r="G221" t="s">
        <v>229</v>
      </c>
      <c s="97" r="H221"/>
      <c s="77" r="I221">
        <v>9466008.00000000</v>
      </c>
      <c s="77" r="J221">
        <v>8533528.66000000</v>
      </c>
      <c s="78" r="K221">
        <f>IF(IF(I221="",0,I221)=0,0,(IF(I221&gt;0,IF(J221&gt;I221,0,I221-J221),IF(J221&gt;I221,I221-J221,0))))</f>
      </c>
      <c s="98" r="L221"/>
      <c s="80" r="M221">
        <f>IF(D221="","000",D221)&amp;IF(E221="","0000",E221)&amp;IF(F221="","0000000000",F221)&amp;IF(G221="","000",G221)&amp;H221</f>
      </c>
      <c s="80" r="N221"/>
      <c s="80" r="O221"/>
      <c s="80" r="P221"/>
      <c s="80" r="Q221"/>
      <c s="80" r="R221"/>
      <c s="80" r="S221"/>
      <c s="80" r="T221"/>
      <c s="80" r="U221"/>
    </row>
    <row r="222" ht="15.00000000" customHeight="1">
      <c s="0" r="A222"/>
      <c s="70" r="B222" t="s">
        <v>226</v>
      </c>
      <c s="71" r="C222" t="s">
        <v>217</v>
      </c>
      <c s="72" r="D222" t="s">
        <v>39</v>
      </c>
      <c s="96" r="E222" t="s">
        <v>325</v>
      </c>
      <c s="96" r="F222" t="s">
        <v>332</v>
      </c>
      <c s="73" r="G222" t="s">
        <v>229</v>
      </c>
      <c s="97" r="H222"/>
      <c s="77" r="I222">
        <v>9187992.00000000</v>
      </c>
      <c s="77" r="J222">
        <v>1197767.11000000</v>
      </c>
      <c s="78" r="K222">
        <f>IF(IF(I222="",0,I222)=0,0,(IF(I222&gt;0,IF(J222&gt;I222,0,I222-J222),IF(J222&gt;I222,I222-J222,0))))</f>
      </c>
      <c s="98" r="L222"/>
      <c s="80" r="M222">
        <f>IF(D222="","000",D222)&amp;IF(E222="","0000",E222)&amp;IF(F222="","0000000000",F222)&amp;IF(G222="","000",G222)&amp;H222</f>
      </c>
      <c s="80" r="N222"/>
      <c s="80" r="O222"/>
      <c s="80" r="P222"/>
      <c s="80" r="Q222"/>
      <c s="80" r="R222"/>
      <c s="80" r="S222"/>
      <c s="80" r="T222"/>
      <c s="80" r="U222"/>
    </row>
    <row r="223" ht="15.00000000" customHeight="1">
      <c s="0" r="A223"/>
      <c s="70" r="B223" t="s">
        <v>226</v>
      </c>
      <c s="71" r="C223" t="s">
        <v>217</v>
      </c>
      <c s="72" r="D223" t="s">
        <v>39</v>
      </c>
      <c s="96" r="E223" t="s">
        <v>325</v>
      </c>
      <c s="96" r="F223" t="s">
        <v>333</v>
      </c>
      <c s="73" r="G223" t="s">
        <v>229</v>
      </c>
      <c s="97" r="H223"/>
      <c s="77" r="I223">
        <v>12000000.00000000</v>
      </c>
      <c s="77" r="J223">
        <v>0.00000000</v>
      </c>
      <c s="78" r="K223">
        <f>IF(IF(I223="",0,I223)=0,0,(IF(I223&gt;0,IF(J223&gt;I223,0,I223-J223),IF(J223&gt;I223,I223-J223,0))))</f>
      </c>
      <c s="98" r="L223"/>
      <c s="80" r="M223">
        <f>IF(D223="","000",D223)&amp;IF(E223="","0000",E223)&amp;IF(F223="","0000000000",F223)&amp;IF(G223="","000",G223)&amp;H223</f>
      </c>
      <c s="80" r="N223"/>
      <c s="80" r="O223"/>
      <c s="80" r="P223"/>
      <c s="80" r="Q223"/>
      <c s="80" r="R223"/>
      <c s="80" r="S223"/>
      <c s="80" r="T223"/>
      <c s="80" r="U223"/>
    </row>
    <row r="224" ht="15.00000000" customHeight="1">
      <c s="0" r="A224"/>
      <c s="70" r="B224" t="s">
        <v>226</v>
      </c>
      <c s="71" r="C224" t="s">
        <v>217</v>
      </c>
      <c s="72" r="D224" t="s">
        <v>39</v>
      </c>
      <c s="96" r="E224" t="s">
        <v>325</v>
      </c>
      <c s="96" r="F224" t="s">
        <v>334</v>
      </c>
      <c s="73" r="G224" t="s">
        <v>229</v>
      </c>
      <c s="97" r="H224"/>
      <c s="77" r="I224">
        <v>498212.22000000</v>
      </c>
      <c s="77" r="J224">
        <v>449135.61000000</v>
      </c>
      <c s="78" r="K224">
        <f>IF(IF(I224="",0,I224)=0,0,(IF(I224&gt;0,IF(J224&gt;I224,0,I224-J224),IF(J224&gt;I224,I224-J224,0))))</f>
      </c>
      <c s="98" r="L224"/>
      <c s="80" r="M224">
        <f>IF(D224="","000",D224)&amp;IF(E224="","0000",E224)&amp;IF(F224="","0000000000",F224)&amp;IF(G224="","000",G224)&amp;H224</f>
      </c>
      <c s="80" r="N224"/>
      <c s="80" r="O224"/>
      <c s="80" r="P224"/>
      <c s="80" r="Q224"/>
      <c s="80" r="R224"/>
      <c s="80" r="S224"/>
      <c s="80" r="T224"/>
      <c s="80" r="U224"/>
    </row>
    <row r="225" ht="15.00000000" customHeight="1">
      <c s="0" r="A225"/>
      <c s="70" r="B225" t="s">
        <v>226</v>
      </c>
      <c s="71" r="C225" t="s">
        <v>217</v>
      </c>
      <c s="72" r="D225" t="s">
        <v>39</v>
      </c>
      <c s="96" r="E225" t="s">
        <v>325</v>
      </c>
      <c s="96" r="F225" t="s">
        <v>335</v>
      </c>
      <c s="73" r="G225" t="s">
        <v>229</v>
      </c>
      <c s="97" r="H225"/>
      <c s="77" r="I225">
        <v>483677.25000000</v>
      </c>
      <c s="77" r="J225">
        <v>78040.67000000</v>
      </c>
      <c s="78" r="K225">
        <f>IF(IF(I225="",0,I225)=0,0,(IF(I225&gt;0,IF(J225&gt;I225,0,I225-J225),IF(J225&gt;I225,I225-J225,0))))</f>
      </c>
      <c s="98" r="L225"/>
      <c s="80" r="M225">
        <f>IF(D225="","000",D225)&amp;IF(E225="","0000",E225)&amp;IF(F225="","0000000000",F225)&amp;IF(G225="","000",G225)&amp;H225</f>
      </c>
      <c s="80" r="N225"/>
      <c s="80" r="O225"/>
      <c s="80" r="P225"/>
      <c s="80" r="Q225"/>
      <c s="80" r="R225"/>
      <c s="80" r="S225"/>
      <c s="80" r="T225"/>
      <c s="80" r="U225"/>
    </row>
    <row r="226" ht="15.00000000" customHeight="1">
      <c s="0" r="A226"/>
      <c s="70" r="B226" t="s">
        <v>226</v>
      </c>
      <c s="71" r="C226" t="s">
        <v>217</v>
      </c>
      <c s="72" r="D226" t="s">
        <v>39</v>
      </c>
      <c s="96" r="E226" t="s">
        <v>325</v>
      </c>
      <c s="96" r="F226" t="s">
        <v>336</v>
      </c>
      <c s="73" r="G226" t="s">
        <v>229</v>
      </c>
      <c s="97" r="H226"/>
      <c s="77" r="I226">
        <v>121213.00000000</v>
      </c>
      <c s="77" r="J226">
        <v>0.00000000</v>
      </c>
      <c s="78" r="K226">
        <f>IF(IF(I226="",0,I226)=0,0,(IF(I226&gt;0,IF(J226&gt;I226,0,I226-J226),IF(J226&gt;I226,I226-J226,0))))</f>
      </c>
      <c s="98" r="L226"/>
      <c s="80" r="M226">
        <f>IF(D226="","000",D226)&amp;IF(E226="","0000",E226)&amp;IF(F226="","0000000000",F226)&amp;IF(G226="","000",G226)&amp;H226</f>
      </c>
      <c s="80" r="N226"/>
      <c s="80" r="O226"/>
      <c s="80" r="P226"/>
      <c s="80" r="Q226"/>
      <c s="80" r="R226"/>
      <c s="80" r="S226"/>
      <c s="80" r="T226"/>
      <c s="80" r="U226"/>
    </row>
    <row r="227" ht="15.00000000" customHeight="1">
      <c s="0" r="A227"/>
      <c s="70" r="B227" t="s">
        <v>226</v>
      </c>
      <c s="71" r="C227" t="s">
        <v>217</v>
      </c>
      <c s="72" r="D227" t="s">
        <v>39</v>
      </c>
      <c s="96" r="E227" t="s">
        <v>325</v>
      </c>
      <c s="96" r="F227" t="s">
        <v>337</v>
      </c>
      <c s="73" r="G227" t="s">
        <v>229</v>
      </c>
      <c s="97" r="H227"/>
      <c s="77" r="I227">
        <v>300000.00000000</v>
      </c>
      <c s="77" r="J227">
        <v>0.00000000</v>
      </c>
      <c s="78" r="K227">
        <f>IF(IF(I227="",0,I227)=0,0,(IF(I227&gt;0,IF(J227&gt;I227,0,I227-J227),IF(J227&gt;I227,I227-J227,0))))</f>
      </c>
      <c s="98" r="L227"/>
      <c s="80" r="M227">
        <f>IF(D227="","000",D227)&amp;IF(E227="","0000",E227)&amp;IF(F227="","0000000000",F227)&amp;IF(G227="","000",G227)&amp;H227</f>
      </c>
      <c s="80" r="N227"/>
      <c s="80" r="O227"/>
      <c s="80" r="P227"/>
      <c s="80" r="Q227"/>
      <c s="80" r="R227"/>
      <c s="80" r="S227"/>
      <c s="80" r="T227"/>
      <c s="80" r="U227"/>
    </row>
    <row r="228" ht="15.00000000" customHeight="1">
      <c s="0" r="A228"/>
      <c s="70" r="B228" t="s">
        <v>226</v>
      </c>
      <c s="71" r="C228" t="s">
        <v>217</v>
      </c>
      <c s="72" r="D228" t="s">
        <v>39</v>
      </c>
      <c s="96" r="E228" t="s">
        <v>325</v>
      </c>
      <c s="96" r="F228" t="s">
        <v>338</v>
      </c>
      <c s="73" r="G228" t="s">
        <v>229</v>
      </c>
      <c s="97" r="H228"/>
      <c s="77" r="I228">
        <v>100000.00000000</v>
      </c>
      <c s="77" r="J228">
        <v>0.00000000</v>
      </c>
      <c s="78" r="K228">
        <f>IF(IF(I228="",0,I228)=0,0,(IF(I228&gt;0,IF(J228&gt;I228,0,I228-J228),IF(J228&gt;I228,I228-J228,0))))</f>
      </c>
      <c s="98" r="L228"/>
      <c s="80" r="M228">
        <f>IF(D228="","000",D228)&amp;IF(E228="","0000",E228)&amp;IF(F228="","0000000000",F228)&amp;IF(G228="","000",G228)&amp;H228</f>
      </c>
      <c s="80" r="N228"/>
      <c s="80" r="O228"/>
      <c s="80" r="P228"/>
      <c s="80" r="Q228"/>
      <c s="80" r="R228"/>
      <c s="80" r="S228"/>
      <c s="80" r="T228"/>
      <c s="80" r="U228"/>
    </row>
    <row r="229" ht="15.00000000" customHeight="1">
      <c s="0" r="A229"/>
      <c s="70" r="B229" t="s">
        <v>339</v>
      </c>
      <c s="71" r="C229" t="s">
        <v>217</v>
      </c>
      <c s="72" r="D229" t="s">
        <v>39</v>
      </c>
      <c s="96" r="E229" t="s">
        <v>340</v>
      </c>
      <c s="96" r="F229" t="s">
        <v>341</v>
      </c>
      <c s="73" r="G229" t="s">
        <v>342</v>
      </c>
      <c s="97" r="H229"/>
      <c s="77" r="I229">
        <v>210520.73000000</v>
      </c>
      <c s="77" r="J229">
        <v>101016.88000000</v>
      </c>
      <c s="78" r="K229">
        <f>IF(IF(I229="",0,I229)=0,0,(IF(I229&gt;0,IF(J229&gt;I229,0,I229-J229),IF(J229&gt;I229,I229-J229,0))))</f>
      </c>
      <c s="98" r="L229"/>
      <c s="80" r="M229">
        <f>IF(D229="","000",D229)&amp;IF(E229="","0000",E229)&amp;IF(F229="","0000000000",F229)&amp;IF(G229="","000",G229)&amp;H229</f>
      </c>
      <c s="80" r="N229"/>
      <c s="80" r="O229"/>
      <c s="80" r="P229"/>
      <c s="80" r="Q229"/>
      <c s="80" r="R229"/>
      <c s="80" r="S229"/>
      <c s="80" r="T229"/>
      <c s="80" r="U229"/>
    </row>
    <row r="230" ht="15.00000000" customHeight="1">
      <c s="0" r="A230"/>
      <c s="70" r="B230" t="s">
        <v>339</v>
      </c>
      <c s="71" r="C230" t="s">
        <v>217</v>
      </c>
      <c s="72" r="D230" t="s">
        <v>39</v>
      </c>
      <c s="96" r="E230" t="s">
        <v>340</v>
      </c>
      <c s="96" r="F230" t="s">
        <v>343</v>
      </c>
      <c s="73" r="G230" t="s">
        <v>342</v>
      </c>
      <c s="97" r="H230"/>
      <c s="77" r="I230">
        <v>23391.19000000</v>
      </c>
      <c s="77" r="J230">
        <v>11224.10000000</v>
      </c>
      <c s="78" r="K230">
        <f>IF(IF(I230="",0,I230)=0,0,(IF(I230&gt;0,IF(J230&gt;I230,0,I230-J230),IF(J230&gt;I230,I230-J230,0))))</f>
      </c>
      <c s="98" r="L230"/>
      <c s="80" r="M230">
        <f>IF(D230="","000",D230)&amp;IF(E230="","0000",E230)&amp;IF(F230="","0000000000",F230)&amp;IF(G230="","000",G230)&amp;H230</f>
      </c>
      <c s="80" r="N230"/>
      <c s="80" r="O230"/>
      <c s="80" r="P230"/>
      <c s="80" r="Q230"/>
      <c s="80" r="R230"/>
      <c s="80" r="S230"/>
      <c s="80" r="T230"/>
      <c s="80" r="U230"/>
    </row>
    <row r="231" ht="15.00000000" customHeight="1">
      <c s="0" r="A231"/>
      <c s="70" r="B231" t="s">
        <v>318</v>
      </c>
      <c s="71" r="C231" t="s">
        <v>217</v>
      </c>
      <c s="72" r="D231" t="s">
        <v>39</v>
      </c>
      <c s="96" r="E231" t="s">
        <v>340</v>
      </c>
      <c s="96" r="F231" t="s">
        <v>231</v>
      </c>
      <c s="73" r="G231" t="s">
        <v>320</v>
      </c>
      <c s="97" r="H231"/>
      <c s="77" r="I231">
        <v>2250000.00000000</v>
      </c>
      <c s="77" r="J231">
        <v>0.00000000</v>
      </c>
      <c s="78" r="K231">
        <f>IF(IF(I231="",0,I231)=0,0,(IF(I231&gt;0,IF(J231&gt;I231,0,I231-J231),IF(J231&gt;I231,I231-J231,0))))</f>
      </c>
      <c s="98" r="L231"/>
      <c s="80" r="M231">
        <f>IF(D231="","000",D231)&amp;IF(E231="","0000",E231)&amp;IF(F231="","0000000000",F231)&amp;IF(G231="","000",G231)&amp;H231</f>
      </c>
      <c s="80" r="N231"/>
      <c s="80" r="O231"/>
      <c s="80" r="P231"/>
      <c s="80" r="Q231"/>
      <c s="80" r="R231"/>
      <c s="80" r="S231"/>
      <c s="80" r="T231"/>
      <c s="80" r="U231"/>
    </row>
    <row r="232" ht="15.00000000" customHeight="1">
      <c s="0" r="A232"/>
      <c s="70" r="B232" t="s">
        <v>226</v>
      </c>
      <c s="71" r="C232" t="s">
        <v>217</v>
      </c>
      <c s="72" r="D232" t="s">
        <v>39</v>
      </c>
      <c s="96" r="E232" t="s">
        <v>340</v>
      </c>
      <c s="96" r="F232" t="s">
        <v>344</v>
      </c>
      <c s="73" r="G232" t="s">
        <v>229</v>
      </c>
      <c s="97" r="H232"/>
      <c s="77" r="I232">
        <v>570680.00000000</v>
      </c>
      <c s="77" r="J232">
        <v>0.00000000</v>
      </c>
      <c s="78" r="K232">
        <f>IF(IF(I232="",0,I232)=0,0,(IF(I232&gt;0,IF(J232&gt;I232,0,I232-J232),IF(J232&gt;I232,I232-J232,0))))</f>
      </c>
      <c s="98" r="L232"/>
      <c s="80" r="M232">
        <f>IF(D232="","000",D232)&amp;IF(E232="","0000",E232)&amp;IF(F232="","0000000000",F232)&amp;IF(G232="","000",G232)&amp;H232</f>
      </c>
      <c s="80" r="N232"/>
      <c s="80" r="O232"/>
      <c s="80" r="P232"/>
      <c s="80" r="Q232"/>
      <c s="80" r="R232"/>
      <c s="80" r="S232"/>
      <c s="80" r="T232"/>
      <c s="80" r="U232"/>
    </row>
    <row r="233" ht="15.00000000" customHeight="1">
      <c s="0" r="A233"/>
      <c s="70" r="B233" t="s">
        <v>226</v>
      </c>
      <c s="71" r="C233" t="s">
        <v>217</v>
      </c>
      <c s="72" r="D233" t="s">
        <v>39</v>
      </c>
      <c s="96" r="E233" t="s">
        <v>340</v>
      </c>
      <c s="96" r="F233" t="s">
        <v>345</v>
      </c>
      <c s="73" r="G233" t="s">
        <v>229</v>
      </c>
      <c s="97" r="H233"/>
      <c s="77" r="I233">
        <v>1200000.00000000</v>
      </c>
      <c s="77" r="J233">
        <v>728098.74000000</v>
      </c>
      <c s="78" r="K233">
        <f>IF(IF(I233="",0,I233)=0,0,(IF(I233&gt;0,IF(J233&gt;I233,0,I233-J233),IF(J233&gt;I233,I233-J233,0))))</f>
      </c>
      <c s="98" r="L233"/>
      <c s="80" r="M233">
        <f>IF(D233="","000",D233)&amp;IF(E233="","0000",E233)&amp;IF(F233="","0000000000",F233)&amp;IF(G233="","000",G233)&amp;H233</f>
      </c>
      <c s="80" r="N233"/>
      <c s="80" r="O233"/>
      <c s="80" r="P233"/>
      <c s="80" r="Q233"/>
      <c s="80" r="R233"/>
      <c s="80" r="S233"/>
      <c s="80" r="T233"/>
      <c s="80" r="U233"/>
    </row>
    <row r="234" ht="15.00000000" customHeight="1">
      <c s="0" r="A234"/>
      <c s="70" r="B234" t="s">
        <v>226</v>
      </c>
      <c s="71" r="C234" t="s">
        <v>217</v>
      </c>
      <c s="72" r="D234" t="s">
        <v>39</v>
      </c>
      <c s="96" r="E234" t="s">
        <v>340</v>
      </c>
      <c s="96" r="F234" t="s">
        <v>346</v>
      </c>
      <c s="73" r="G234" t="s">
        <v>229</v>
      </c>
      <c s="97" r="H234"/>
      <c s="77" r="I234">
        <v>6550000.00000000</v>
      </c>
      <c s="77" r="J234">
        <v>0.00000000</v>
      </c>
      <c s="78" r="K234">
        <f>IF(IF(I234="",0,I234)=0,0,(IF(I234&gt;0,IF(J234&gt;I234,0,I234-J234),IF(J234&gt;I234,I234-J234,0))))</f>
      </c>
      <c s="98" r="L234"/>
      <c s="80" r="M234">
        <f>IF(D234="","000",D234)&amp;IF(E234="","0000",E234)&amp;IF(F234="","0000000000",F234)&amp;IF(G234="","000",G234)&amp;H234</f>
      </c>
      <c s="80" r="N234"/>
      <c s="80" r="O234"/>
      <c s="80" r="P234"/>
      <c s="80" r="Q234"/>
      <c s="80" r="R234"/>
      <c s="80" r="S234"/>
      <c s="80" r="T234"/>
      <c s="80" r="U234"/>
    </row>
    <row r="235" ht="15.00000000" customHeight="1">
      <c s="0" r="A235"/>
      <c s="70" r="B235" t="s">
        <v>226</v>
      </c>
      <c s="71" r="C235" t="s">
        <v>217</v>
      </c>
      <c s="72" r="D235" t="s">
        <v>39</v>
      </c>
      <c s="96" r="E235" t="s">
        <v>340</v>
      </c>
      <c s="96" r="F235" t="s">
        <v>347</v>
      </c>
      <c s="73" r="G235" t="s">
        <v>229</v>
      </c>
      <c s="97" r="H235"/>
      <c s="77" r="I235">
        <v>60000.00000000</v>
      </c>
      <c s="77" r="J235">
        <v>0.00000000</v>
      </c>
      <c s="78" r="K235">
        <f>IF(IF(I235="",0,I235)=0,0,(IF(I235&gt;0,IF(J235&gt;I235,0,I235-J235),IF(J235&gt;I235,I235-J235,0))))</f>
      </c>
      <c s="98" r="L235"/>
      <c s="80" r="M235">
        <f>IF(D235="","000",D235)&amp;IF(E235="","0000",E235)&amp;IF(F235="","0000000000",F235)&amp;IF(G235="","000",G235)&amp;H235</f>
      </c>
      <c s="80" r="N235"/>
      <c s="80" r="O235"/>
      <c s="80" r="P235"/>
      <c s="80" r="Q235"/>
      <c s="80" r="R235"/>
      <c s="80" r="S235"/>
      <c s="80" r="T235"/>
      <c s="80" r="U235"/>
    </row>
    <row r="236" ht="15.00000000" customHeight="1">
      <c s="0" r="A236"/>
      <c s="70" r="B236" t="s">
        <v>339</v>
      </c>
      <c s="71" r="C236" t="s">
        <v>217</v>
      </c>
      <c s="72" r="D236" t="s">
        <v>39</v>
      </c>
      <c s="96" r="E236" t="s">
        <v>340</v>
      </c>
      <c s="96" r="F236" t="s">
        <v>348</v>
      </c>
      <c s="73" r="G236" t="s">
        <v>342</v>
      </c>
      <c s="97" r="H236"/>
      <c s="77" r="I236">
        <v>1793265.22000000</v>
      </c>
      <c s="77" r="J236">
        <v>1793265.22000000</v>
      </c>
      <c s="78" r="K236">
        <f>IF(IF(I236="",0,I236)=0,0,(IF(I236&gt;0,IF(J236&gt;I236,0,I236-J236),IF(J236&gt;I236,I236-J236,0))))</f>
      </c>
      <c s="98" r="L236"/>
      <c s="80" r="M236">
        <f>IF(D236="","000",D236)&amp;IF(E236="","0000",E236)&amp;IF(F236="","0000000000",F236)&amp;IF(G236="","000",G236)&amp;H236</f>
      </c>
      <c s="80" r="N236"/>
      <c s="80" r="O236"/>
      <c s="80" r="P236"/>
      <c s="80" r="Q236"/>
      <c s="80" r="R236"/>
      <c s="80" r="S236"/>
      <c s="80" r="T236"/>
      <c s="80" r="U236"/>
    </row>
    <row r="237" ht="15.00000000" customHeight="1">
      <c s="0" r="A237"/>
      <c s="70" r="B237" t="s">
        <v>226</v>
      </c>
      <c s="71" r="C237" t="s">
        <v>217</v>
      </c>
      <c s="72" r="D237" t="s">
        <v>39</v>
      </c>
      <c s="96" r="E237" t="s">
        <v>349</v>
      </c>
      <c s="96" r="F237" t="s">
        <v>287</v>
      </c>
      <c s="73" r="G237" t="s">
        <v>229</v>
      </c>
      <c s="97" r="H237"/>
      <c s="77" r="I237">
        <v>1430179.88000000</v>
      </c>
      <c s="77" r="J237">
        <v>1070069.61000000</v>
      </c>
      <c s="78" r="K237">
        <f>IF(IF(I237="",0,I237)=0,0,(IF(I237&gt;0,IF(J237&gt;I237,0,I237-J237),IF(J237&gt;I237,I237-J237,0))))</f>
      </c>
      <c s="98" r="L237"/>
      <c s="80" r="M237">
        <f>IF(D237="","000",D237)&amp;IF(E237="","0000",E237)&amp;IF(F237="","0000000000",F237)&amp;IF(G237="","000",G237)&amp;H237</f>
      </c>
      <c s="80" r="N237"/>
      <c s="80" r="O237"/>
      <c s="80" r="P237"/>
      <c s="80" r="Q237"/>
      <c s="80" r="R237"/>
      <c s="80" r="S237"/>
      <c s="80" r="T237"/>
      <c s="80" r="U237"/>
    </row>
    <row r="238" ht="15.00000000" customHeight="1">
      <c s="0" r="A238"/>
      <c s="70" r="B238" t="s">
        <v>237</v>
      </c>
      <c s="71" r="C238" t="s">
        <v>217</v>
      </c>
      <c s="72" r="D238" t="s">
        <v>39</v>
      </c>
      <c s="96" r="E238" t="s">
        <v>349</v>
      </c>
      <c s="96" r="F238" t="s">
        <v>287</v>
      </c>
      <c s="73" r="G238" t="s">
        <v>238</v>
      </c>
      <c s="97" r="H238"/>
      <c s="77" r="I238">
        <v>9941.61000000</v>
      </c>
      <c s="77" r="J238">
        <v>9941.61000000</v>
      </c>
      <c s="78" r="K238">
        <f>IF(IF(I238="",0,I238)=0,0,(IF(I238&gt;0,IF(J238&gt;I238,0,I238-J238),IF(J238&gt;I238,I238-J238,0))))</f>
      </c>
      <c s="98" r="L238"/>
      <c s="80" r="M238">
        <f>IF(D238="","000",D238)&amp;IF(E238="","0000",E238)&amp;IF(F238="","0000000000",F238)&amp;IF(G238="","000",G238)&amp;H238</f>
      </c>
      <c s="80" r="N238"/>
      <c s="80" r="O238"/>
      <c s="80" r="P238"/>
      <c s="80" r="Q238"/>
      <c s="80" r="R238"/>
      <c s="80" r="S238"/>
      <c s="80" r="T238"/>
      <c s="80" r="U238"/>
    </row>
    <row r="239" ht="15.00000000" customHeight="1">
      <c s="0" r="A239"/>
      <c s="70" r="B239" t="s">
        <v>226</v>
      </c>
      <c s="71" r="C239" t="s">
        <v>217</v>
      </c>
      <c s="72" r="D239" t="s">
        <v>39</v>
      </c>
      <c s="96" r="E239" t="s">
        <v>349</v>
      </c>
      <c s="96" r="F239" t="s">
        <v>350</v>
      </c>
      <c s="73" r="G239" t="s">
        <v>229</v>
      </c>
      <c s="97" r="H239"/>
      <c s="77" r="I239">
        <v>873435.09000000</v>
      </c>
      <c s="77" r="J239">
        <v>330023.71000000</v>
      </c>
      <c s="78" r="K239">
        <f>IF(IF(I239="",0,I239)=0,0,(IF(I239&gt;0,IF(J239&gt;I239,0,I239-J239),IF(J239&gt;I239,I239-J239,0))))</f>
      </c>
      <c s="98" r="L239"/>
      <c s="80" r="M239">
        <f>IF(D239="","000",D239)&amp;IF(E239="","0000",E239)&amp;IF(F239="","0000000000",F239)&amp;IF(G239="","000",G239)&amp;H239</f>
      </c>
      <c s="80" r="N239"/>
      <c s="80" r="O239"/>
      <c s="80" r="P239"/>
      <c s="80" r="Q239"/>
      <c s="80" r="R239"/>
      <c s="80" r="S239"/>
      <c s="80" r="T239"/>
      <c s="80" r="U239"/>
    </row>
    <row r="240" ht="15.00000000" customHeight="1">
      <c s="0" r="A240"/>
      <c s="70" r="B240" t="s">
        <v>242</v>
      </c>
      <c s="71" r="C240" t="s">
        <v>217</v>
      </c>
      <c s="72" r="D240" t="s">
        <v>39</v>
      </c>
      <c s="96" r="E240" t="s">
        <v>349</v>
      </c>
      <c s="96" r="F240" t="s">
        <v>350</v>
      </c>
      <c s="73" r="G240" t="s">
        <v>243</v>
      </c>
      <c s="97" r="H240"/>
      <c s="77" r="I240">
        <v>1061030.47000000</v>
      </c>
      <c s="77" r="J240">
        <v>864856.46000000</v>
      </c>
      <c s="78" r="K240">
        <f>IF(IF(I240="",0,I240)=0,0,(IF(I240&gt;0,IF(J240&gt;I240,0,I240-J240),IF(J240&gt;I240,I240-J240,0))))</f>
      </c>
      <c s="98" r="L240"/>
      <c s="80" r="M240">
        <f>IF(D240="","000",D240)&amp;IF(E240="","0000",E240)&amp;IF(F240="","0000000000",F240)&amp;IF(G240="","000",G240)&amp;H240</f>
      </c>
      <c s="80" r="N240"/>
      <c s="80" r="O240"/>
      <c s="80" r="P240"/>
      <c s="80" r="Q240"/>
      <c s="80" r="R240"/>
      <c s="80" r="S240"/>
      <c s="80" r="T240"/>
      <c s="80" r="U240"/>
    </row>
    <row r="241" ht="15.00000000" customHeight="1">
      <c s="0" r="A241"/>
      <c s="70" r="B241" t="s">
        <v>288</v>
      </c>
      <c s="71" r="C241" t="s">
        <v>217</v>
      </c>
      <c s="72" r="D241" t="s">
        <v>39</v>
      </c>
      <c s="96" r="E241" t="s">
        <v>349</v>
      </c>
      <c s="96" r="F241" t="s">
        <v>289</v>
      </c>
      <c s="73" r="G241" t="s">
        <v>290</v>
      </c>
      <c s="97" r="H241"/>
      <c s="77" r="I241">
        <v>328954.63000000</v>
      </c>
      <c s="77" r="J241">
        <v>328954.63000000</v>
      </c>
      <c s="78" r="K241">
        <f>IF(IF(I241="",0,I241)=0,0,(IF(I241&gt;0,IF(J241&gt;I241,0,I241-J241),IF(J241&gt;I241,I241-J241,0))))</f>
      </c>
      <c s="98" r="L241"/>
      <c s="80" r="M241">
        <f>IF(D241="","000",D241)&amp;IF(E241="","0000",E241)&amp;IF(F241="","0000000000",F241)&amp;IF(G241="","000",G241)&amp;H241</f>
      </c>
      <c s="80" r="N241"/>
      <c s="80" r="O241"/>
      <c s="80" r="P241"/>
      <c s="80" r="Q241"/>
      <c s="80" r="R241"/>
      <c s="80" r="S241"/>
      <c s="80" r="T241"/>
      <c s="80" r="U241"/>
    </row>
    <row r="242" ht="15.00000000" customHeight="1">
      <c s="0" r="A242"/>
      <c s="70" r="B242" t="s">
        <v>328</v>
      </c>
      <c s="71" r="C242" t="s">
        <v>217</v>
      </c>
      <c s="72" r="D242" t="s">
        <v>39</v>
      </c>
      <c s="96" r="E242" t="s">
        <v>349</v>
      </c>
      <c s="96" r="F242" t="s">
        <v>351</v>
      </c>
      <c s="73" r="G242" t="s">
        <v>330</v>
      </c>
      <c s="97" r="H242"/>
      <c s="77" r="I242">
        <v>190500.00000000</v>
      </c>
      <c s="77" r="J242">
        <v>149158.52000000</v>
      </c>
      <c s="78" r="K242">
        <f>IF(IF(I242="",0,I242)=0,0,(IF(I242&gt;0,IF(J242&gt;I242,0,I242-J242),IF(J242&gt;I242,I242-J242,0))))</f>
      </c>
      <c s="98" r="L242"/>
      <c s="80" r="M242">
        <f>IF(D242="","000",D242)&amp;IF(E242="","0000",E242)&amp;IF(F242="","0000000000",F242)&amp;IF(G242="","000",G242)&amp;H242</f>
      </c>
      <c s="80" r="N242"/>
      <c s="80" r="O242"/>
      <c s="80" r="P242"/>
      <c s="80" r="Q242"/>
      <c s="80" r="R242"/>
      <c s="80" r="S242"/>
      <c s="80" r="T242"/>
      <c s="80" r="U242"/>
    </row>
    <row r="243" ht="15.00000000" customHeight="1">
      <c s="0" r="A243"/>
      <c s="70" r="B243" t="s">
        <v>226</v>
      </c>
      <c s="71" r="C243" t="s">
        <v>217</v>
      </c>
      <c s="72" r="D243" t="s">
        <v>39</v>
      </c>
      <c s="96" r="E243" t="s">
        <v>349</v>
      </c>
      <c s="96" r="F243" t="s">
        <v>351</v>
      </c>
      <c s="73" r="G243" t="s">
        <v>229</v>
      </c>
      <c s="97" r="H243"/>
      <c s="77" r="I243">
        <v>190589.00000000</v>
      </c>
      <c s="77" r="J243">
        <v>10393.35000000</v>
      </c>
      <c s="78" r="K243">
        <f>IF(IF(I243="",0,I243)=0,0,(IF(I243&gt;0,IF(J243&gt;I243,0,I243-J243),IF(J243&gt;I243,I243-J243,0))))</f>
      </c>
      <c s="98" r="L243"/>
      <c s="80" r="M243">
        <f>IF(D243="","000",D243)&amp;IF(E243="","0000",E243)&amp;IF(F243="","0000000000",F243)&amp;IF(G243="","000",G243)&amp;H243</f>
      </c>
      <c s="80" r="N243"/>
      <c s="80" r="O243"/>
      <c s="80" r="P243"/>
      <c s="80" r="Q243"/>
      <c s="80" r="R243"/>
      <c s="80" r="S243"/>
      <c s="80" r="T243"/>
      <c s="80" r="U243"/>
    </row>
    <row r="244" ht="15.00000000" customHeight="1">
      <c s="0" r="A244"/>
      <c s="70" r="B244" t="s">
        <v>237</v>
      </c>
      <c s="71" r="C244" t="s">
        <v>217</v>
      </c>
      <c s="72" r="D244" t="s">
        <v>39</v>
      </c>
      <c s="96" r="E244" t="s">
        <v>349</v>
      </c>
      <c s="96" r="F244" t="s">
        <v>352</v>
      </c>
      <c s="73" r="G244" t="s">
        <v>238</v>
      </c>
      <c s="97" r="H244"/>
      <c s="77" r="I244">
        <v>5708413.72000000</v>
      </c>
      <c s="77" r="J244">
        <v>5708413.72000000</v>
      </c>
      <c s="78" r="K244">
        <f>IF(IF(I244="",0,I244)=0,0,(IF(I244&gt;0,IF(J244&gt;I244,0,I244-J244),IF(J244&gt;I244,I244-J244,0))))</f>
      </c>
      <c s="98" r="L244"/>
      <c s="80" r="M244">
        <f>IF(D244="","000",D244)&amp;IF(E244="","0000",E244)&amp;IF(F244="","0000000000",F244)&amp;IF(G244="","000",G244)&amp;H244</f>
      </c>
      <c s="80" r="N244"/>
      <c s="80" r="O244"/>
      <c s="80" r="P244"/>
      <c s="80" r="Q244"/>
      <c s="80" r="R244"/>
      <c s="80" r="S244"/>
      <c s="80" r="T244"/>
      <c s="80" r="U244"/>
    </row>
    <row r="245" ht="15.00000000" customHeight="1">
      <c s="0" r="A245"/>
      <c s="70" r="B245" t="s">
        <v>226</v>
      </c>
      <c s="71" r="C245" t="s">
        <v>217</v>
      </c>
      <c s="72" r="D245" t="s">
        <v>39</v>
      </c>
      <c s="96" r="E245" t="s">
        <v>349</v>
      </c>
      <c s="96" r="F245" t="s">
        <v>353</v>
      </c>
      <c s="73" r="G245" t="s">
        <v>229</v>
      </c>
      <c s="97" r="H245"/>
      <c s="77" r="I245">
        <v>11432.67000000</v>
      </c>
      <c s="77" r="J245">
        <v>0.00000000</v>
      </c>
      <c s="78" r="K245">
        <f>IF(IF(I245="",0,I245)=0,0,(IF(I245&gt;0,IF(J245&gt;I245,0,I245-J245),IF(J245&gt;I245,I245-J245,0))))</f>
      </c>
      <c s="98" r="L245"/>
      <c s="80" r="M245">
        <f>IF(D245="","000",D245)&amp;IF(E245="","0000",E245)&amp;IF(F245="","0000000000",F245)&amp;IF(G245="","000",G245)&amp;H245</f>
      </c>
      <c s="80" r="N245"/>
      <c s="80" r="O245"/>
      <c s="80" r="P245"/>
      <c s="80" r="Q245"/>
      <c s="80" r="R245"/>
      <c s="80" r="S245"/>
      <c s="80" r="T245"/>
      <c s="80" r="U245"/>
    </row>
    <row r="246" ht="15.00000000" customHeight="1">
      <c s="0" r="A246"/>
      <c s="70" r="B246" t="s">
        <v>354</v>
      </c>
      <c s="71" r="C246" t="s">
        <v>217</v>
      </c>
      <c s="72" r="D246" t="s">
        <v>39</v>
      </c>
      <c s="96" r="E246" t="s">
        <v>349</v>
      </c>
      <c s="96" r="F246" t="s">
        <v>355</v>
      </c>
      <c s="73" r="G246" t="s">
        <v>356</v>
      </c>
      <c s="97" r="H246"/>
      <c s="77" r="I246">
        <v>400000.00000000</v>
      </c>
      <c s="77" r="J246">
        <v>0.00000000</v>
      </c>
      <c s="78" r="K246">
        <f>IF(IF(I246="",0,I246)=0,0,(IF(I246&gt;0,IF(J246&gt;I246,0,I246-J246),IF(J246&gt;I246,I246-J246,0))))</f>
      </c>
      <c s="98" r="L246"/>
      <c s="80" r="M246">
        <f>IF(D246="","000",D246)&amp;IF(E246="","0000",E246)&amp;IF(F246="","0000000000",F246)&amp;IF(G246="","000",G246)&amp;H246</f>
      </c>
      <c s="80" r="N246"/>
      <c s="80" r="O246"/>
      <c s="80" r="P246"/>
      <c s="80" r="Q246"/>
      <c s="80" r="R246"/>
      <c s="80" r="S246"/>
      <c s="80" r="T246"/>
      <c s="80" r="U246"/>
    </row>
    <row r="247" ht="15.00000000" customHeight="1">
      <c s="0" r="A247"/>
      <c s="70" r="B247" t="s">
        <v>226</v>
      </c>
      <c s="71" r="C247" t="s">
        <v>217</v>
      </c>
      <c s="72" r="D247" t="s">
        <v>39</v>
      </c>
      <c s="96" r="E247" t="s">
        <v>357</v>
      </c>
      <c s="96" r="F247" t="s">
        <v>358</v>
      </c>
      <c s="73" r="G247" t="s">
        <v>229</v>
      </c>
      <c s="97" r="H247"/>
      <c s="77" r="I247">
        <v>2176075.27000000</v>
      </c>
      <c s="77" r="J247">
        <v>1548866.98000000</v>
      </c>
      <c s="78" r="K247">
        <f>IF(IF(I247="",0,I247)=0,0,(IF(I247&gt;0,IF(J247&gt;I247,0,I247-J247),IF(J247&gt;I247,I247-J247,0))))</f>
      </c>
      <c s="98" r="L247"/>
      <c s="80" r="M247">
        <f>IF(D247="","000",D247)&amp;IF(E247="","0000",E247)&amp;IF(F247="","0000000000",F247)&amp;IF(G247="","000",G247)&amp;H247</f>
      </c>
      <c s="80" r="N247"/>
      <c s="80" r="O247"/>
      <c s="80" r="P247"/>
      <c s="80" r="Q247"/>
      <c s="80" r="R247"/>
      <c s="80" r="S247"/>
      <c s="80" r="T247"/>
      <c s="80" r="U247"/>
    </row>
    <row r="248" ht="15.00000000" customHeight="1">
      <c s="0" r="A248"/>
      <c s="70" r="B248" t="s">
        <v>226</v>
      </c>
      <c s="71" r="C248" t="s">
        <v>217</v>
      </c>
      <c s="72" r="D248" t="s">
        <v>39</v>
      </c>
      <c s="96" r="E248" t="s">
        <v>357</v>
      </c>
      <c s="96" r="F248" t="s">
        <v>359</v>
      </c>
      <c s="73" r="G248" t="s">
        <v>229</v>
      </c>
      <c s="97" r="H248"/>
      <c s="77" r="I248">
        <v>64879.16000000</v>
      </c>
      <c s="77" r="J248">
        <v>20474.34000000</v>
      </c>
      <c s="78" r="K248">
        <f>IF(IF(I248="",0,I248)=0,0,(IF(I248&gt;0,IF(J248&gt;I248,0,I248-J248),IF(J248&gt;I248,I248-J248,0))))</f>
      </c>
      <c s="98" r="L248"/>
      <c s="80" r="M248">
        <f>IF(D248="","000",D248)&amp;IF(E248="","0000",E248)&amp;IF(F248="","0000000000",F248)&amp;IF(G248="","000",G248)&amp;H248</f>
      </c>
      <c s="80" r="N248"/>
      <c s="80" r="O248"/>
      <c s="80" r="P248"/>
      <c s="80" r="Q248"/>
      <c s="80" r="R248"/>
      <c s="80" r="S248"/>
      <c s="80" r="T248"/>
      <c s="80" r="U248"/>
    </row>
    <row r="249" ht="15.00000000" customHeight="1">
      <c s="0" r="A249"/>
      <c s="70" r="B249" t="s">
        <v>226</v>
      </c>
      <c s="71" r="C249" t="s">
        <v>217</v>
      </c>
      <c s="72" r="D249" t="s">
        <v>39</v>
      </c>
      <c s="96" r="E249" t="s">
        <v>357</v>
      </c>
      <c s="96" r="F249" t="s">
        <v>360</v>
      </c>
      <c s="73" r="G249" t="s">
        <v>229</v>
      </c>
      <c s="97" r="H249"/>
      <c s="77" r="I249">
        <v>12375.00000000</v>
      </c>
      <c s="77" r="J249">
        <v>12375.00000000</v>
      </c>
      <c s="78" r="K249">
        <f>IF(IF(I249="",0,I249)=0,0,(IF(I249&gt;0,IF(J249&gt;I249,0,I249-J249),IF(J249&gt;I249,I249-J249,0))))</f>
      </c>
      <c s="98" r="L249"/>
      <c s="80" r="M249">
        <f>IF(D249="","000",D249)&amp;IF(E249="","0000",E249)&amp;IF(F249="","0000000000",F249)&amp;IF(G249="","000",G249)&amp;H249</f>
      </c>
      <c s="80" r="N249"/>
      <c s="80" r="O249"/>
      <c s="80" r="P249"/>
      <c s="80" r="Q249"/>
      <c s="80" r="R249"/>
      <c s="80" r="S249"/>
      <c s="80" r="T249"/>
      <c s="80" r="U249"/>
    </row>
    <row r="250" ht="15.00000000" customHeight="1">
      <c s="0" r="A250"/>
      <c s="70" r="B250" t="s">
        <v>226</v>
      </c>
      <c s="71" r="C250" t="s">
        <v>217</v>
      </c>
      <c s="72" r="D250" t="s">
        <v>39</v>
      </c>
      <c s="96" r="E250" t="s">
        <v>357</v>
      </c>
      <c s="96" r="F250" t="s">
        <v>361</v>
      </c>
      <c s="73" r="G250" t="s">
        <v>229</v>
      </c>
      <c s="97" r="H250"/>
      <c s="77" r="I250">
        <v>36000.00000000</v>
      </c>
      <c s="77" r="J250">
        <v>15000.00000000</v>
      </c>
      <c s="78" r="K250">
        <f>IF(IF(I250="",0,I250)=0,0,(IF(I250&gt;0,IF(J250&gt;I250,0,I250-J250),IF(J250&gt;I250,I250-J250,0))))</f>
      </c>
      <c s="98" r="L250"/>
      <c s="80" r="M250">
        <f>IF(D250="","000",D250)&amp;IF(E250="","0000",E250)&amp;IF(F250="","0000000000",F250)&amp;IF(G250="","000",G250)&amp;H250</f>
      </c>
      <c s="80" r="N250"/>
      <c s="80" r="O250"/>
      <c s="80" r="P250"/>
      <c s="80" r="Q250"/>
      <c s="80" r="R250"/>
      <c s="80" r="S250"/>
      <c s="80" r="T250"/>
      <c s="80" r="U250"/>
    </row>
    <row r="251" ht="15.00000000" customHeight="1">
      <c s="0" r="A251"/>
      <c s="70" r="B251" t="s">
        <v>328</v>
      </c>
      <c s="71" r="C251" t="s">
        <v>217</v>
      </c>
      <c s="72" r="D251" t="s">
        <v>39</v>
      </c>
      <c s="96" r="E251" t="s">
        <v>357</v>
      </c>
      <c s="96" r="F251" t="s">
        <v>362</v>
      </c>
      <c s="73" r="G251" t="s">
        <v>330</v>
      </c>
      <c s="97" r="H251"/>
      <c s="77" r="I251">
        <v>11595720.94000000</v>
      </c>
      <c s="77" r="J251">
        <v>0.00000000</v>
      </c>
      <c s="78" r="K251">
        <f>IF(IF(I251="",0,I251)=0,0,(IF(I251&gt;0,IF(J251&gt;I251,0,I251-J251),IF(J251&gt;I251,I251-J251,0))))</f>
      </c>
      <c s="98" r="L251"/>
      <c s="80" r="M251">
        <f>IF(D251="","000",D251)&amp;IF(E251="","0000",E251)&amp;IF(F251="","0000000000",F251)&amp;IF(G251="","000",G251)&amp;H251</f>
      </c>
      <c s="80" r="N251"/>
      <c s="80" r="O251"/>
      <c s="80" r="P251"/>
      <c s="80" r="Q251"/>
      <c s="80" r="R251"/>
      <c s="80" r="S251"/>
      <c s="80" r="T251"/>
      <c s="80" r="U251"/>
    </row>
    <row r="252" ht="15.00000000" customHeight="1">
      <c s="0" r="A252"/>
      <c s="70" r="B252" t="s">
        <v>226</v>
      </c>
      <c s="71" r="C252" t="s">
        <v>217</v>
      </c>
      <c s="72" r="D252" t="s">
        <v>39</v>
      </c>
      <c s="96" r="E252" t="s">
        <v>357</v>
      </c>
      <c s="96" r="F252" t="s">
        <v>362</v>
      </c>
      <c s="73" r="G252" t="s">
        <v>229</v>
      </c>
      <c s="97" r="H252"/>
      <c s="77" r="I252">
        <v>595249.06000000</v>
      </c>
      <c s="77" r="J252">
        <v>0.00000000</v>
      </c>
      <c s="78" r="K252">
        <f>IF(IF(I252="",0,I252)=0,0,(IF(I252&gt;0,IF(J252&gt;I252,0,I252-J252),IF(J252&gt;I252,I252-J252,0))))</f>
      </c>
      <c s="98" r="L252"/>
      <c s="80" r="M252">
        <f>IF(D252="","000",D252)&amp;IF(E252="","0000",E252)&amp;IF(F252="","0000000000",F252)&amp;IF(G252="","000",G252)&amp;H252</f>
      </c>
      <c s="80" r="N252"/>
      <c s="80" r="O252"/>
      <c s="80" r="P252"/>
      <c s="80" r="Q252"/>
      <c s="80" r="R252"/>
      <c s="80" r="S252"/>
      <c s="80" r="T252"/>
      <c s="80" r="U252"/>
    </row>
    <row r="253" ht="15.00000000" customHeight="1">
      <c s="0" r="A253"/>
      <c s="70" r="B253" t="s">
        <v>328</v>
      </c>
      <c s="71" r="C253" t="s">
        <v>217</v>
      </c>
      <c s="72" r="D253" t="s">
        <v>39</v>
      </c>
      <c s="96" r="E253" t="s">
        <v>357</v>
      </c>
      <c s="96" r="F253" t="s">
        <v>363</v>
      </c>
      <c s="73" r="G253" t="s">
        <v>330</v>
      </c>
      <c s="97" r="H253"/>
      <c s="77" r="I253">
        <v>2640466.30000000</v>
      </c>
      <c s="77" r="J253">
        <v>0.00000000</v>
      </c>
      <c s="78" r="K253">
        <f>IF(IF(I253="",0,I253)=0,0,(IF(I253&gt;0,IF(J253&gt;I253,0,I253-J253),IF(J253&gt;I253,I253-J253,0))))</f>
      </c>
      <c s="98" r="L253"/>
      <c s="80" r="M253">
        <f>IF(D253="","000",D253)&amp;IF(E253="","0000",E253)&amp;IF(F253="","0000000000",F253)&amp;IF(G253="","000",G253)&amp;H253</f>
      </c>
      <c s="80" r="N253"/>
      <c s="80" r="O253"/>
      <c s="80" r="P253"/>
      <c s="80" r="Q253"/>
      <c s="80" r="R253"/>
      <c s="80" r="S253"/>
      <c s="80" r="T253"/>
      <c s="80" r="U253"/>
    </row>
    <row r="254" ht="15.00000000" customHeight="1">
      <c s="0" r="A254"/>
      <c s="70" r="B254" t="s">
        <v>237</v>
      </c>
      <c s="71" r="C254" t="s">
        <v>217</v>
      </c>
      <c s="72" r="D254" t="s">
        <v>39</v>
      </c>
      <c s="96" r="E254" t="s">
        <v>357</v>
      </c>
      <c s="96" r="F254" t="s">
        <v>352</v>
      </c>
      <c s="73" r="G254" t="s">
        <v>238</v>
      </c>
      <c s="97" r="H254"/>
      <c s="77" r="I254">
        <v>1300000.00000000</v>
      </c>
      <c s="77" r="J254">
        <v>1300000.00000000</v>
      </c>
      <c s="78" r="K254">
        <f>IF(IF(I254="",0,I254)=0,0,(IF(I254&gt;0,IF(J254&gt;I254,0,I254-J254),IF(J254&gt;I254,I254-J254,0))))</f>
      </c>
      <c s="98" r="L254"/>
      <c s="80" r="M254">
        <f>IF(D254="","000",D254)&amp;IF(E254="","0000",E254)&amp;IF(F254="","0000000000",F254)&amp;IF(G254="","000",G254)&amp;H254</f>
      </c>
      <c s="80" r="N254"/>
      <c s="80" r="O254"/>
      <c s="80" r="P254"/>
      <c s="80" r="Q254"/>
      <c s="80" r="R254"/>
      <c s="80" r="S254"/>
      <c s="80" r="T254"/>
      <c s="80" r="U254"/>
    </row>
    <row r="255" ht="15.00000000" customHeight="1">
      <c s="0" r="A255"/>
      <c s="70" r="B255" t="s">
        <v>226</v>
      </c>
      <c s="71" r="C255" t="s">
        <v>217</v>
      </c>
      <c s="72" r="D255" t="s">
        <v>39</v>
      </c>
      <c s="96" r="E255" t="s">
        <v>364</v>
      </c>
      <c s="96" r="F255" t="s">
        <v>365</v>
      </c>
      <c s="73" r="G255" t="s">
        <v>229</v>
      </c>
      <c s="97" r="H255"/>
      <c s="77" r="I255">
        <v>693000.00000000</v>
      </c>
      <c s="77" r="J255">
        <v>693000.00000000</v>
      </c>
      <c s="78" r="K255">
        <f>IF(IF(I255="",0,I255)=0,0,(IF(I255&gt;0,IF(J255&gt;I255,0,I255-J255),IF(J255&gt;I255,I255-J255,0))))</f>
      </c>
      <c s="98" r="L255"/>
      <c s="80" r="M255">
        <f>IF(D255="","000",D255)&amp;IF(E255="","0000",E255)&amp;IF(F255="","0000000000",F255)&amp;IF(G255="","000",G255)&amp;H255</f>
      </c>
      <c s="80" r="N255"/>
      <c s="80" r="O255"/>
      <c s="80" r="P255"/>
      <c s="80" r="Q255"/>
      <c s="80" r="R255"/>
      <c s="80" r="S255"/>
      <c s="80" r="T255"/>
      <c s="80" r="U255"/>
    </row>
    <row r="256" ht="15.00000000" customHeight="1">
      <c s="0" r="A256"/>
      <c s="70" r="B256" t="s">
        <v>226</v>
      </c>
      <c s="71" r="C256" t="s">
        <v>217</v>
      </c>
      <c s="72" r="D256" t="s">
        <v>39</v>
      </c>
      <c s="96" r="E256" t="s">
        <v>364</v>
      </c>
      <c s="96" r="F256" t="s">
        <v>366</v>
      </c>
      <c s="73" r="G256" t="s">
        <v>229</v>
      </c>
      <c s="97" r="H256"/>
      <c s="77" r="I256">
        <v>4250000.00000000</v>
      </c>
      <c s="77" r="J256">
        <v>0.00000000</v>
      </c>
      <c s="78" r="K256">
        <f>IF(IF(I256="",0,I256)=0,0,(IF(I256&gt;0,IF(J256&gt;I256,0,I256-J256),IF(J256&gt;I256,I256-J256,0))))</f>
      </c>
      <c s="98" r="L256"/>
      <c s="80" r="M256">
        <f>IF(D256="","000",D256)&amp;IF(E256="","0000",E256)&amp;IF(F256="","0000000000",F256)&amp;IF(G256="","000",G256)&amp;H256</f>
      </c>
      <c s="80" r="N256"/>
      <c s="80" r="O256"/>
      <c s="80" r="P256"/>
      <c s="80" r="Q256"/>
      <c s="80" r="R256"/>
      <c s="80" r="S256"/>
      <c s="80" r="T256"/>
      <c s="80" r="U256"/>
    </row>
    <row r="257" ht="15.00000000" customHeight="1">
      <c s="0" r="A257"/>
      <c s="70" r="B257" t="s">
        <v>226</v>
      </c>
      <c s="71" r="C257" t="s">
        <v>217</v>
      </c>
      <c s="72" r="D257" t="s">
        <v>39</v>
      </c>
      <c s="96" r="E257" t="s">
        <v>364</v>
      </c>
      <c s="96" r="F257" t="s">
        <v>367</v>
      </c>
      <c s="73" r="G257" t="s">
        <v>229</v>
      </c>
      <c s="97" r="H257"/>
      <c s="77" r="I257">
        <v>19071.00000000</v>
      </c>
      <c s="77" r="J257">
        <v>19071.00000000</v>
      </c>
      <c s="78" r="K257">
        <f>IF(IF(I257="",0,I257)=0,0,(IF(I257&gt;0,IF(J257&gt;I257,0,I257-J257),IF(J257&gt;I257,I257-J257,0))))</f>
      </c>
      <c s="98" r="L257"/>
      <c s="80" r="M257">
        <f>IF(D257="","000",D257)&amp;IF(E257="","0000",E257)&amp;IF(F257="","0000000000",F257)&amp;IF(G257="","000",G257)&amp;H257</f>
      </c>
      <c s="80" r="N257"/>
      <c s="80" r="O257"/>
      <c s="80" r="P257"/>
      <c s="80" r="Q257"/>
      <c s="80" r="R257"/>
      <c s="80" r="S257"/>
      <c s="80" r="T257"/>
      <c s="80" r="U257"/>
    </row>
    <row r="258" ht="15.00000000" customHeight="1">
      <c s="0" r="A258"/>
      <c s="70" r="B258" t="s">
        <v>226</v>
      </c>
      <c s="71" r="C258" t="s">
        <v>217</v>
      </c>
      <c s="72" r="D258" t="s">
        <v>39</v>
      </c>
      <c s="96" r="E258" t="s">
        <v>364</v>
      </c>
      <c s="96" r="F258" t="s">
        <v>368</v>
      </c>
      <c s="73" r="G258" t="s">
        <v>229</v>
      </c>
      <c s="97" r="H258"/>
      <c s="77" r="I258">
        <v>7000000.00000000</v>
      </c>
      <c s="77" r="J258">
        <v>0.00000000</v>
      </c>
      <c s="78" r="K258">
        <f>IF(IF(I258="",0,I258)=0,0,(IF(I258&gt;0,IF(J258&gt;I258,0,I258-J258),IF(J258&gt;I258,I258-J258,0))))</f>
      </c>
      <c s="98" r="L258"/>
      <c s="80" r="M258">
        <f>IF(D258="","000",D258)&amp;IF(E258="","0000",E258)&amp;IF(F258="","0000000000",F258)&amp;IF(G258="","000",G258)&amp;H258</f>
      </c>
      <c s="80" r="N258"/>
      <c s="80" r="O258"/>
      <c s="80" r="P258"/>
      <c s="80" r="Q258"/>
      <c s="80" r="R258"/>
      <c s="80" r="S258"/>
      <c s="80" r="T258"/>
      <c s="80" r="U258"/>
    </row>
    <row r="259" ht="15.00000000" customHeight="1">
      <c s="0" r="A259"/>
      <c s="70" r="B259" t="s">
        <v>369</v>
      </c>
      <c s="71" r="C259" t="s">
        <v>217</v>
      </c>
      <c s="72" r="D259" t="s">
        <v>39</v>
      </c>
      <c s="96" r="E259" t="s">
        <v>364</v>
      </c>
      <c s="96" r="F259" t="s">
        <v>370</v>
      </c>
      <c s="73" r="G259" t="s">
        <v>371</v>
      </c>
      <c s="97" r="H259"/>
      <c s="77" r="I259">
        <v>541561.00000000</v>
      </c>
      <c s="77" r="J259">
        <v>434631.03000000</v>
      </c>
      <c s="78" r="K259">
        <f>IF(IF(I259="",0,I259)=0,0,(IF(I259&gt;0,IF(J259&gt;I259,0,I259-J259),IF(J259&gt;I259,I259-J259,0))))</f>
      </c>
      <c s="98" r="L259"/>
      <c s="80" r="M259">
        <f>IF(D259="","000",D259)&amp;IF(E259="","0000",E259)&amp;IF(F259="","0000000000",F259)&amp;IF(G259="","000",G259)&amp;H259</f>
      </c>
      <c s="80" r="N259"/>
      <c s="80" r="O259"/>
      <c s="80" r="P259"/>
      <c s="80" r="Q259"/>
      <c s="80" r="R259"/>
      <c s="80" r="S259"/>
      <c s="80" r="T259"/>
      <c s="80" r="U259"/>
    </row>
    <row r="260" ht="15.00000000" customHeight="1">
      <c s="0" r="A260"/>
      <c s="70" r="B260" t="s">
        <v>369</v>
      </c>
      <c s="71" r="C260" t="s">
        <v>217</v>
      </c>
      <c s="72" r="D260" t="s">
        <v>39</v>
      </c>
      <c s="96" r="E260" t="s">
        <v>364</v>
      </c>
      <c s="96" r="F260" t="s">
        <v>372</v>
      </c>
      <c s="73" r="G260" t="s">
        <v>371</v>
      </c>
      <c s="97" r="H260"/>
      <c s="77" r="I260">
        <v>232098.00000000</v>
      </c>
      <c s="77" r="J260">
        <v>186270.42000000</v>
      </c>
      <c s="78" r="K260">
        <f>IF(IF(I260="",0,I260)=0,0,(IF(I260&gt;0,IF(J260&gt;I260,0,I260-J260),IF(J260&gt;I260,I260-J260,0))))</f>
      </c>
      <c s="98" r="L260"/>
      <c s="80" r="M260">
        <f>IF(D260="","000",D260)&amp;IF(E260="","0000",E260)&amp;IF(F260="","0000000000",F260)&amp;IF(G260="","000",G260)&amp;H260</f>
      </c>
      <c s="80" r="N260"/>
      <c s="80" r="O260"/>
      <c s="80" r="P260"/>
      <c s="80" r="Q260"/>
      <c s="80" r="R260"/>
      <c s="80" r="S260"/>
      <c s="80" r="T260"/>
      <c s="80" r="U260"/>
    </row>
    <row r="261" ht="15.00000000" customHeight="1">
      <c s="0" r="A261"/>
      <c s="70" r="B261" t="s">
        <v>373</v>
      </c>
      <c s="71" r="C261" t="s">
        <v>217</v>
      </c>
      <c s="72" r="D261" t="s">
        <v>39</v>
      </c>
      <c s="96" r="E261" t="s">
        <v>374</v>
      </c>
      <c s="96" r="F261" t="s">
        <v>375</v>
      </c>
      <c s="73" r="G261" t="s">
        <v>376</v>
      </c>
      <c s="97" r="H261"/>
      <c s="77" r="I261">
        <v>39728800.00000000</v>
      </c>
      <c s="77" r="J261">
        <v>37213000.00000000</v>
      </c>
      <c s="78" r="K261">
        <f>IF(IF(I261="",0,I261)=0,0,(IF(I261&gt;0,IF(J261&gt;I261,0,I261-J261),IF(J261&gt;I261,I261-J261,0))))</f>
      </c>
      <c s="98" r="L261"/>
      <c s="80" r="M261">
        <f>IF(D261="","000",D261)&amp;IF(E261="","0000",E261)&amp;IF(F261="","0000000000",F261)&amp;IF(G261="","000",G261)&amp;H261</f>
      </c>
      <c s="80" r="N261"/>
      <c s="80" r="O261"/>
      <c s="80" r="P261"/>
      <c s="80" r="Q261"/>
      <c s="80" r="R261"/>
      <c s="80" r="S261"/>
      <c s="80" r="T261"/>
      <c s="80" r="U261"/>
    </row>
    <row r="262" ht="15.00000000" customHeight="1">
      <c s="0" r="A262"/>
      <c s="70" r="B262" t="s">
        <v>373</v>
      </c>
      <c s="71" r="C262" t="s">
        <v>217</v>
      </c>
      <c s="72" r="D262" t="s">
        <v>39</v>
      </c>
      <c s="96" r="E262" t="s">
        <v>374</v>
      </c>
      <c s="96" r="F262" t="s">
        <v>377</v>
      </c>
      <c s="73" r="G262" t="s">
        <v>376</v>
      </c>
      <c s="97" r="H262"/>
      <c s="77" r="I262">
        <v>11998100.00000000</v>
      </c>
      <c s="77" r="J262">
        <v>11998100.00000000</v>
      </c>
      <c s="78" r="K262">
        <f>IF(IF(I262="",0,I262)=0,0,(IF(I262&gt;0,IF(J262&gt;I262,0,I262-J262),IF(J262&gt;I262,I262-J262,0))))</f>
      </c>
      <c s="98" r="L262"/>
      <c s="80" r="M262">
        <f>IF(D262="","000",D262)&amp;IF(E262="","0000",E262)&amp;IF(F262="","0000000000",F262)&amp;IF(G262="","000",G262)&amp;H262</f>
      </c>
      <c s="80" r="N262"/>
      <c s="80" r="O262"/>
      <c s="80" r="P262"/>
      <c s="80" r="Q262"/>
      <c s="80" r="R262"/>
      <c s="80" r="S262"/>
      <c s="80" r="T262"/>
      <c s="80" r="U262"/>
    </row>
    <row r="263" ht="15.00000000" customHeight="1">
      <c s="0" r="A263"/>
      <c s="70" r="B263" t="s">
        <v>373</v>
      </c>
      <c s="71" r="C263" t="s">
        <v>217</v>
      </c>
      <c s="72" r="D263" t="s">
        <v>39</v>
      </c>
      <c s="96" r="E263" t="s">
        <v>374</v>
      </c>
      <c s="96" r="F263" t="s">
        <v>378</v>
      </c>
      <c s="73" r="G263" t="s">
        <v>376</v>
      </c>
      <c s="97" r="H263"/>
      <c s="77" r="I263">
        <v>215900.00000000</v>
      </c>
      <c s="77" r="J263">
        <v>215900.00000000</v>
      </c>
      <c s="78" r="K263">
        <f>IF(IF(I263="",0,I263)=0,0,(IF(I263&gt;0,IF(J263&gt;I263,0,I263-J263),IF(J263&gt;I263,I263-J263,0))))</f>
      </c>
      <c s="98" r="L263"/>
      <c s="80" r="M263">
        <f>IF(D263="","000",D263)&amp;IF(E263="","0000",E263)&amp;IF(F263="","0000000000",F263)&amp;IF(G263="","000",G263)&amp;H263</f>
      </c>
      <c s="80" r="N263"/>
      <c s="80" r="O263"/>
      <c s="80" r="P263"/>
      <c s="80" r="Q263"/>
      <c s="80" r="R263"/>
      <c s="80" r="S263"/>
      <c s="80" r="T263"/>
      <c s="80" r="U263"/>
    </row>
    <row r="264" ht="15.00000000" customHeight="1">
      <c s="0" r="A264"/>
      <c s="70" r="B264" t="s">
        <v>373</v>
      </c>
      <c s="71" r="C264" t="s">
        <v>217</v>
      </c>
      <c s="72" r="D264" t="s">
        <v>39</v>
      </c>
      <c s="96" r="E264" t="s">
        <v>374</v>
      </c>
      <c s="96" r="F264" t="s">
        <v>379</v>
      </c>
      <c s="73" r="G264" t="s">
        <v>376</v>
      </c>
      <c s="97" r="H264"/>
      <c s="77" r="I264">
        <v>65385400.00000000</v>
      </c>
      <c s="77" r="J264">
        <v>61158900.00000000</v>
      </c>
      <c s="78" r="K264">
        <f>IF(IF(I264="",0,I264)=0,0,(IF(I264&gt;0,IF(J264&gt;I264,0,I264-J264),IF(J264&gt;I264,I264-J264,0))))</f>
      </c>
      <c s="98" r="L264"/>
      <c s="80" r="M264">
        <f>IF(D264="","000",D264)&amp;IF(E264="","0000",E264)&amp;IF(F264="","0000000000",F264)&amp;IF(G264="","000",G264)&amp;H264</f>
      </c>
      <c s="80" r="N264"/>
      <c s="80" r="O264"/>
      <c s="80" r="P264"/>
      <c s="80" r="Q264"/>
      <c s="80" r="R264"/>
      <c s="80" r="S264"/>
      <c s="80" r="T264"/>
      <c s="80" r="U264"/>
    </row>
    <row r="265" ht="15.00000000" customHeight="1">
      <c s="0" r="A265"/>
      <c s="70" r="B265" t="s">
        <v>373</v>
      </c>
      <c s="71" r="C265" t="s">
        <v>217</v>
      </c>
      <c s="72" r="D265" t="s">
        <v>39</v>
      </c>
      <c s="96" r="E265" t="s">
        <v>374</v>
      </c>
      <c s="96" r="F265" t="s">
        <v>380</v>
      </c>
      <c s="73" r="G265" t="s">
        <v>376</v>
      </c>
      <c s="97" r="H265"/>
      <c s="77" r="I265">
        <v>19746500.00000000</v>
      </c>
      <c s="77" r="J265">
        <v>18470100.00000000</v>
      </c>
      <c s="78" r="K265">
        <f>IF(IF(I265="",0,I265)=0,0,(IF(I265&gt;0,IF(J265&gt;I265,0,I265-J265),IF(J265&gt;I265,I265-J265,0))))</f>
      </c>
      <c s="98" r="L265"/>
      <c s="80" r="M265">
        <f>IF(D265="","000",D265)&amp;IF(E265="","0000",E265)&amp;IF(F265="","0000000000",F265)&amp;IF(G265="","000",G265)&amp;H265</f>
      </c>
      <c s="80" r="N265"/>
      <c s="80" r="O265"/>
      <c s="80" r="P265"/>
      <c s="80" r="Q265"/>
      <c s="80" r="R265"/>
      <c s="80" r="S265"/>
      <c s="80" r="T265"/>
      <c s="80" r="U265"/>
    </row>
    <row r="266" ht="15.00000000" customHeight="1">
      <c s="0" r="A266"/>
      <c s="70" r="B266" t="s">
        <v>373</v>
      </c>
      <c s="71" r="C266" t="s">
        <v>217</v>
      </c>
      <c s="72" r="D266" t="s">
        <v>39</v>
      </c>
      <c s="96" r="E266" t="s">
        <v>374</v>
      </c>
      <c s="96" r="F266" t="s">
        <v>381</v>
      </c>
      <c s="73" r="G266" t="s">
        <v>376</v>
      </c>
      <c s="97" r="H266"/>
      <c s="77" r="I266">
        <v>379600.00000000</v>
      </c>
      <c s="77" r="J266">
        <v>363300.00000000</v>
      </c>
      <c s="78" r="K266">
        <f>IF(IF(I266="",0,I266)=0,0,(IF(I266&gt;0,IF(J266&gt;I266,0,I266-J266),IF(J266&gt;I266,I266-J266,0))))</f>
      </c>
      <c s="98" r="L266"/>
      <c s="80" r="M266">
        <f>IF(D266="","000",D266)&amp;IF(E266="","0000",E266)&amp;IF(F266="","0000000000",F266)&amp;IF(G266="","000",G266)&amp;H266</f>
      </c>
      <c s="80" r="N266"/>
      <c s="80" r="O266"/>
      <c s="80" r="P266"/>
      <c s="80" r="Q266"/>
      <c s="80" r="R266"/>
      <c s="80" r="S266"/>
      <c s="80" r="T266"/>
      <c s="80" r="U266"/>
    </row>
    <row r="267" ht="15.00000000" customHeight="1">
      <c s="0" r="A267"/>
      <c s="70" r="B267" t="s">
        <v>382</v>
      </c>
      <c s="71" r="C267" t="s">
        <v>217</v>
      </c>
      <c s="72" r="D267" t="s">
        <v>39</v>
      </c>
      <c s="96" r="E267" t="s">
        <v>374</v>
      </c>
      <c s="96" r="F267" t="s">
        <v>383</v>
      </c>
      <c s="73" r="G267" t="s">
        <v>384</v>
      </c>
      <c s="97" r="H267"/>
      <c s="77" r="I267">
        <v>1763800.00000000</v>
      </c>
      <c s="77" r="J267">
        <v>1763800.00000000</v>
      </c>
      <c s="78" r="K267">
        <f>IF(IF(I267="",0,I267)=0,0,(IF(I267&gt;0,IF(J267&gt;I267,0,I267-J267),IF(J267&gt;I267,I267-J267,0))))</f>
      </c>
      <c s="98" r="L267"/>
      <c s="80" r="M267">
        <f>IF(D267="","000",D267)&amp;IF(E267="","0000",E267)&amp;IF(F267="","0000000000",F267)&amp;IF(G267="","000",G267)&amp;H267</f>
      </c>
      <c s="80" r="N267"/>
      <c s="80" r="O267"/>
      <c s="80" r="P267"/>
      <c s="80" r="Q267"/>
      <c s="80" r="R267"/>
      <c s="80" r="S267"/>
      <c s="80" r="T267"/>
      <c s="80" r="U267"/>
    </row>
    <row r="268" ht="15.00000000" customHeight="1">
      <c s="0" r="A268"/>
      <c s="70" r="B268" t="s">
        <v>382</v>
      </c>
      <c s="71" r="C268" t="s">
        <v>217</v>
      </c>
      <c s="72" r="D268" t="s">
        <v>39</v>
      </c>
      <c s="96" r="E268" t="s">
        <v>374</v>
      </c>
      <c s="96" r="F268" t="s">
        <v>385</v>
      </c>
      <c s="73" r="G268" t="s">
        <v>384</v>
      </c>
      <c s="97" r="H268"/>
      <c s="77" r="I268">
        <v>1082900.00000000</v>
      </c>
      <c s="77" r="J268">
        <v>986000.00000000</v>
      </c>
      <c s="78" r="K268">
        <f>IF(IF(I268="",0,I268)=0,0,(IF(I268&gt;0,IF(J268&gt;I268,0,I268-J268),IF(J268&gt;I268,I268-J268,0))))</f>
      </c>
      <c s="98" r="L268"/>
      <c s="80" r="M268">
        <f>IF(D268="","000",D268)&amp;IF(E268="","0000",E268)&amp;IF(F268="","0000000000",F268)&amp;IF(G268="","000",G268)&amp;H268</f>
      </c>
      <c s="80" r="N268"/>
      <c s="80" r="O268"/>
      <c s="80" r="P268"/>
      <c s="80" r="Q268"/>
      <c s="80" r="R268"/>
      <c s="80" r="S268"/>
      <c s="80" r="T268"/>
      <c s="80" r="U268"/>
    </row>
    <row r="269" ht="15.00000000" customHeight="1">
      <c s="0" r="A269"/>
      <c s="70" r="B269" t="s">
        <v>373</v>
      </c>
      <c s="71" r="C269" t="s">
        <v>217</v>
      </c>
      <c s="72" r="D269" t="s">
        <v>39</v>
      </c>
      <c s="96" r="E269" t="s">
        <v>386</v>
      </c>
      <c s="96" r="F269" t="s">
        <v>387</v>
      </c>
      <c s="73" r="G269" t="s">
        <v>376</v>
      </c>
      <c s="97" r="H269"/>
      <c s="77" r="I269">
        <v>33600.00000000</v>
      </c>
      <c s="77" r="J269">
        <v>33600.00000000</v>
      </c>
      <c s="78" r="K269">
        <f>IF(IF(I269="",0,I269)=0,0,(IF(I269&gt;0,IF(J269&gt;I269,0,I269-J269),IF(J269&gt;I269,I269-J269,0))))</f>
      </c>
      <c s="98" r="L269"/>
      <c s="80" r="M269">
        <f>IF(D269="","000",D269)&amp;IF(E269="","0000",E269)&amp;IF(F269="","0000000000",F269)&amp;IF(G269="","000",G269)&amp;H269</f>
      </c>
      <c s="80" r="N269"/>
      <c s="80" r="O269"/>
      <c s="80" r="P269"/>
      <c s="80" r="Q269"/>
      <c s="80" r="R269"/>
      <c s="80" r="S269"/>
      <c s="80" r="T269"/>
      <c s="80" r="U269"/>
    </row>
    <row r="270" ht="15.00000000" customHeight="1">
      <c s="0" r="A270"/>
      <c s="70" r="B270" t="s">
        <v>373</v>
      </c>
      <c s="71" r="C270" t="s">
        <v>217</v>
      </c>
      <c s="72" r="D270" t="s">
        <v>39</v>
      </c>
      <c s="96" r="E270" t="s">
        <v>386</v>
      </c>
      <c s="96" r="F270" t="s">
        <v>388</v>
      </c>
      <c s="73" r="G270" t="s">
        <v>376</v>
      </c>
      <c s="97" r="H270"/>
      <c s="77" r="I270">
        <v>3700.00000000</v>
      </c>
      <c s="77" r="J270">
        <v>3700.00000000</v>
      </c>
      <c s="78" r="K270">
        <f>IF(IF(I270="",0,I270)=0,0,(IF(I270&gt;0,IF(J270&gt;I270,0,I270-J270),IF(J270&gt;I270,I270-J270,0))))</f>
      </c>
      <c s="98" r="L270"/>
      <c s="80" r="M270">
        <f>IF(D270="","000",D270)&amp;IF(E270="","0000",E270)&amp;IF(F270="","0000000000",F270)&amp;IF(G270="","000",G270)&amp;H270</f>
      </c>
      <c s="80" r="N270"/>
      <c s="80" r="O270"/>
      <c s="80" r="P270"/>
      <c s="80" r="Q270"/>
      <c s="80" r="R270"/>
      <c s="80" r="S270"/>
      <c s="80" r="T270"/>
      <c s="80" r="U270"/>
    </row>
    <row r="271" ht="15.00000000" customHeight="1">
      <c s="0" r="A271"/>
      <c s="70" r="B271" t="s">
        <v>373</v>
      </c>
      <c s="71" r="C271" t="s">
        <v>217</v>
      </c>
      <c s="72" r="D271" t="s">
        <v>39</v>
      </c>
      <c s="96" r="E271" t="s">
        <v>386</v>
      </c>
      <c s="96" r="F271" t="s">
        <v>389</v>
      </c>
      <c s="73" r="G271" t="s">
        <v>376</v>
      </c>
      <c s="97" r="H271"/>
      <c s="77" r="I271">
        <v>2642200.00000000</v>
      </c>
      <c s="77" r="J271">
        <v>2642200.00000000</v>
      </c>
      <c s="78" r="K271">
        <f>IF(IF(I271="",0,I271)=0,0,(IF(I271&gt;0,IF(J271&gt;I271,0,I271-J271),IF(J271&gt;I271,I271-J271,0))))</f>
      </c>
      <c s="98" r="L271"/>
      <c s="80" r="M271">
        <f>IF(D271="","000",D271)&amp;IF(E271="","0000",E271)&amp;IF(F271="","0000000000",F271)&amp;IF(G271="","000",G271)&amp;H271</f>
      </c>
      <c s="80" r="N271"/>
      <c s="80" r="O271"/>
      <c s="80" r="P271"/>
      <c s="80" r="Q271"/>
      <c s="80" r="R271"/>
      <c s="80" r="S271"/>
      <c s="80" r="T271"/>
      <c s="80" r="U271"/>
    </row>
    <row r="272" ht="15.00000000" customHeight="1">
      <c s="0" r="A272"/>
      <c s="70" r="B272" t="s">
        <v>373</v>
      </c>
      <c s="71" r="C272" t="s">
        <v>217</v>
      </c>
      <c s="72" r="D272" t="s">
        <v>39</v>
      </c>
      <c s="96" r="E272" t="s">
        <v>386</v>
      </c>
      <c s="96" r="F272" t="s">
        <v>390</v>
      </c>
      <c s="73" r="G272" t="s">
        <v>376</v>
      </c>
      <c s="97" r="H272"/>
      <c s="77" r="I272">
        <v>213000.00000000</v>
      </c>
      <c s="77" r="J272">
        <v>213000.00000000</v>
      </c>
      <c s="78" r="K272">
        <f>IF(IF(I272="",0,I272)=0,0,(IF(I272&gt;0,IF(J272&gt;I272,0,I272-J272),IF(J272&gt;I272,I272-J272,0))))</f>
      </c>
      <c s="98" r="L272"/>
      <c s="80" r="M272">
        <f>IF(D272="","000",D272)&amp;IF(E272="","0000",E272)&amp;IF(F272="","0000000000",F272)&amp;IF(G272="","000",G272)&amp;H272</f>
      </c>
      <c s="80" r="N272"/>
      <c s="80" r="O272"/>
      <c s="80" r="P272"/>
      <c s="80" r="Q272"/>
      <c s="80" r="R272"/>
      <c s="80" r="S272"/>
      <c s="80" r="T272"/>
      <c s="80" r="U272"/>
    </row>
    <row r="273" ht="15.00000000" customHeight="1">
      <c s="0" r="A273"/>
      <c s="70" r="B273" t="s">
        <v>382</v>
      </c>
      <c s="71" r="C273" t="s">
        <v>217</v>
      </c>
      <c s="72" r="D273" t="s">
        <v>39</v>
      </c>
      <c s="96" r="E273" t="s">
        <v>386</v>
      </c>
      <c s="96" r="F273" t="s">
        <v>391</v>
      </c>
      <c s="73" r="G273" t="s">
        <v>384</v>
      </c>
      <c s="97" r="H273"/>
      <c s="77" r="I273">
        <v>3998300.00000000</v>
      </c>
      <c s="77" r="J273">
        <v>3998300.00000000</v>
      </c>
      <c s="78" r="K273">
        <f>IF(IF(I273="",0,I273)=0,0,(IF(I273&gt;0,IF(J273&gt;I273,0,I273-J273),IF(J273&gt;I273,I273-J273,0))))</f>
      </c>
      <c s="98" r="L273"/>
      <c s="80" r="M273">
        <f>IF(D273="","000",D273)&amp;IF(E273="","0000",E273)&amp;IF(F273="","0000000000",F273)&amp;IF(G273="","000",G273)&amp;H273</f>
      </c>
      <c s="80" r="N273"/>
      <c s="80" r="O273"/>
      <c s="80" r="P273"/>
      <c s="80" r="Q273"/>
      <c s="80" r="R273"/>
      <c s="80" r="S273"/>
      <c s="80" r="T273"/>
      <c s="80" r="U273"/>
    </row>
    <row r="274" ht="15.00000000" customHeight="1">
      <c s="0" r="A274"/>
      <c s="70" r="B274" t="s">
        <v>382</v>
      </c>
      <c s="71" r="C274" t="s">
        <v>217</v>
      </c>
      <c s="72" r="D274" t="s">
        <v>39</v>
      </c>
      <c s="96" r="E274" t="s">
        <v>386</v>
      </c>
      <c s="96" r="F274" t="s">
        <v>392</v>
      </c>
      <c s="73" r="G274" t="s">
        <v>384</v>
      </c>
      <c s="97" r="H274"/>
      <c s="77" r="I274">
        <v>999600.00000000</v>
      </c>
      <c s="77" r="J274">
        <v>999600.00000000</v>
      </c>
      <c s="78" r="K274">
        <f>IF(IF(I274="",0,I274)=0,0,(IF(I274&gt;0,IF(J274&gt;I274,0,I274-J274),IF(J274&gt;I274,I274-J274,0))))</f>
      </c>
      <c s="98" r="L274"/>
      <c s="80" r="M274">
        <f>IF(D274="","000",D274)&amp;IF(E274="","0000",E274)&amp;IF(F274="","0000000000",F274)&amp;IF(G274="","000",G274)&amp;H274</f>
      </c>
      <c s="80" r="N274"/>
      <c s="80" r="O274"/>
      <c s="80" r="P274"/>
      <c s="80" r="Q274"/>
      <c s="80" r="R274"/>
      <c s="80" r="S274"/>
      <c s="80" r="T274"/>
      <c s="80" r="U274"/>
    </row>
    <row r="275" ht="15.00000000" customHeight="1">
      <c s="0" r="A275"/>
      <c s="70" r="B275" t="s">
        <v>393</v>
      </c>
      <c s="71" r="C275" t="s">
        <v>217</v>
      </c>
      <c s="72" r="D275" t="s">
        <v>39</v>
      </c>
      <c s="96" r="E275" t="s">
        <v>386</v>
      </c>
      <c s="96" r="F275" t="s">
        <v>394</v>
      </c>
      <c s="73" r="G275" t="s">
        <v>395</v>
      </c>
      <c s="97" r="H275"/>
      <c s="77" r="I275">
        <v>45000.00000000</v>
      </c>
      <c s="77" r="J275">
        <v>40000.00000000</v>
      </c>
      <c s="78" r="K275">
        <f>IF(IF(I275="",0,I275)=0,0,(IF(I275&gt;0,IF(J275&gt;I275,0,I275-J275),IF(J275&gt;I275,I275-J275,0))))</f>
      </c>
      <c s="98" r="L275"/>
      <c s="80" r="M275">
        <f>IF(D275="","000",D275)&amp;IF(E275="","0000",E275)&amp;IF(F275="","0000000000",F275)&amp;IF(G275="","000",G275)&amp;H275</f>
      </c>
      <c s="80" r="N275"/>
      <c s="80" r="O275"/>
      <c s="80" r="P275"/>
      <c s="80" r="Q275"/>
      <c s="80" r="R275"/>
      <c s="80" r="S275"/>
      <c s="80" r="T275"/>
      <c s="80" r="U275"/>
    </row>
    <row r="276" ht="15.00000000" customHeight="1">
      <c s="0" r="A276"/>
      <c s="70" r="B276" t="s">
        <v>373</v>
      </c>
      <c s="71" r="C276" t="s">
        <v>217</v>
      </c>
      <c s="72" r="D276" t="s">
        <v>39</v>
      </c>
      <c s="96" r="E276" t="s">
        <v>386</v>
      </c>
      <c s="96" r="F276" t="s">
        <v>396</v>
      </c>
      <c s="73" r="G276" t="s">
        <v>376</v>
      </c>
      <c s="97" r="H276"/>
      <c s="77" r="I276">
        <v>21977400.00000000</v>
      </c>
      <c s="77" r="J276">
        <v>20730500.00000000</v>
      </c>
      <c s="78" r="K276">
        <f>IF(IF(I276="",0,I276)=0,0,(IF(I276&gt;0,IF(J276&gt;I276,0,I276-J276),IF(J276&gt;I276,I276-J276,0))))</f>
      </c>
      <c s="98" r="L276"/>
      <c s="80" r="M276">
        <f>IF(D276="","000",D276)&amp;IF(E276="","0000",E276)&amp;IF(F276="","0000000000",F276)&amp;IF(G276="","000",G276)&amp;H276</f>
      </c>
      <c s="80" r="N276"/>
      <c s="80" r="O276"/>
      <c s="80" r="P276"/>
      <c s="80" r="Q276"/>
      <c s="80" r="R276"/>
      <c s="80" r="S276"/>
      <c s="80" r="T276"/>
      <c s="80" r="U276"/>
    </row>
    <row r="277" ht="15.00000000" customHeight="1">
      <c s="0" r="A277"/>
      <c s="70" r="B277" t="s">
        <v>373</v>
      </c>
      <c s="71" r="C277" t="s">
        <v>217</v>
      </c>
      <c s="72" r="D277" t="s">
        <v>39</v>
      </c>
      <c s="96" r="E277" t="s">
        <v>386</v>
      </c>
      <c s="96" r="F277" t="s">
        <v>397</v>
      </c>
      <c s="73" r="G277" t="s">
        <v>376</v>
      </c>
      <c s="97" r="H277"/>
      <c s="77" r="I277">
        <v>6637200.00000000</v>
      </c>
      <c s="77" r="J277">
        <v>6637200.00000000</v>
      </c>
      <c s="78" r="K277">
        <f>IF(IF(I277="",0,I277)=0,0,(IF(I277&gt;0,IF(J277&gt;I277,0,I277-J277),IF(J277&gt;I277,I277-J277,0))))</f>
      </c>
      <c s="98" r="L277"/>
      <c s="80" r="M277">
        <f>IF(D277="","000",D277)&amp;IF(E277="","0000",E277)&amp;IF(F277="","0000000000",F277)&amp;IF(G277="","000",G277)&amp;H277</f>
      </c>
      <c s="80" r="N277"/>
      <c s="80" r="O277"/>
      <c s="80" r="P277"/>
      <c s="80" r="Q277"/>
      <c s="80" r="R277"/>
      <c s="80" r="S277"/>
      <c s="80" r="T277"/>
      <c s="80" r="U277"/>
    </row>
    <row r="278" ht="15.00000000" customHeight="1">
      <c s="0" r="A278"/>
      <c s="70" r="B278" t="s">
        <v>373</v>
      </c>
      <c s="71" r="C278" t="s">
        <v>217</v>
      </c>
      <c s="72" r="D278" t="s">
        <v>39</v>
      </c>
      <c s="96" r="E278" t="s">
        <v>386</v>
      </c>
      <c s="96" r="F278" t="s">
        <v>398</v>
      </c>
      <c s="73" r="G278" t="s">
        <v>376</v>
      </c>
      <c s="97" r="H278"/>
      <c s="77" r="I278">
        <v>6445953.00000000</v>
      </c>
      <c s="77" r="J278">
        <v>6445953.00000000</v>
      </c>
      <c s="78" r="K278">
        <f>IF(IF(I278="",0,I278)=0,0,(IF(I278&gt;0,IF(J278&gt;I278,0,I278-J278),IF(J278&gt;I278,I278-J278,0))))</f>
      </c>
      <c s="98" r="L278"/>
      <c s="80" r="M278">
        <f>IF(D278="","000",D278)&amp;IF(E278="","0000",E278)&amp;IF(F278="","0000000000",F278)&amp;IF(G278="","000",G278)&amp;H278</f>
      </c>
      <c s="80" r="N278"/>
      <c s="80" r="O278"/>
      <c s="80" r="P278"/>
      <c s="80" r="Q278"/>
      <c s="80" r="R278"/>
      <c s="80" r="S278"/>
      <c s="80" r="T278"/>
      <c s="80" r="U278"/>
    </row>
    <row r="279" ht="15.00000000" customHeight="1">
      <c s="0" r="A279"/>
      <c s="70" r="B279" t="s">
        <v>373</v>
      </c>
      <c s="71" r="C279" t="s">
        <v>217</v>
      </c>
      <c s="72" r="D279" t="s">
        <v>39</v>
      </c>
      <c s="96" r="E279" t="s">
        <v>386</v>
      </c>
      <c s="96" r="F279" t="s">
        <v>379</v>
      </c>
      <c s="73" r="G279" t="s">
        <v>376</v>
      </c>
      <c s="97" r="H279"/>
      <c s="77" r="I279">
        <v>104616400.00000000</v>
      </c>
      <c s="77" r="J279">
        <v>97910900.00000000</v>
      </c>
      <c s="78" r="K279">
        <f>IF(IF(I279="",0,I279)=0,0,(IF(I279&gt;0,IF(J279&gt;I279,0,I279-J279),IF(J279&gt;I279,I279-J279,0))))</f>
      </c>
      <c s="98" r="L279"/>
      <c s="80" r="M279">
        <f>IF(D279="","000",D279)&amp;IF(E279="","0000",E279)&amp;IF(F279="","0000000000",F279)&amp;IF(G279="","000",G279)&amp;H279</f>
      </c>
      <c s="80" r="N279"/>
      <c s="80" r="O279"/>
      <c s="80" r="P279"/>
      <c s="80" r="Q279"/>
      <c s="80" r="R279"/>
      <c s="80" r="S279"/>
      <c s="80" r="T279"/>
      <c s="80" r="U279"/>
    </row>
    <row r="280" ht="15.00000000" customHeight="1">
      <c s="0" r="A280"/>
      <c s="70" r="B280" t="s">
        <v>373</v>
      </c>
      <c s="71" r="C280" t="s">
        <v>217</v>
      </c>
      <c s="72" r="D280" t="s">
        <v>39</v>
      </c>
      <c s="96" r="E280" t="s">
        <v>386</v>
      </c>
      <c s="96" r="F280" t="s">
        <v>380</v>
      </c>
      <c s="73" r="G280" t="s">
        <v>376</v>
      </c>
      <c s="97" r="H280"/>
      <c s="77" r="I280">
        <v>31594100.00000000</v>
      </c>
      <c s="77" r="J280">
        <v>29569100.00000000</v>
      </c>
      <c s="78" r="K280">
        <f>IF(IF(I280="",0,I280)=0,0,(IF(I280&gt;0,IF(J280&gt;I280,0,I280-J280),IF(J280&gt;I280,I280-J280,0))))</f>
      </c>
      <c s="98" r="L280"/>
      <c s="80" r="M280">
        <f>IF(D280="","000",D280)&amp;IF(E280="","0000",E280)&amp;IF(F280="","0000000000",F280)&amp;IF(G280="","000",G280)&amp;H280</f>
      </c>
      <c s="80" r="N280"/>
      <c s="80" r="O280"/>
      <c s="80" r="P280"/>
      <c s="80" r="Q280"/>
      <c s="80" r="R280"/>
      <c s="80" r="S280"/>
      <c s="80" r="T280"/>
      <c s="80" r="U280"/>
    </row>
    <row r="281" ht="15.00000000" customHeight="1">
      <c s="0" r="A281"/>
      <c s="70" r="B281" t="s">
        <v>373</v>
      </c>
      <c s="71" r="C281" t="s">
        <v>217</v>
      </c>
      <c s="72" r="D281" t="s">
        <v>39</v>
      </c>
      <c s="96" r="E281" t="s">
        <v>386</v>
      </c>
      <c s="96" r="F281" t="s">
        <v>381</v>
      </c>
      <c s="73" r="G281" t="s">
        <v>376</v>
      </c>
      <c s="97" r="H281"/>
      <c s="77" r="I281">
        <v>1159200.00000000</v>
      </c>
      <c s="77" r="J281">
        <v>985700.00000000</v>
      </c>
      <c s="78" r="K281">
        <f>IF(IF(I281="",0,I281)=0,0,(IF(I281&gt;0,IF(J281&gt;I281,0,I281-J281),IF(J281&gt;I281,I281-J281,0))))</f>
      </c>
      <c s="98" r="L281"/>
      <c s="80" r="M281">
        <f>IF(D281="","000",D281)&amp;IF(E281="","0000",E281)&amp;IF(F281="","0000000000",F281)&amp;IF(G281="","000",G281)&amp;H281</f>
      </c>
      <c s="80" r="N281"/>
      <c s="80" r="O281"/>
      <c s="80" r="P281"/>
      <c s="80" r="Q281"/>
      <c s="80" r="R281"/>
      <c s="80" r="S281"/>
      <c s="80" r="T281"/>
      <c s="80" r="U281"/>
    </row>
    <row r="282" ht="15.00000000" customHeight="1">
      <c s="0" r="A282"/>
      <c s="70" r="B282" t="s">
        <v>373</v>
      </c>
      <c s="71" r="C282" t="s">
        <v>217</v>
      </c>
      <c s="72" r="D282" t="s">
        <v>39</v>
      </c>
      <c s="96" r="E282" t="s">
        <v>386</v>
      </c>
      <c s="96" r="F282" t="s">
        <v>399</v>
      </c>
      <c s="73" r="G282" t="s">
        <v>376</v>
      </c>
      <c s="97" r="H282"/>
      <c s="77" r="I282">
        <v>40502800.00000000</v>
      </c>
      <c s="77" r="J282">
        <v>25506768.42000000</v>
      </c>
      <c s="78" r="K282">
        <f>IF(IF(I282="",0,I282)=0,0,(IF(I282&gt;0,IF(J282&gt;I282,0,I282-J282),IF(J282&gt;I282,I282-J282,0))))</f>
      </c>
      <c s="98" r="L282"/>
      <c s="80" r="M282">
        <f>IF(D282="","000",D282)&amp;IF(E282="","0000",E282)&amp;IF(F282="","0000000000",F282)&amp;IF(G282="","000",G282)&amp;H282</f>
      </c>
      <c s="80" r="N282"/>
      <c s="80" r="O282"/>
      <c s="80" r="P282"/>
      <c s="80" r="Q282"/>
      <c s="80" r="R282"/>
      <c s="80" r="S282"/>
      <c s="80" r="T282"/>
      <c s="80" r="U282"/>
    </row>
    <row r="283" ht="15.00000000" customHeight="1">
      <c s="0" r="A283"/>
      <c s="70" r="B283" t="s">
        <v>373</v>
      </c>
      <c s="71" r="C283" t="s">
        <v>217</v>
      </c>
      <c s="72" r="D283" t="s">
        <v>39</v>
      </c>
      <c s="96" r="E283" t="s">
        <v>386</v>
      </c>
      <c s="96" r="F283" t="s">
        <v>400</v>
      </c>
      <c s="73" r="G283" t="s">
        <v>376</v>
      </c>
      <c s="97" r="H283"/>
      <c s="77" r="I283">
        <v>10125700.00000000</v>
      </c>
      <c s="77" r="J283">
        <v>6376692.23000000</v>
      </c>
      <c s="78" r="K283">
        <f>IF(IF(I283="",0,I283)=0,0,(IF(I283&gt;0,IF(J283&gt;I283,0,I283-J283),IF(J283&gt;I283,I283-J283,0))))</f>
      </c>
      <c s="98" r="L283"/>
      <c s="80" r="M283">
        <f>IF(D283="","000",D283)&amp;IF(E283="","0000",E283)&amp;IF(F283="","0000000000",F283)&amp;IF(G283="","000",G283)&amp;H283</f>
      </c>
      <c s="80" r="N283"/>
      <c s="80" r="O283"/>
      <c s="80" r="P283"/>
      <c s="80" r="Q283"/>
      <c s="80" r="R283"/>
      <c s="80" r="S283"/>
      <c s="80" r="T283"/>
      <c s="80" r="U283"/>
    </row>
    <row r="284" ht="15.00000000" customHeight="1">
      <c s="0" r="A284"/>
      <c s="70" r="B284" t="s">
        <v>274</v>
      </c>
      <c s="71" r="C284" t="s">
        <v>217</v>
      </c>
      <c s="72" r="D284" t="s">
        <v>39</v>
      </c>
      <c s="96" r="E284" t="s">
        <v>386</v>
      </c>
      <c s="96" r="F284" t="s">
        <v>401</v>
      </c>
      <c s="73" r="G284" t="s">
        <v>276</v>
      </c>
      <c s="97" r="H284"/>
      <c s="77" r="I284">
        <v>898234.00000000</v>
      </c>
      <c s="77" r="J284">
        <v>819500.00000000</v>
      </c>
      <c s="78" r="K284">
        <f>IF(IF(I284="",0,I284)=0,0,(IF(I284&gt;0,IF(J284&gt;I284,0,I284-J284),IF(J284&gt;I284,I284-J284,0))))</f>
      </c>
      <c s="98" r="L284"/>
      <c s="80" r="M284">
        <f>IF(D284="","000",D284)&amp;IF(E284="","0000",E284)&amp;IF(F284="","0000000000",F284)&amp;IF(G284="","000",G284)&amp;H284</f>
      </c>
      <c s="80" r="N284"/>
      <c s="80" r="O284"/>
      <c s="80" r="P284"/>
      <c s="80" r="Q284"/>
      <c s="80" r="R284"/>
      <c s="80" r="S284"/>
      <c s="80" r="T284"/>
      <c s="80" r="U284"/>
    </row>
    <row r="285" ht="15.00000000" customHeight="1">
      <c s="0" r="A285"/>
      <c s="70" r="B285" t="s">
        <v>274</v>
      </c>
      <c s="71" r="C285" t="s">
        <v>217</v>
      </c>
      <c s="72" r="D285" t="s">
        <v>39</v>
      </c>
      <c s="96" r="E285" t="s">
        <v>386</v>
      </c>
      <c s="96" r="F285" t="s">
        <v>402</v>
      </c>
      <c s="73" r="G285" t="s">
        <v>276</v>
      </c>
      <c s="97" r="H285"/>
      <c s="77" r="I285">
        <v>271266.00000000</v>
      </c>
      <c s="77" r="J285">
        <v>247489.00000000</v>
      </c>
      <c s="78" r="K285">
        <f>IF(IF(I285="",0,I285)=0,0,(IF(I285&gt;0,IF(J285&gt;I285,0,I285-J285),IF(J285&gt;I285,I285-J285,0))))</f>
      </c>
      <c s="98" r="L285"/>
      <c s="80" r="M285">
        <f>IF(D285="","000",D285)&amp;IF(E285="","0000",E285)&amp;IF(F285="","0000000000",F285)&amp;IF(G285="","000",G285)&amp;H285</f>
      </c>
      <c s="80" r="N285"/>
      <c s="80" r="O285"/>
      <c s="80" r="P285"/>
      <c s="80" r="Q285"/>
      <c s="80" r="R285"/>
      <c s="80" r="S285"/>
      <c s="80" r="T285"/>
      <c s="80" r="U285"/>
    </row>
    <row r="286" ht="15.00000000" customHeight="1">
      <c s="0" r="A286"/>
      <c s="70" r="B286" t="s">
        <v>382</v>
      </c>
      <c s="71" r="C286" t="s">
        <v>217</v>
      </c>
      <c s="72" r="D286" t="s">
        <v>39</v>
      </c>
      <c s="96" r="E286" t="s">
        <v>386</v>
      </c>
      <c s="96" r="F286" t="s">
        <v>385</v>
      </c>
      <c s="73" r="G286" t="s">
        <v>384</v>
      </c>
      <c s="97" r="H286"/>
      <c s="77" r="I286">
        <v>2161400.00000000</v>
      </c>
      <c s="77" r="J286">
        <v>1785000.00000000</v>
      </c>
      <c s="78" r="K286">
        <f>IF(IF(I286="",0,I286)=0,0,(IF(I286&gt;0,IF(J286&gt;I286,0,I286-J286),IF(J286&gt;I286,I286-J286,0))))</f>
      </c>
      <c s="98" r="L286"/>
      <c s="80" r="M286">
        <f>IF(D286="","000",D286)&amp;IF(E286="","0000",E286)&amp;IF(F286="","0000000000",F286)&amp;IF(G286="","000",G286)&amp;H286</f>
      </c>
      <c s="80" r="N286"/>
      <c s="80" r="O286"/>
      <c s="80" r="P286"/>
      <c s="80" r="Q286"/>
      <c s="80" r="R286"/>
      <c s="80" r="S286"/>
      <c s="80" r="T286"/>
      <c s="80" r="U286"/>
    </row>
    <row r="287" ht="15.00000000" customHeight="1">
      <c s="0" r="A287"/>
      <c s="70" r="B287" t="s">
        <v>373</v>
      </c>
      <c s="71" r="C287" t="s">
        <v>217</v>
      </c>
      <c s="72" r="D287" t="s">
        <v>39</v>
      </c>
      <c s="96" r="E287" t="s">
        <v>386</v>
      </c>
      <c s="96" r="F287" t="s">
        <v>403</v>
      </c>
      <c s="73" r="G287" t="s">
        <v>376</v>
      </c>
      <c s="97" r="H287"/>
      <c s="77" r="I287">
        <v>1205200.00000000</v>
      </c>
      <c s="77" r="J287">
        <v>1126687.00000000</v>
      </c>
      <c s="78" r="K287">
        <f>IF(IF(I287="",0,I287)=0,0,(IF(I287&gt;0,IF(J287&gt;I287,0,I287-J287),IF(J287&gt;I287,I287-J287,0))))</f>
      </c>
      <c s="98" r="L287"/>
      <c s="80" r="M287">
        <f>IF(D287="","000",D287)&amp;IF(E287="","0000",E287)&amp;IF(F287="","0000000000",F287)&amp;IF(G287="","000",G287)&amp;H287</f>
      </c>
      <c s="80" r="N287"/>
      <c s="80" r="O287"/>
      <c s="80" r="P287"/>
      <c s="80" r="Q287"/>
      <c s="80" r="R287"/>
      <c s="80" r="S287"/>
      <c s="80" r="T287"/>
      <c s="80" r="U287"/>
    </row>
    <row r="288" ht="15.00000000" customHeight="1">
      <c s="0" r="A288"/>
      <c s="70" r="B288" t="s">
        <v>373</v>
      </c>
      <c s="71" r="C288" t="s">
        <v>217</v>
      </c>
      <c s="72" r="D288" t="s">
        <v>39</v>
      </c>
      <c s="96" r="E288" t="s">
        <v>386</v>
      </c>
      <c s="96" r="F288" t="s">
        <v>404</v>
      </c>
      <c s="73" r="G288" t="s">
        <v>376</v>
      </c>
      <c s="97" r="H288"/>
      <c s="77" r="I288">
        <v>363900.00000000</v>
      </c>
      <c s="77" r="J288">
        <v>340243.00000000</v>
      </c>
      <c s="78" r="K288">
        <f>IF(IF(I288="",0,I288)=0,0,(IF(I288&gt;0,IF(J288&gt;I288,0,I288-J288),IF(J288&gt;I288,I288-J288,0))))</f>
      </c>
      <c s="98" r="L288"/>
      <c s="80" r="M288">
        <f>IF(D288="","000",D288)&amp;IF(E288="","0000",E288)&amp;IF(F288="","0000000000",F288)&amp;IF(G288="","000",G288)&amp;H288</f>
      </c>
      <c s="80" r="N288"/>
      <c s="80" r="O288"/>
      <c s="80" r="P288"/>
      <c s="80" r="Q288"/>
      <c s="80" r="R288"/>
      <c s="80" r="S288"/>
      <c s="80" r="T288"/>
      <c s="80" r="U288"/>
    </row>
    <row r="289" ht="15.00000000" customHeight="1">
      <c s="0" r="A289"/>
      <c s="70" r="B289" t="s">
        <v>274</v>
      </c>
      <c s="71" r="C289" t="s">
        <v>217</v>
      </c>
      <c s="72" r="D289" t="s">
        <v>39</v>
      </c>
      <c s="96" r="E289" t="s">
        <v>386</v>
      </c>
      <c s="96" r="F289" t="s">
        <v>405</v>
      </c>
      <c s="73" r="G289" t="s">
        <v>276</v>
      </c>
      <c s="97" r="H289"/>
      <c s="77" r="I289">
        <v>4491186.00000000</v>
      </c>
      <c s="77" r="J289">
        <v>4238002.00000000</v>
      </c>
      <c s="78" r="K289">
        <f>IF(IF(I289="",0,I289)=0,0,(IF(I289&gt;0,IF(J289&gt;I289,0,I289-J289),IF(J289&gt;I289,I289-J289,0))))</f>
      </c>
      <c s="98" r="L289"/>
      <c s="80" r="M289">
        <f>IF(D289="","000",D289)&amp;IF(E289="","0000",E289)&amp;IF(F289="","0000000000",F289)&amp;IF(G289="","000",G289)&amp;H289</f>
      </c>
      <c s="80" r="N289"/>
      <c s="80" r="O289"/>
      <c s="80" r="P289"/>
      <c s="80" r="Q289"/>
      <c s="80" r="R289"/>
      <c s="80" r="S289"/>
      <c s="80" r="T289"/>
      <c s="80" r="U289"/>
    </row>
    <row r="290" ht="15.00000000" customHeight="1">
      <c s="0" r="A290"/>
      <c s="70" r="B290" t="s">
        <v>274</v>
      </c>
      <c s="71" r="C290" t="s">
        <v>217</v>
      </c>
      <c s="72" r="D290" t="s">
        <v>39</v>
      </c>
      <c s="96" r="E290" t="s">
        <v>386</v>
      </c>
      <c s="96" r="F290" t="s">
        <v>406</v>
      </c>
      <c s="73" r="G290" t="s">
        <v>276</v>
      </c>
      <c s="97" r="H290"/>
      <c s="77" r="I290">
        <v>1356314.00000000</v>
      </c>
      <c s="77" r="J290">
        <v>1279691.00000000</v>
      </c>
      <c s="78" r="K290">
        <f>IF(IF(I290="",0,I290)=0,0,(IF(I290&gt;0,IF(J290&gt;I290,0,I290-J290),IF(J290&gt;I290,I290-J290,0))))</f>
      </c>
      <c s="98" r="L290"/>
      <c s="80" r="M290">
        <f>IF(D290="","000",D290)&amp;IF(E290="","0000",E290)&amp;IF(F290="","0000000000",F290)&amp;IF(G290="","000",G290)&amp;H290</f>
      </c>
      <c s="80" r="N290"/>
      <c s="80" r="O290"/>
      <c s="80" r="P290"/>
      <c s="80" r="Q290"/>
      <c s="80" r="R290"/>
      <c s="80" r="S290"/>
      <c s="80" r="T290"/>
      <c s="80" r="U290"/>
    </row>
    <row r="291" ht="15.00000000" customHeight="1">
      <c s="0" r="A291"/>
      <c s="70" r="B291" t="s">
        <v>274</v>
      </c>
      <c s="71" r="C291" t="s">
        <v>217</v>
      </c>
      <c s="72" r="D291" t="s">
        <v>39</v>
      </c>
      <c s="96" r="E291" t="s">
        <v>386</v>
      </c>
      <c s="96" r="F291" t="s">
        <v>407</v>
      </c>
      <c s="73" r="G291" t="s">
        <v>276</v>
      </c>
      <c s="97" r="H291"/>
      <c s="77" r="I291">
        <v>6202343.21000000</v>
      </c>
      <c s="77" r="J291">
        <v>5254650.21000000</v>
      </c>
      <c s="78" r="K291">
        <f>IF(IF(I291="",0,I291)=0,0,(IF(I291&gt;0,IF(J291&gt;I291,0,I291-J291),IF(J291&gt;I291,I291-J291,0))))</f>
      </c>
      <c s="98" r="L291"/>
      <c s="80" r="M291">
        <f>IF(D291="","000",D291)&amp;IF(E291="","0000",E291)&amp;IF(F291="","0000000000",F291)&amp;IF(G291="","000",G291)&amp;H291</f>
      </c>
      <c s="80" r="N291"/>
      <c s="80" r="O291"/>
      <c s="80" r="P291"/>
      <c s="80" r="Q291"/>
      <c s="80" r="R291"/>
      <c s="80" r="S291"/>
      <c s="80" r="T291"/>
      <c s="80" r="U291"/>
    </row>
    <row r="292" ht="15.00000000" customHeight="1">
      <c s="0" r="A292"/>
      <c s="70" r="B292" t="s">
        <v>382</v>
      </c>
      <c s="71" r="C292" t="s">
        <v>217</v>
      </c>
      <c s="72" r="D292" t="s">
        <v>39</v>
      </c>
      <c s="96" r="E292" t="s">
        <v>386</v>
      </c>
      <c s="96" r="F292" t="s">
        <v>408</v>
      </c>
      <c s="73" r="G292" t="s">
        <v>384</v>
      </c>
      <c s="97" r="H292"/>
      <c s="77" r="I292">
        <v>228256.79000000</v>
      </c>
      <c s="77" r="J292">
        <v>228256.79000000</v>
      </c>
      <c s="78" r="K292">
        <f>IF(IF(I292="",0,I292)=0,0,(IF(I292&gt;0,IF(J292&gt;I292,0,I292-J292),IF(J292&gt;I292,I292-J292,0))))</f>
      </c>
      <c s="98" r="L292"/>
      <c s="80" r="M292">
        <f>IF(D292="","000",D292)&amp;IF(E292="","0000",E292)&amp;IF(F292="","0000000000",F292)&amp;IF(G292="","000",G292)&amp;H292</f>
      </c>
      <c s="80" r="N292"/>
      <c s="80" r="O292"/>
      <c s="80" r="P292"/>
      <c s="80" r="Q292"/>
      <c s="80" r="R292"/>
      <c s="80" r="S292"/>
      <c s="80" r="T292"/>
      <c s="80" r="U292"/>
    </row>
    <row r="293" ht="15.00000000" customHeight="1">
      <c s="0" r="A293"/>
      <c s="70" r="B293" t="s">
        <v>274</v>
      </c>
      <c s="71" r="C293" t="s">
        <v>217</v>
      </c>
      <c s="72" r="D293" t="s">
        <v>39</v>
      </c>
      <c s="96" r="E293" t="s">
        <v>386</v>
      </c>
      <c s="96" r="F293" t="s">
        <v>409</v>
      </c>
      <c s="73" r="G293" t="s">
        <v>276</v>
      </c>
      <c s="97" r="H293"/>
      <c s="77" r="I293">
        <v>907019.38000000</v>
      </c>
      <c s="77" r="J293">
        <v>810859.38000000</v>
      </c>
      <c s="78" r="K293">
        <f>IF(IF(I293="",0,I293)=0,0,(IF(I293&gt;0,IF(J293&gt;I293,0,I293-J293),IF(J293&gt;I293,I293-J293,0))))</f>
      </c>
      <c s="98" r="L293"/>
      <c s="80" r="M293">
        <f>IF(D293="","000",D293)&amp;IF(E293="","0000",E293)&amp;IF(F293="","0000000000",F293)&amp;IF(G293="","000",G293)&amp;H293</f>
      </c>
      <c s="80" r="N293"/>
      <c s="80" r="O293"/>
      <c s="80" r="P293"/>
      <c s="80" r="Q293"/>
      <c s="80" r="R293"/>
      <c s="80" r="S293"/>
      <c s="80" r="T293"/>
      <c s="80" r="U293"/>
    </row>
    <row r="294" ht="15.00000000" customHeight="1">
      <c s="0" r="A294"/>
      <c s="70" r="B294" t="s">
        <v>382</v>
      </c>
      <c s="71" r="C294" t="s">
        <v>217</v>
      </c>
      <c s="72" r="D294" t="s">
        <v>39</v>
      </c>
      <c s="96" r="E294" t="s">
        <v>386</v>
      </c>
      <c s="96" r="F294" t="s">
        <v>410</v>
      </c>
      <c s="73" r="G294" t="s">
        <v>384</v>
      </c>
      <c s="97" r="H294"/>
      <c s="77" r="I294">
        <v>17180.62000000</v>
      </c>
      <c s="77" r="J294">
        <v>17180.62000000</v>
      </c>
      <c s="78" r="K294">
        <f>IF(IF(I294="",0,I294)=0,0,(IF(I294&gt;0,IF(J294&gt;I294,0,I294-J294),IF(J294&gt;I294,I294-J294,0))))</f>
      </c>
      <c s="98" r="L294"/>
      <c s="80" r="M294">
        <f>IF(D294="","000",D294)&amp;IF(E294="","0000",E294)&amp;IF(F294="","0000000000",F294)&amp;IF(G294="","000",G294)&amp;H294</f>
      </c>
      <c s="80" r="N294"/>
      <c s="80" r="O294"/>
      <c s="80" r="P294"/>
      <c s="80" r="Q294"/>
      <c s="80" r="R294"/>
      <c s="80" r="S294"/>
      <c s="80" r="T294"/>
      <c s="80" r="U294"/>
    </row>
    <row r="295" ht="15.00000000" customHeight="1">
      <c s="0" r="A295"/>
      <c s="70" r="B295" t="s">
        <v>382</v>
      </c>
      <c s="71" r="C295" t="s">
        <v>217</v>
      </c>
      <c s="72" r="D295" t="s">
        <v>39</v>
      </c>
      <c s="96" r="E295" t="s">
        <v>386</v>
      </c>
      <c s="96" r="F295" t="s">
        <v>411</v>
      </c>
      <c s="73" r="G295" t="s">
        <v>384</v>
      </c>
      <c s="97" r="H295"/>
      <c s="77" r="I295">
        <v>5355820.00000000</v>
      </c>
      <c s="77" r="J295">
        <v>4560206.10000000</v>
      </c>
      <c s="78" r="K295">
        <f>IF(IF(I295="",0,I295)=0,0,(IF(I295&gt;0,IF(J295&gt;I295,0,I295-J295),IF(J295&gt;I295,I295-J295,0))))</f>
      </c>
      <c s="98" r="L295"/>
      <c s="80" r="M295">
        <f>IF(D295="","000",D295)&amp;IF(E295="","0000",E295)&amp;IF(F295="","0000000000",F295)&amp;IF(G295="","000",G295)&amp;H295</f>
      </c>
      <c s="80" r="N295"/>
      <c s="80" r="O295"/>
      <c s="80" r="P295"/>
      <c s="80" r="Q295"/>
      <c s="80" r="R295"/>
      <c s="80" r="S295"/>
      <c s="80" r="T295"/>
      <c s="80" r="U295"/>
    </row>
    <row r="296" ht="15.00000000" customHeight="1">
      <c s="0" r="A296"/>
      <c s="70" r="B296" t="s">
        <v>382</v>
      </c>
      <c s="71" r="C296" t="s">
        <v>217</v>
      </c>
      <c s="72" r="D296" t="s">
        <v>39</v>
      </c>
      <c s="96" r="E296" t="s">
        <v>386</v>
      </c>
      <c s="96" r="F296" t="s">
        <v>412</v>
      </c>
      <c s="73" r="G296" t="s">
        <v>384</v>
      </c>
      <c s="97" r="H296"/>
      <c s="77" r="I296">
        <v>594635.88000000</v>
      </c>
      <c s="77" r="J296">
        <v>594635.88000000</v>
      </c>
      <c s="78" r="K296">
        <f>IF(IF(I296="",0,I296)=0,0,(IF(I296&gt;0,IF(J296&gt;I296,0,I296-J296),IF(J296&gt;I296,I296-J296,0))))</f>
      </c>
      <c s="98" r="L296"/>
      <c s="80" r="M296">
        <f>IF(D296="","000",D296)&amp;IF(E296="","0000",E296)&amp;IF(F296="","0000000000",F296)&amp;IF(G296="","000",G296)&amp;H296</f>
      </c>
      <c s="80" r="N296"/>
      <c s="80" r="O296"/>
      <c s="80" r="P296"/>
      <c s="80" r="Q296"/>
      <c s="80" r="R296"/>
      <c s="80" r="S296"/>
      <c s="80" r="T296"/>
      <c s="80" r="U296"/>
    </row>
    <row r="297" ht="15.00000000" customHeight="1">
      <c s="0" r="A297"/>
      <c s="70" r="B297" t="s">
        <v>382</v>
      </c>
      <c s="71" r="C297" t="s">
        <v>217</v>
      </c>
      <c s="72" r="D297" t="s">
        <v>39</v>
      </c>
      <c s="96" r="E297" t="s">
        <v>386</v>
      </c>
      <c s="96" r="F297" t="s">
        <v>413</v>
      </c>
      <c s="73" r="G297" t="s">
        <v>384</v>
      </c>
      <c s="97" r="H297"/>
      <c s="77" r="I297">
        <v>6177155.59000000</v>
      </c>
      <c s="77" r="J297">
        <v>5977155.59000000</v>
      </c>
      <c s="78" r="K297">
        <f>IF(IF(I297="",0,I297)=0,0,(IF(I297&gt;0,IF(J297&gt;I297,0,I297-J297),IF(J297&gt;I297,I297-J297,0))))</f>
      </c>
      <c s="98" r="L297"/>
      <c s="80" r="M297">
        <f>IF(D297="","000",D297)&amp;IF(E297="","0000",E297)&amp;IF(F297="","0000000000",F297)&amp;IF(G297="","000",G297)&amp;H297</f>
      </c>
      <c s="80" r="N297"/>
      <c s="80" r="O297"/>
      <c s="80" r="P297"/>
      <c s="80" r="Q297"/>
      <c s="80" r="R297"/>
      <c s="80" r="S297"/>
      <c s="80" r="T297"/>
      <c s="80" r="U297"/>
    </row>
    <row r="298" ht="15.00000000" customHeight="1">
      <c s="0" r="A298"/>
      <c s="70" r="B298" t="s">
        <v>382</v>
      </c>
      <c s="71" r="C298" t="s">
        <v>217</v>
      </c>
      <c s="72" r="D298" t="s">
        <v>39</v>
      </c>
      <c s="96" r="E298" t="s">
        <v>386</v>
      </c>
      <c s="96" r="F298" t="s">
        <v>414</v>
      </c>
      <c s="73" r="G298" t="s">
        <v>384</v>
      </c>
      <c s="97" r="H298"/>
      <c s="77" r="I298">
        <v>493500.00000000</v>
      </c>
      <c s="77" r="J298">
        <v>493500.00000000</v>
      </c>
      <c s="78" r="K298">
        <f>IF(IF(I298="",0,I298)=0,0,(IF(I298&gt;0,IF(J298&gt;I298,0,I298-J298),IF(J298&gt;I298,I298-J298,0))))</f>
      </c>
      <c s="98" r="L298"/>
      <c s="80" r="M298">
        <f>IF(D298="","000",D298)&amp;IF(E298="","0000",E298)&amp;IF(F298="","0000000000",F298)&amp;IF(G298="","000",G298)&amp;H298</f>
      </c>
      <c s="80" r="N298"/>
      <c s="80" r="O298"/>
      <c s="80" r="P298"/>
      <c s="80" r="Q298"/>
      <c s="80" r="R298"/>
      <c s="80" r="S298"/>
      <c s="80" r="T298"/>
      <c s="80" r="U298"/>
    </row>
    <row r="299" ht="15.00000000" customHeight="1">
      <c s="0" r="A299"/>
      <c s="70" r="B299" t="s">
        <v>382</v>
      </c>
      <c s="71" r="C299" t="s">
        <v>217</v>
      </c>
      <c s="72" r="D299" t="s">
        <v>39</v>
      </c>
      <c s="96" r="E299" t="s">
        <v>386</v>
      </c>
      <c s="96" r="F299" t="s">
        <v>415</v>
      </c>
      <c s="73" r="G299" t="s">
        <v>384</v>
      </c>
      <c s="97" r="H299"/>
      <c s="77" r="I299">
        <v>9621758.59000000</v>
      </c>
      <c s="77" r="J299">
        <v>9621758.59000000</v>
      </c>
      <c s="78" r="K299">
        <f>IF(IF(I299="",0,I299)=0,0,(IF(I299&gt;0,IF(J299&gt;I299,0,I299-J299),IF(J299&gt;I299,I299-J299,0))))</f>
      </c>
      <c s="98" r="L299"/>
      <c s="80" r="M299">
        <f>IF(D299="","000",D299)&amp;IF(E299="","0000",E299)&amp;IF(F299="","0000000000",F299)&amp;IF(G299="","000",G299)&amp;H299</f>
      </c>
      <c s="80" r="N299"/>
      <c s="80" r="O299"/>
      <c s="80" r="P299"/>
      <c s="80" r="Q299"/>
      <c s="80" r="R299"/>
      <c s="80" r="S299"/>
      <c s="80" r="T299"/>
      <c s="80" r="U299"/>
    </row>
    <row r="300" ht="15.00000000" customHeight="1">
      <c s="0" r="A300"/>
      <c s="70" r="B300" t="s">
        <v>382</v>
      </c>
      <c s="71" r="C300" t="s">
        <v>217</v>
      </c>
      <c s="72" r="D300" t="s">
        <v>39</v>
      </c>
      <c s="96" r="E300" t="s">
        <v>386</v>
      </c>
      <c s="96" r="F300" t="s">
        <v>416</v>
      </c>
      <c s="73" r="G300" t="s">
        <v>384</v>
      </c>
      <c s="97" r="H300"/>
      <c s="77" r="I300">
        <v>608175.00000000</v>
      </c>
      <c s="77" r="J300">
        <v>608175.00000000</v>
      </c>
      <c s="78" r="K300">
        <f>IF(IF(I300="",0,I300)=0,0,(IF(I300&gt;0,IF(J300&gt;I300,0,I300-J300),IF(J300&gt;I300,I300-J300,0))))</f>
      </c>
      <c s="98" r="L300"/>
      <c s="80" r="M300">
        <f>IF(D300="","000",D300)&amp;IF(E300="","0000",E300)&amp;IF(F300="","0000000000",F300)&amp;IF(G300="","000",G300)&amp;H300</f>
      </c>
      <c s="80" r="N300"/>
      <c s="80" r="O300"/>
      <c s="80" r="P300"/>
      <c s="80" r="Q300"/>
      <c s="80" r="R300"/>
      <c s="80" r="S300"/>
      <c s="80" r="T300"/>
      <c s="80" r="U300"/>
    </row>
    <row r="301" ht="15.00000000" customHeight="1">
      <c s="0" r="A301"/>
      <c s="70" r="B301" t="s">
        <v>382</v>
      </c>
      <c s="71" r="C301" t="s">
        <v>217</v>
      </c>
      <c s="72" r="D301" t="s">
        <v>39</v>
      </c>
      <c s="96" r="E301" t="s">
        <v>386</v>
      </c>
      <c s="96" r="F301" t="s">
        <v>417</v>
      </c>
      <c s="73" r="G301" t="s">
        <v>384</v>
      </c>
      <c s="97" r="H301"/>
      <c s="77" r="I301">
        <v>500000.00000000</v>
      </c>
      <c s="77" r="J301">
        <v>500000.00000000</v>
      </c>
      <c s="78" r="K301">
        <f>IF(IF(I301="",0,I301)=0,0,(IF(I301&gt;0,IF(J301&gt;I301,0,I301-J301),IF(J301&gt;I301,I301-J301,0))))</f>
      </c>
      <c s="98" r="L301"/>
      <c s="80" r="M301">
        <f>IF(D301="","000",D301)&amp;IF(E301="","0000",E301)&amp;IF(F301="","0000000000",F301)&amp;IF(G301="","000",G301)&amp;H301</f>
      </c>
      <c s="80" r="N301"/>
      <c s="80" r="O301"/>
      <c s="80" r="P301"/>
      <c s="80" r="Q301"/>
      <c s="80" r="R301"/>
      <c s="80" r="S301"/>
      <c s="80" r="T301"/>
      <c s="80" r="U301"/>
    </row>
    <row r="302" ht="15.00000000" customHeight="1">
      <c s="0" r="A302"/>
      <c s="70" r="B302" t="s">
        <v>382</v>
      </c>
      <c s="71" r="C302" t="s">
        <v>217</v>
      </c>
      <c s="72" r="D302" t="s">
        <v>39</v>
      </c>
      <c s="96" r="E302" t="s">
        <v>386</v>
      </c>
      <c s="96" r="F302" t="s">
        <v>418</v>
      </c>
      <c s="73" r="G302" t="s">
        <v>384</v>
      </c>
      <c s="97" r="H302"/>
      <c s="77" r="I302">
        <v>120640.00000000</v>
      </c>
      <c s="77" r="J302">
        <v>120640.00000000</v>
      </c>
      <c s="78" r="K302">
        <f>IF(IF(I302="",0,I302)=0,0,(IF(I302&gt;0,IF(J302&gt;I302,0,I302-J302),IF(J302&gt;I302,I302-J302,0))))</f>
      </c>
      <c s="98" r="L302"/>
      <c s="80" r="M302">
        <f>IF(D302="","000",D302)&amp;IF(E302="","0000",E302)&amp;IF(F302="","0000000000",F302)&amp;IF(G302="","000",G302)&amp;H302</f>
      </c>
      <c s="80" r="N302"/>
      <c s="80" r="O302"/>
      <c s="80" r="P302"/>
      <c s="80" r="Q302"/>
      <c s="80" r="R302"/>
      <c s="80" r="S302"/>
      <c s="80" r="T302"/>
      <c s="80" r="U302"/>
    </row>
    <row r="303" ht="15.00000000" customHeight="1">
      <c s="0" r="A303"/>
      <c s="70" r="B303" t="s">
        <v>382</v>
      </c>
      <c s="71" r="C303" t="s">
        <v>217</v>
      </c>
      <c s="72" r="D303" t="s">
        <v>39</v>
      </c>
      <c s="96" r="E303" t="s">
        <v>386</v>
      </c>
      <c s="96" r="F303" t="s">
        <v>419</v>
      </c>
      <c s="73" r="G303" t="s">
        <v>384</v>
      </c>
      <c s="97" r="H303"/>
      <c s="77" r="I303">
        <v>200000.00000000</v>
      </c>
      <c s="77" r="J303">
        <v>200000.00000000</v>
      </c>
      <c s="78" r="K303">
        <f>IF(IF(I303="",0,I303)=0,0,(IF(I303&gt;0,IF(J303&gt;I303,0,I303-J303),IF(J303&gt;I303,I303-J303,0))))</f>
      </c>
      <c s="98" r="L303"/>
      <c s="80" r="M303">
        <f>IF(D303="","000",D303)&amp;IF(E303="","0000",E303)&amp;IF(F303="","0000000000",F303)&amp;IF(G303="","000",G303)&amp;H303</f>
      </c>
      <c s="80" r="N303"/>
      <c s="80" r="O303"/>
      <c s="80" r="P303"/>
      <c s="80" r="Q303"/>
      <c s="80" r="R303"/>
      <c s="80" r="S303"/>
      <c s="80" r="T303"/>
      <c s="80" r="U303"/>
    </row>
    <row r="304" ht="15.00000000" customHeight="1">
      <c s="0" r="A304"/>
      <c s="70" r="B304" t="s">
        <v>382</v>
      </c>
      <c s="71" r="C304" t="s">
        <v>217</v>
      </c>
      <c s="72" r="D304" t="s">
        <v>39</v>
      </c>
      <c s="96" r="E304" t="s">
        <v>386</v>
      </c>
      <c s="96" r="F304" t="s">
        <v>420</v>
      </c>
      <c s="73" r="G304" t="s">
        <v>384</v>
      </c>
      <c s="97" r="H304"/>
      <c s="77" r="I304">
        <v>1000000.00000000</v>
      </c>
      <c s="77" r="J304">
        <v>1000000.00000000</v>
      </c>
      <c s="78" r="K304">
        <f>IF(IF(I304="",0,I304)=0,0,(IF(I304&gt;0,IF(J304&gt;I304,0,I304-J304),IF(J304&gt;I304,I304-J304,0))))</f>
      </c>
      <c s="98" r="L304"/>
      <c s="80" r="M304">
        <f>IF(D304="","000",D304)&amp;IF(E304="","0000",E304)&amp;IF(F304="","0000000000",F304)&amp;IF(G304="","000",G304)&amp;H304</f>
      </c>
      <c s="80" r="N304"/>
      <c s="80" r="O304"/>
      <c s="80" r="P304"/>
      <c s="80" r="Q304"/>
      <c s="80" r="R304"/>
      <c s="80" r="S304"/>
      <c s="80" r="T304"/>
      <c s="80" r="U304"/>
    </row>
    <row r="305" ht="15.00000000" customHeight="1">
      <c s="0" r="A305"/>
      <c s="70" r="B305" t="s">
        <v>382</v>
      </c>
      <c s="71" r="C305" t="s">
        <v>217</v>
      </c>
      <c s="72" r="D305" t="s">
        <v>39</v>
      </c>
      <c s="96" r="E305" t="s">
        <v>386</v>
      </c>
      <c s="96" r="F305" t="s">
        <v>421</v>
      </c>
      <c s="73" r="G305" t="s">
        <v>384</v>
      </c>
      <c s="97" r="H305"/>
      <c s="77" r="I305">
        <v>13553000.00000000</v>
      </c>
      <c s="77" r="J305">
        <v>12037848.47000000</v>
      </c>
      <c s="78" r="K305">
        <f>IF(IF(I305="",0,I305)=0,0,(IF(I305&gt;0,IF(J305&gt;I305,0,I305-J305),IF(J305&gt;I305,I305-J305,0))))</f>
      </c>
      <c s="98" r="L305"/>
      <c s="80" r="M305">
        <f>IF(D305="","000",D305)&amp;IF(E305="","0000",E305)&amp;IF(F305="","0000000000",F305)&amp;IF(G305="","000",G305)&amp;H305</f>
      </c>
      <c s="80" r="N305"/>
      <c s="80" r="O305"/>
      <c s="80" r="P305"/>
      <c s="80" r="Q305"/>
      <c s="80" r="R305"/>
      <c s="80" r="S305"/>
      <c s="80" r="T305"/>
      <c s="80" r="U305"/>
    </row>
    <row r="306" ht="15.00000000" customHeight="1">
      <c s="0" r="A306"/>
      <c s="70" r="B306" t="s">
        <v>382</v>
      </c>
      <c s="71" r="C306" t="s">
        <v>217</v>
      </c>
      <c s="72" r="D306" t="s">
        <v>39</v>
      </c>
      <c s="96" r="E306" t="s">
        <v>386</v>
      </c>
      <c s="96" r="F306" t="s">
        <v>422</v>
      </c>
      <c s="73" r="G306" t="s">
        <v>384</v>
      </c>
      <c s="97" r="H306"/>
      <c s="77" r="I306">
        <v>866840.00000000</v>
      </c>
      <c s="77" r="J306">
        <v>866840.00000000</v>
      </c>
      <c s="78" r="K306">
        <f>IF(IF(I306="",0,I306)=0,0,(IF(I306&gt;0,IF(J306&gt;I306,0,I306-J306),IF(J306&gt;I306,I306-J306,0))))</f>
      </c>
      <c s="98" r="L306"/>
      <c s="80" r="M306">
        <f>IF(D306="","000",D306)&amp;IF(E306="","0000",E306)&amp;IF(F306="","0000000000",F306)&amp;IF(G306="","000",G306)&amp;H306</f>
      </c>
      <c s="80" r="N306"/>
      <c s="80" r="O306"/>
      <c s="80" r="P306"/>
      <c s="80" r="Q306"/>
      <c s="80" r="R306"/>
      <c s="80" r="S306"/>
      <c s="80" r="T306"/>
      <c s="80" r="U306"/>
    </row>
    <row r="307" ht="15.00000000" customHeight="1">
      <c s="0" r="A307"/>
      <c s="70" r="B307" t="s">
        <v>382</v>
      </c>
      <c s="71" r="C307" t="s">
        <v>217</v>
      </c>
      <c s="72" r="D307" t="s">
        <v>39</v>
      </c>
      <c s="96" r="E307" t="s">
        <v>386</v>
      </c>
      <c s="96" r="F307" t="s">
        <v>423</v>
      </c>
      <c s="73" r="G307" t="s">
        <v>384</v>
      </c>
      <c s="97" r="H307"/>
      <c s="77" r="I307">
        <v>52230105.11000000</v>
      </c>
      <c s="77" r="J307">
        <v>52230105.11000000</v>
      </c>
      <c s="78" r="K307">
        <f>IF(IF(I307="",0,I307)=0,0,(IF(I307&gt;0,IF(J307&gt;I307,0,I307-J307),IF(J307&gt;I307,I307-J307,0))))</f>
      </c>
      <c s="98" r="L307"/>
      <c s="80" r="M307">
        <f>IF(D307="","000",D307)&amp;IF(E307="","0000",E307)&amp;IF(F307="","0000000000",F307)&amp;IF(G307="","000",G307)&amp;H307</f>
      </c>
      <c s="80" r="N307"/>
      <c s="80" r="O307"/>
      <c s="80" r="P307"/>
      <c s="80" r="Q307"/>
      <c s="80" r="R307"/>
      <c s="80" r="S307"/>
      <c s="80" r="T307"/>
      <c s="80" r="U307"/>
    </row>
    <row r="308" ht="15.00000000" customHeight="1">
      <c s="0" r="A308"/>
      <c s="70" r="B308" t="s">
        <v>382</v>
      </c>
      <c s="71" r="C308" t="s">
        <v>217</v>
      </c>
      <c s="72" r="D308" t="s">
        <v>39</v>
      </c>
      <c s="96" r="E308" t="s">
        <v>386</v>
      </c>
      <c s="96" r="F308" t="s">
        <v>424</v>
      </c>
      <c s="73" r="G308" t="s">
        <v>384</v>
      </c>
      <c s="97" r="H308"/>
      <c s="77" r="I308">
        <v>1365303.53000000</v>
      </c>
      <c s="77" r="J308">
        <v>1365303.53000000</v>
      </c>
      <c s="78" r="K308">
        <f>IF(IF(I308="",0,I308)=0,0,(IF(I308&gt;0,IF(J308&gt;I308,0,I308-J308),IF(J308&gt;I308,I308-J308,0))))</f>
      </c>
      <c s="98" r="L308"/>
      <c s="80" r="M308">
        <f>IF(D308="","000",D308)&amp;IF(E308="","0000",E308)&amp;IF(F308="","0000000000",F308)&amp;IF(G308="","000",G308)&amp;H308</f>
      </c>
      <c s="80" r="N308"/>
      <c s="80" r="O308"/>
      <c s="80" r="P308"/>
      <c s="80" r="Q308"/>
      <c s="80" r="R308"/>
      <c s="80" r="S308"/>
      <c s="80" r="T308"/>
      <c s="80" r="U308"/>
    </row>
    <row r="309" ht="15.00000000" customHeight="1">
      <c s="0" r="A309"/>
      <c s="70" r="B309" t="s">
        <v>382</v>
      </c>
      <c s="71" r="C309" t="s">
        <v>217</v>
      </c>
      <c s="72" r="D309" t="s">
        <v>39</v>
      </c>
      <c s="96" r="E309" t="s">
        <v>386</v>
      </c>
      <c s="96" r="F309" t="s">
        <v>425</v>
      </c>
      <c s="73" r="G309" t="s">
        <v>384</v>
      </c>
      <c s="97" r="H309"/>
      <c s="77" r="I309">
        <v>3290406.47000000</v>
      </c>
      <c s="77" r="J309">
        <v>3290406.47000000</v>
      </c>
      <c s="78" r="K309">
        <f>IF(IF(I309="",0,I309)=0,0,(IF(I309&gt;0,IF(J309&gt;I309,0,I309-J309),IF(J309&gt;I309,I309-J309,0))))</f>
      </c>
      <c s="98" r="L309"/>
      <c s="80" r="M309">
        <f>IF(D309="","000",D309)&amp;IF(E309="","0000",E309)&amp;IF(F309="","0000000000",F309)&amp;IF(G309="","000",G309)&amp;H309</f>
      </c>
      <c s="80" r="N309"/>
      <c s="80" r="O309"/>
      <c s="80" r="P309"/>
      <c s="80" r="Q309"/>
      <c s="80" r="R309"/>
      <c s="80" r="S309"/>
      <c s="80" r="T309"/>
      <c s="80" r="U309"/>
    </row>
    <row r="310" ht="15.00000000" customHeight="1">
      <c s="0" r="A310"/>
      <c s="70" r="B310" t="s">
        <v>382</v>
      </c>
      <c s="71" r="C310" t="s">
        <v>217</v>
      </c>
      <c s="72" r="D310" t="s">
        <v>39</v>
      </c>
      <c s="96" r="E310" t="s">
        <v>386</v>
      </c>
      <c s="96" r="F310" t="s">
        <v>426</v>
      </c>
      <c s="73" r="G310" t="s">
        <v>384</v>
      </c>
      <c s="97" r="H310"/>
      <c s="77" r="I310">
        <v>3094032.48000000</v>
      </c>
      <c s="77" r="J310">
        <v>3094032.48000000</v>
      </c>
      <c s="78" r="K310">
        <f>IF(IF(I310="",0,I310)=0,0,(IF(I310&gt;0,IF(J310&gt;I310,0,I310-J310),IF(J310&gt;I310,I310-J310,0))))</f>
      </c>
      <c s="98" r="L310"/>
      <c s="80" r="M310">
        <f>IF(D310="","000",D310)&amp;IF(E310="","0000",E310)&amp;IF(F310="","0000000000",F310)&amp;IF(G310="","000",G310)&amp;H310</f>
      </c>
      <c s="80" r="N310"/>
      <c s="80" r="O310"/>
      <c s="80" r="P310"/>
      <c s="80" r="Q310"/>
      <c s="80" r="R310"/>
      <c s="80" r="S310"/>
      <c s="80" r="T310"/>
      <c s="80" r="U310"/>
    </row>
    <row r="311" ht="15.00000000" customHeight="1">
      <c s="0" r="A311"/>
      <c s="70" r="B311" t="s">
        <v>373</v>
      </c>
      <c s="71" r="C311" t="s">
        <v>217</v>
      </c>
      <c s="72" r="D311" t="s">
        <v>39</v>
      </c>
      <c s="96" r="E311" t="s">
        <v>386</v>
      </c>
      <c s="96" r="F311" t="s">
        <v>427</v>
      </c>
      <c s="73" r="G311" t="s">
        <v>376</v>
      </c>
      <c s="97" r="H311"/>
      <c s="77" r="I311">
        <v>240000.00000000</v>
      </c>
      <c s="77" r="J311">
        <v>220000.00000000</v>
      </c>
      <c s="78" r="K311">
        <f>IF(IF(I311="",0,I311)=0,0,(IF(I311&gt;0,IF(J311&gt;I311,0,I311-J311),IF(J311&gt;I311,I311-J311,0))))</f>
      </c>
      <c s="98" r="L311"/>
      <c s="80" r="M311">
        <f>IF(D311="","000",D311)&amp;IF(E311="","0000",E311)&amp;IF(F311="","0000000000",F311)&amp;IF(G311="","000",G311)&amp;H311</f>
      </c>
      <c s="80" r="N311"/>
      <c s="80" r="O311"/>
      <c s="80" r="P311"/>
      <c s="80" r="Q311"/>
      <c s="80" r="R311"/>
      <c s="80" r="S311"/>
      <c s="80" r="T311"/>
      <c s="80" r="U311"/>
    </row>
    <row r="312" ht="15.00000000" customHeight="1">
      <c s="0" r="A312"/>
      <c s="70" r="B312" t="s">
        <v>373</v>
      </c>
      <c s="71" r="C312" t="s">
        <v>217</v>
      </c>
      <c s="72" r="D312" t="s">
        <v>39</v>
      </c>
      <c s="96" r="E312" t="s">
        <v>386</v>
      </c>
      <c s="96" r="F312" t="s">
        <v>428</v>
      </c>
      <c s="73" r="G312" t="s">
        <v>376</v>
      </c>
      <c s="97" r="H312"/>
      <c s="77" r="I312">
        <v>72480.00000000</v>
      </c>
      <c s="77" r="J312">
        <v>66440.00000000</v>
      </c>
      <c s="78" r="K312">
        <f>IF(IF(I312="",0,I312)=0,0,(IF(I312&gt;0,IF(J312&gt;I312,0,I312-J312),IF(J312&gt;I312,I312-J312,0))))</f>
      </c>
      <c s="98" r="L312"/>
      <c s="80" r="M312">
        <f>IF(D312="","000",D312)&amp;IF(E312="","0000",E312)&amp;IF(F312="","0000000000",F312)&amp;IF(G312="","000",G312)&amp;H312</f>
      </c>
      <c s="80" r="N312"/>
      <c s="80" r="O312"/>
      <c s="80" r="P312"/>
      <c s="80" r="Q312"/>
      <c s="80" r="R312"/>
      <c s="80" r="S312"/>
      <c s="80" r="T312"/>
      <c s="80" r="U312"/>
    </row>
    <row r="313" ht="15.00000000" customHeight="1">
      <c s="0" r="A313"/>
      <c s="70" r="B313" t="s">
        <v>373</v>
      </c>
      <c s="71" r="C313" t="s">
        <v>217</v>
      </c>
      <c s="72" r="D313" t="s">
        <v>39</v>
      </c>
      <c s="96" r="E313" t="s">
        <v>386</v>
      </c>
      <c s="96" r="F313" t="s">
        <v>429</v>
      </c>
      <c s="73" r="G313" t="s">
        <v>376</v>
      </c>
      <c s="97" r="H313"/>
      <c s="77" r="I313">
        <v>819846.00000000</v>
      </c>
      <c s="77" r="J313">
        <v>751524.00000000</v>
      </c>
      <c s="78" r="K313">
        <f>IF(IF(I313="",0,I313)=0,0,(IF(I313&gt;0,IF(J313&gt;I313,0,I313-J313),IF(J313&gt;I313,I313-J313,0))))</f>
      </c>
      <c s="98" r="L313"/>
      <c s="80" r="M313">
        <f>IF(D313="","000",D313)&amp;IF(E313="","0000",E313)&amp;IF(F313="","0000000000",F313)&amp;IF(G313="","000",G313)&amp;H313</f>
      </c>
      <c s="80" r="N313"/>
      <c s="80" r="O313"/>
      <c s="80" r="P313"/>
      <c s="80" r="Q313"/>
      <c s="80" r="R313"/>
      <c s="80" r="S313"/>
      <c s="80" r="T313"/>
      <c s="80" r="U313"/>
    </row>
    <row r="314" ht="15.00000000" customHeight="1">
      <c s="0" r="A314"/>
      <c s="70" r="B314" t="s">
        <v>373</v>
      </c>
      <c s="71" r="C314" t="s">
        <v>217</v>
      </c>
      <c s="72" r="D314" t="s">
        <v>39</v>
      </c>
      <c s="96" r="E314" t="s">
        <v>386</v>
      </c>
      <c s="96" r="F314" t="s">
        <v>430</v>
      </c>
      <c s="73" r="G314" t="s">
        <v>376</v>
      </c>
      <c s="97" r="H314"/>
      <c s="77" r="I314">
        <v>247594.00000000</v>
      </c>
      <c s="77" r="J314">
        <v>226966.83000000</v>
      </c>
      <c s="78" r="K314">
        <f>IF(IF(I314="",0,I314)=0,0,(IF(I314&gt;0,IF(J314&gt;I314,0,I314-J314),IF(J314&gt;I314,I314-J314,0))))</f>
      </c>
      <c s="98" r="L314"/>
      <c s="80" r="M314">
        <f>IF(D314="","000",D314)&amp;IF(E314="","0000",E314)&amp;IF(F314="","0000000000",F314)&amp;IF(G314="","000",G314)&amp;H314</f>
      </c>
      <c s="80" r="N314"/>
      <c s="80" r="O314"/>
      <c s="80" r="P314"/>
      <c s="80" r="Q314"/>
      <c s="80" r="R314"/>
      <c s="80" r="S314"/>
      <c s="80" r="T314"/>
      <c s="80" r="U314"/>
    </row>
    <row r="315" ht="15.00000000" customHeight="1">
      <c s="0" r="A315"/>
      <c s="70" r="B315" t="s">
        <v>373</v>
      </c>
      <c s="71" r="C315" t="s">
        <v>217</v>
      </c>
      <c s="72" r="D315" t="s">
        <v>39</v>
      </c>
      <c s="96" r="E315" t="s">
        <v>386</v>
      </c>
      <c s="96" r="F315" t="s">
        <v>431</v>
      </c>
      <c s="73" r="G315" t="s">
        <v>376</v>
      </c>
      <c s="97" r="H315"/>
      <c s="77" r="I315">
        <v>14640000.00000000</v>
      </c>
      <c s="77" r="J315">
        <v>13420000.00000000</v>
      </c>
      <c s="78" r="K315">
        <f>IF(IF(I315="",0,I315)=0,0,(IF(I315&gt;0,IF(J315&gt;I315,0,I315-J315),IF(J315&gt;I315,I315-J315,0))))</f>
      </c>
      <c s="98" r="L315"/>
      <c s="80" r="M315">
        <f>IF(D315="","000",D315)&amp;IF(E315="","0000",E315)&amp;IF(F315="","0000000000",F315)&amp;IF(G315="","000",G315)&amp;H315</f>
      </c>
      <c s="80" r="N315"/>
      <c s="80" r="O315"/>
      <c s="80" r="P315"/>
      <c s="80" r="Q315"/>
      <c s="80" r="R315"/>
      <c s="80" r="S315"/>
      <c s="80" r="T315"/>
      <c s="80" r="U315"/>
    </row>
    <row r="316" ht="15.00000000" customHeight="1">
      <c s="0" r="A316"/>
      <c s="70" r="B316" t="s">
        <v>373</v>
      </c>
      <c s="71" r="C316" t="s">
        <v>217</v>
      </c>
      <c s="72" r="D316" t="s">
        <v>39</v>
      </c>
      <c s="96" r="E316" t="s">
        <v>386</v>
      </c>
      <c s="96" r="F316" t="s">
        <v>432</v>
      </c>
      <c s="73" r="G316" t="s">
        <v>376</v>
      </c>
      <c s="97" r="H316"/>
      <c s="77" r="I316">
        <v>4421300.00000000</v>
      </c>
      <c s="77" r="J316">
        <v>4052860.00000000</v>
      </c>
      <c s="78" r="K316">
        <f>IF(IF(I316="",0,I316)=0,0,(IF(I316&gt;0,IF(J316&gt;I316,0,I316-J316),IF(J316&gt;I316,I316-J316,0))))</f>
      </c>
      <c s="98" r="L316"/>
      <c s="80" r="M316">
        <f>IF(D316="","000",D316)&amp;IF(E316="","0000",E316)&amp;IF(F316="","0000000000",F316)&amp;IF(G316="","000",G316)&amp;H316</f>
      </c>
      <c s="80" r="N316"/>
      <c s="80" r="O316"/>
      <c s="80" r="P316"/>
      <c s="80" r="Q316"/>
      <c s="80" r="R316"/>
      <c s="80" r="S316"/>
      <c s="80" r="T316"/>
      <c s="80" r="U316"/>
    </row>
    <row r="317" ht="15.00000000" customHeight="1">
      <c s="0" r="A317"/>
      <c s="70" r="B317" t="s">
        <v>433</v>
      </c>
      <c s="71" r="C317" t="s">
        <v>217</v>
      </c>
      <c s="72" r="D317" t="s">
        <v>39</v>
      </c>
      <c s="96" r="E317" t="s">
        <v>386</v>
      </c>
      <c s="96" r="F317" t="s">
        <v>434</v>
      </c>
      <c s="73" r="G317" t="s">
        <v>435</v>
      </c>
      <c s="97" r="H317"/>
      <c s="77" r="I317">
        <v>196000.00000000</v>
      </c>
      <c s="77" r="J317">
        <v>175000.00000000</v>
      </c>
      <c s="78" r="K317">
        <f>IF(IF(I317="",0,I317)=0,0,(IF(I317&gt;0,IF(J317&gt;I317,0,I317-J317),IF(J317&gt;I317,I317-J317,0))))</f>
      </c>
      <c s="98" r="L317"/>
      <c s="80" r="M317">
        <f>IF(D317="","000",D317)&amp;IF(E317="","0000",E317)&amp;IF(F317="","0000000000",F317)&amp;IF(G317="","000",G317)&amp;H317</f>
      </c>
      <c s="80" r="N317"/>
      <c s="80" r="O317"/>
      <c s="80" r="P317"/>
      <c s="80" r="Q317"/>
      <c s="80" r="R317"/>
      <c s="80" r="S317"/>
      <c s="80" r="T317"/>
      <c s="80" r="U317"/>
    </row>
    <row r="318" ht="15.00000000" customHeight="1">
      <c s="0" r="A318"/>
      <c s="70" r="B318" t="s">
        <v>433</v>
      </c>
      <c s="71" r="C318" t="s">
        <v>217</v>
      </c>
      <c s="72" r="D318" t="s">
        <v>39</v>
      </c>
      <c s="96" r="E318" t="s">
        <v>386</v>
      </c>
      <c s="96" r="F318" t="s">
        <v>436</v>
      </c>
      <c s="73" r="G318" t="s">
        <v>435</v>
      </c>
      <c s="97" r="H318"/>
      <c s="77" r="I318">
        <v>84000.00000000</v>
      </c>
      <c s="77" r="J318">
        <v>75000.00000000</v>
      </c>
      <c s="78" r="K318">
        <f>IF(IF(I318="",0,I318)=0,0,(IF(I318&gt;0,IF(J318&gt;I318,0,I318-J318),IF(J318&gt;I318,I318-J318,0))))</f>
      </c>
      <c s="98" r="L318"/>
      <c s="80" r="M318">
        <f>IF(D318="","000",D318)&amp;IF(E318="","0000",E318)&amp;IF(F318="","0000000000",F318)&amp;IF(G318="","000",G318)&amp;H318</f>
      </c>
      <c s="80" r="N318"/>
      <c s="80" r="O318"/>
      <c s="80" r="P318"/>
      <c s="80" r="Q318"/>
      <c s="80" r="R318"/>
      <c s="80" r="S318"/>
      <c s="80" r="T318"/>
      <c s="80" r="U318"/>
    </row>
    <row r="319" ht="15.00000000" customHeight="1">
      <c s="0" r="A319"/>
      <c s="70" r="B319" t="s">
        <v>393</v>
      </c>
      <c s="71" r="C319" t="s">
        <v>217</v>
      </c>
      <c s="72" r="D319" t="s">
        <v>39</v>
      </c>
      <c s="96" r="E319" t="s">
        <v>386</v>
      </c>
      <c s="96" r="F319" t="s">
        <v>437</v>
      </c>
      <c s="73" r="G319" t="s">
        <v>395</v>
      </c>
      <c s="97" r="H319"/>
      <c s="77" r="I319">
        <v>400536.22000000</v>
      </c>
      <c s="77" r="J319">
        <v>360536.22000000</v>
      </c>
      <c s="78" r="K319">
        <f>IF(IF(I319="",0,I319)=0,0,(IF(I319&gt;0,IF(J319&gt;I319,0,I319-J319),IF(J319&gt;I319,I319-J319,0))))</f>
      </c>
      <c s="98" r="L319"/>
      <c s="80" r="M319">
        <f>IF(D319="","000",D319)&amp;IF(E319="","0000",E319)&amp;IF(F319="","0000000000",F319)&amp;IF(G319="","000",G319)&amp;H319</f>
      </c>
      <c s="80" r="N319"/>
      <c s="80" r="O319"/>
      <c s="80" r="P319"/>
      <c s="80" r="Q319"/>
      <c s="80" r="R319"/>
      <c s="80" r="S319"/>
      <c s="80" r="T319"/>
      <c s="80" r="U319"/>
    </row>
    <row r="320" ht="15.00000000" customHeight="1">
      <c s="0" r="A320"/>
      <c s="70" r="B320" t="s">
        <v>438</v>
      </c>
      <c s="71" r="C320" t="s">
        <v>217</v>
      </c>
      <c s="72" r="D320" t="s">
        <v>39</v>
      </c>
      <c s="96" r="E320" t="s">
        <v>386</v>
      </c>
      <c s="96" r="F320" t="s">
        <v>439</v>
      </c>
      <c s="73" r="G320" t="s">
        <v>440</v>
      </c>
      <c s="97" r="H320"/>
      <c s="77" r="I320">
        <v>705000.00000000</v>
      </c>
      <c s="77" r="J320">
        <v>615000.00000000</v>
      </c>
      <c s="78" r="K320">
        <f>IF(IF(I320="",0,I320)=0,0,(IF(I320&gt;0,IF(J320&gt;I320,0,I320-J320),IF(J320&gt;I320,I320-J320,0))))</f>
      </c>
      <c s="98" r="L320"/>
      <c s="80" r="M320">
        <f>IF(D320="","000",D320)&amp;IF(E320="","0000",E320)&amp;IF(F320="","0000000000",F320)&amp;IF(G320="","000",G320)&amp;H320</f>
      </c>
      <c s="80" r="N320"/>
      <c s="80" r="O320"/>
      <c s="80" r="P320"/>
      <c s="80" r="Q320"/>
      <c s="80" r="R320"/>
      <c s="80" r="S320"/>
      <c s="80" r="T320"/>
      <c s="80" r="U320"/>
    </row>
    <row r="321" ht="15.00000000" customHeight="1">
      <c s="0" r="A321"/>
      <c s="70" r="B321" t="s">
        <v>274</v>
      </c>
      <c s="71" r="C321" t="s">
        <v>217</v>
      </c>
      <c s="72" r="D321" t="s">
        <v>39</v>
      </c>
      <c s="96" r="E321" t="s">
        <v>441</v>
      </c>
      <c s="96" r="F321" t="s">
        <v>442</v>
      </c>
      <c s="73" r="G321" t="s">
        <v>276</v>
      </c>
      <c s="97" r="H321"/>
      <c s="77" r="I321">
        <v>7200.00000000</v>
      </c>
      <c s="77" r="J321">
        <v>6400.00000000</v>
      </c>
      <c s="78" r="K321">
        <f>IF(IF(I321="",0,I321)=0,0,(IF(I321&gt;0,IF(J321&gt;I321,0,I321-J321),IF(J321&gt;I321,I321-J321,0))))</f>
      </c>
      <c s="98" r="L321"/>
      <c s="80" r="M321">
        <f>IF(D321="","000",D321)&amp;IF(E321="","0000",E321)&amp;IF(F321="","0000000000",F321)&amp;IF(G321="","000",G321)&amp;H321</f>
      </c>
      <c s="80" r="N321"/>
      <c s="80" r="O321"/>
      <c s="80" r="P321"/>
      <c s="80" r="Q321"/>
      <c s="80" r="R321"/>
      <c s="80" r="S321"/>
      <c s="80" r="T321"/>
      <c s="80" r="U321"/>
    </row>
    <row r="322" ht="15.00000000" customHeight="1">
      <c s="0" r="A322"/>
      <c s="70" r="B322" t="s">
        <v>281</v>
      </c>
      <c s="71" r="C322" t="s">
        <v>217</v>
      </c>
      <c s="72" r="D322" t="s">
        <v>39</v>
      </c>
      <c s="96" r="E322" t="s">
        <v>441</v>
      </c>
      <c s="96" r="F322" t="s">
        <v>443</v>
      </c>
      <c s="73" r="G322" t="s">
        <v>283</v>
      </c>
      <c s="97" r="H322"/>
      <c s="77" r="I322">
        <v>1000000.00000000</v>
      </c>
      <c s="77" r="J322">
        <v>1000000.00000000</v>
      </c>
      <c s="78" r="K322">
        <f>IF(IF(I322="",0,I322)=0,0,(IF(I322&gt;0,IF(J322&gt;I322,0,I322-J322),IF(J322&gt;I322,I322-J322,0))))</f>
      </c>
      <c s="98" r="L322"/>
      <c s="80" r="M322">
        <f>IF(D322="","000",D322)&amp;IF(E322="","0000",E322)&amp;IF(F322="","0000000000",F322)&amp;IF(G322="","000",G322)&amp;H322</f>
      </c>
      <c s="80" r="N322"/>
      <c s="80" r="O322"/>
      <c s="80" r="P322"/>
      <c s="80" r="Q322"/>
      <c s="80" r="R322"/>
      <c s="80" r="S322"/>
      <c s="80" r="T322"/>
      <c s="80" r="U322"/>
    </row>
    <row r="323" ht="15.00000000" customHeight="1">
      <c s="0" r="A323"/>
      <c s="70" r="B323" t="s">
        <v>281</v>
      </c>
      <c s="71" r="C323" t="s">
        <v>217</v>
      </c>
      <c s="72" r="D323" t="s">
        <v>39</v>
      </c>
      <c s="96" r="E323" t="s">
        <v>441</v>
      </c>
      <c s="96" r="F323" t="s">
        <v>444</v>
      </c>
      <c s="73" r="G323" t="s">
        <v>283</v>
      </c>
      <c s="97" r="H323"/>
      <c s="77" r="I323">
        <v>1084980.00000000</v>
      </c>
      <c s="77" r="J323">
        <v>1084980.00000000</v>
      </c>
      <c s="78" r="K323">
        <f>IF(IF(I323="",0,I323)=0,0,(IF(I323&gt;0,IF(J323&gt;I323,0,I323-J323),IF(J323&gt;I323,I323-J323,0))))</f>
      </c>
      <c s="98" r="L323"/>
      <c s="80" r="M323">
        <f>IF(D323="","000",D323)&amp;IF(E323="","0000",E323)&amp;IF(F323="","0000000000",F323)&amp;IF(G323="","000",G323)&amp;H323</f>
      </c>
      <c s="80" r="N323"/>
      <c s="80" r="O323"/>
      <c s="80" r="P323"/>
      <c s="80" r="Q323"/>
      <c s="80" r="R323"/>
      <c s="80" r="S323"/>
      <c s="80" r="T323"/>
      <c s="80" r="U323"/>
    </row>
    <row r="324" ht="15.00000000" customHeight="1">
      <c s="0" r="A324"/>
      <c s="70" r="B324" t="s">
        <v>274</v>
      </c>
      <c s="71" r="C324" t="s">
        <v>217</v>
      </c>
      <c s="72" r="D324" t="s">
        <v>39</v>
      </c>
      <c s="96" r="E324" t="s">
        <v>441</v>
      </c>
      <c s="96" r="F324" t="s">
        <v>445</v>
      </c>
      <c s="73" r="G324" t="s">
        <v>276</v>
      </c>
      <c s="97" r="H324"/>
      <c s="77" r="I324">
        <v>12893625.19000000</v>
      </c>
      <c s="77" r="J324">
        <v>11455269.36000000</v>
      </c>
      <c s="78" r="K324">
        <f>IF(IF(I324="",0,I324)=0,0,(IF(I324&gt;0,IF(J324&gt;I324,0,I324-J324),IF(J324&gt;I324,I324-J324,0))))</f>
      </c>
      <c s="98" r="L324"/>
      <c s="80" r="M324">
        <f>IF(D324="","000",D324)&amp;IF(E324="","0000",E324)&amp;IF(F324="","0000000000",F324)&amp;IF(G324="","000",G324)&amp;H324</f>
      </c>
      <c s="80" r="N324"/>
      <c s="80" r="O324"/>
      <c s="80" r="P324"/>
      <c s="80" r="Q324"/>
      <c s="80" r="R324"/>
      <c s="80" r="S324"/>
      <c s="80" r="T324"/>
      <c s="80" r="U324"/>
    </row>
    <row r="325" ht="15.00000000" customHeight="1">
      <c s="0" r="A325"/>
      <c s="70" r="B325" t="s">
        <v>274</v>
      </c>
      <c s="71" r="C325" t="s">
        <v>217</v>
      </c>
      <c s="72" r="D325" t="s">
        <v>39</v>
      </c>
      <c s="96" r="E325" t="s">
        <v>441</v>
      </c>
      <c s="96" r="F325" t="s">
        <v>446</v>
      </c>
      <c s="73" r="G325" t="s">
        <v>276</v>
      </c>
      <c s="97" r="H325"/>
      <c s="77" r="I325">
        <v>3893874.81000000</v>
      </c>
      <c s="77" r="J325">
        <v>3338290.95000000</v>
      </c>
      <c s="78" r="K325">
        <f>IF(IF(I325="",0,I325)=0,0,(IF(I325&gt;0,IF(J325&gt;I325,0,I325-J325),IF(J325&gt;I325,I325-J325,0))))</f>
      </c>
      <c s="98" r="L325"/>
      <c s="80" r="M325">
        <f>IF(D325="","000",D325)&amp;IF(E325="","0000",E325)&amp;IF(F325="","0000000000",F325)&amp;IF(G325="","000",G325)&amp;H325</f>
      </c>
      <c s="80" r="N325"/>
      <c s="80" r="O325"/>
      <c s="80" r="P325"/>
      <c s="80" r="Q325"/>
      <c s="80" r="R325"/>
      <c s="80" r="S325"/>
      <c s="80" r="T325"/>
      <c s="80" r="U325"/>
    </row>
    <row r="326" ht="15.00000000" customHeight="1">
      <c s="0" r="A326"/>
      <c s="70" r="B326" t="s">
        <v>274</v>
      </c>
      <c s="71" r="C326" t="s">
        <v>217</v>
      </c>
      <c s="72" r="D326" t="s">
        <v>39</v>
      </c>
      <c s="96" r="E326" t="s">
        <v>441</v>
      </c>
      <c s="96" r="F326" t="s">
        <v>447</v>
      </c>
      <c s="73" r="G326" t="s">
        <v>276</v>
      </c>
      <c s="97" r="H326"/>
      <c s="77" r="I326">
        <v>128688.00000000</v>
      </c>
      <c s="77" r="J326">
        <v>123958.26000000</v>
      </c>
      <c s="78" r="K326">
        <f>IF(IF(I326="",0,I326)=0,0,(IF(I326&gt;0,IF(J326&gt;I326,0,I326-J326),IF(J326&gt;I326,I326-J326,0))))</f>
      </c>
      <c s="98" r="L326"/>
      <c s="80" r="M326">
        <f>IF(D326="","000",D326)&amp;IF(E326="","0000",E326)&amp;IF(F326="","0000000000",F326)&amp;IF(G326="","000",G326)&amp;H326</f>
      </c>
      <c s="80" r="N326"/>
      <c s="80" r="O326"/>
      <c s="80" r="P326"/>
      <c s="80" r="Q326"/>
      <c s="80" r="R326"/>
      <c s="80" r="S326"/>
      <c s="80" r="T326"/>
      <c s="80" r="U326"/>
    </row>
    <row r="327" ht="15.00000000" customHeight="1">
      <c s="0" r="A327"/>
      <c s="70" r="B327" t="s">
        <v>281</v>
      </c>
      <c s="71" r="C327" t="s">
        <v>217</v>
      </c>
      <c s="72" r="D327" t="s">
        <v>39</v>
      </c>
      <c s="96" r="E327" t="s">
        <v>441</v>
      </c>
      <c s="96" r="F327" t="s">
        <v>448</v>
      </c>
      <c s="73" r="G327" t="s">
        <v>283</v>
      </c>
      <c s="97" r="H327"/>
      <c s="77" r="I327">
        <v>46731.68000000</v>
      </c>
      <c s="77" r="J327">
        <v>46731.68000000</v>
      </c>
      <c s="78" r="K327">
        <f>IF(IF(I327="",0,I327)=0,0,(IF(I327&gt;0,IF(J327&gt;I327,0,I327-J327),IF(J327&gt;I327,I327-J327,0))))</f>
      </c>
      <c s="98" r="L327"/>
      <c s="80" r="M327">
        <f>IF(D327="","000",D327)&amp;IF(E327="","0000",E327)&amp;IF(F327="","0000000000",F327)&amp;IF(G327="","000",G327)&amp;H327</f>
      </c>
      <c s="80" r="N327"/>
      <c s="80" r="O327"/>
      <c s="80" r="P327"/>
      <c s="80" r="Q327"/>
      <c s="80" r="R327"/>
      <c s="80" r="S327"/>
      <c s="80" r="T327"/>
      <c s="80" r="U327"/>
    </row>
    <row r="328" ht="15.00000000" customHeight="1">
      <c s="0" r="A328"/>
      <c s="70" r="B328" t="s">
        <v>274</v>
      </c>
      <c s="71" r="C328" t="s">
        <v>217</v>
      </c>
      <c s="72" r="D328" t="s">
        <v>39</v>
      </c>
      <c s="96" r="E328" t="s">
        <v>441</v>
      </c>
      <c s="96" r="F328" t="s">
        <v>449</v>
      </c>
      <c s="73" r="G328" t="s">
        <v>276</v>
      </c>
      <c s="97" r="H328"/>
      <c s="77" r="I328">
        <v>1411700.00000000</v>
      </c>
      <c s="77" r="J328">
        <v>1411700.00000000</v>
      </c>
      <c s="78" r="K328">
        <f>IF(IF(I328="",0,I328)=0,0,(IF(I328&gt;0,IF(J328&gt;I328,0,I328-J328),IF(J328&gt;I328,I328-J328,0))))</f>
      </c>
      <c s="98" r="L328"/>
      <c s="80" r="M328">
        <f>IF(D328="","000",D328)&amp;IF(E328="","0000",E328)&amp;IF(F328="","0000000000",F328)&amp;IF(G328="","000",G328)&amp;H328</f>
      </c>
      <c s="80" r="N328"/>
      <c s="80" r="O328"/>
      <c s="80" r="P328"/>
      <c s="80" r="Q328"/>
      <c s="80" r="R328"/>
      <c s="80" r="S328"/>
      <c s="80" r="T328"/>
      <c s="80" r="U328"/>
    </row>
    <row r="329" ht="15.00000000" customHeight="1">
      <c s="0" r="A329"/>
      <c s="70" r="B329" t="s">
        <v>274</v>
      </c>
      <c s="71" r="C329" t="s">
        <v>217</v>
      </c>
      <c s="72" r="D329" t="s">
        <v>39</v>
      </c>
      <c s="96" r="E329" t="s">
        <v>441</v>
      </c>
      <c s="96" r="F329" t="s">
        <v>450</v>
      </c>
      <c s="73" r="G329" t="s">
        <v>276</v>
      </c>
      <c s="97" r="H329"/>
      <c s="77" r="I329">
        <v>426400.00000000</v>
      </c>
      <c s="77" r="J329">
        <v>426400.00000000</v>
      </c>
      <c s="78" r="K329">
        <f>IF(IF(I329="",0,I329)=0,0,(IF(I329&gt;0,IF(J329&gt;I329,0,I329-J329),IF(J329&gt;I329,I329-J329,0))))</f>
      </c>
      <c s="98" r="L329"/>
      <c s="80" r="M329">
        <f>IF(D329="","000",D329)&amp;IF(E329="","0000",E329)&amp;IF(F329="","0000000000",F329)&amp;IF(G329="","000",G329)&amp;H329</f>
      </c>
      <c s="80" r="N329"/>
      <c s="80" r="O329"/>
      <c s="80" r="P329"/>
      <c s="80" r="Q329"/>
      <c s="80" r="R329"/>
      <c s="80" r="S329"/>
      <c s="80" r="T329"/>
      <c s="80" r="U329"/>
    </row>
    <row r="330" ht="15.00000000" customHeight="1">
      <c s="0" r="A330"/>
      <c s="70" r="B330" t="s">
        <v>274</v>
      </c>
      <c s="71" r="C330" t="s">
        <v>217</v>
      </c>
      <c s="72" r="D330" t="s">
        <v>39</v>
      </c>
      <c s="96" r="E330" t="s">
        <v>441</v>
      </c>
      <c s="96" r="F330" t="s">
        <v>451</v>
      </c>
      <c s="73" r="G330" t="s">
        <v>276</v>
      </c>
      <c s="97" r="H330"/>
      <c s="77" r="I330">
        <v>611500.00000000</v>
      </c>
      <c s="77" r="J330">
        <v>318433.87000000</v>
      </c>
      <c s="78" r="K330">
        <f>IF(IF(I330="",0,I330)=0,0,(IF(I330&gt;0,IF(J330&gt;I330,0,I330-J330),IF(J330&gt;I330,I330-J330,0))))</f>
      </c>
      <c s="98" r="L330"/>
      <c s="80" r="M330">
        <f>IF(D330="","000",D330)&amp;IF(E330="","0000",E330)&amp;IF(F330="","0000000000",F330)&amp;IF(G330="","000",G330)&amp;H330</f>
      </c>
      <c s="80" r="N330"/>
      <c s="80" r="O330"/>
      <c s="80" r="P330"/>
      <c s="80" r="Q330"/>
      <c s="80" r="R330"/>
      <c s="80" r="S330"/>
      <c s="80" r="T330"/>
      <c s="80" r="U330"/>
    </row>
    <row r="331" ht="15.00000000" customHeight="1">
      <c s="0" r="A331"/>
      <c s="70" r="B331" t="s">
        <v>274</v>
      </c>
      <c s="71" r="C331" t="s">
        <v>217</v>
      </c>
      <c s="72" r="D331" t="s">
        <v>39</v>
      </c>
      <c s="96" r="E331" t="s">
        <v>441</v>
      </c>
      <c s="96" r="F331" t="s">
        <v>452</v>
      </c>
      <c s="73" r="G331" t="s">
        <v>276</v>
      </c>
      <c s="97" r="H331"/>
      <c s="77" r="I331">
        <v>152900.00000000</v>
      </c>
      <c s="77" r="J331">
        <v>79608.47000000</v>
      </c>
      <c s="78" r="K331">
        <f>IF(IF(I331="",0,I331)=0,0,(IF(I331&gt;0,IF(J331&gt;I331,0,I331-J331),IF(J331&gt;I331,I331-J331,0))))</f>
      </c>
      <c s="98" r="L331"/>
      <c s="80" r="M331">
        <f>IF(D331="","000",D331)&amp;IF(E331="","0000",E331)&amp;IF(F331="","0000000000",F331)&amp;IF(G331="","000",G331)&amp;H331</f>
      </c>
      <c s="80" r="N331"/>
      <c s="80" r="O331"/>
      <c s="80" r="P331"/>
      <c s="80" r="Q331"/>
      <c s="80" r="R331"/>
      <c s="80" r="S331"/>
      <c s="80" r="T331"/>
      <c s="80" r="U331"/>
    </row>
    <row r="332" ht="15.00000000" customHeight="1">
      <c s="0" r="A332"/>
      <c s="70" r="B332" t="s">
        <v>382</v>
      </c>
      <c s="71" r="C332" t="s">
        <v>217</v>
      </c>
      <c s="72" r="D332" t="s">
        <v>39</v>
      </c>
      <c s="96" r="E332" t="s">
        <v>441</v>
      </c>
      <c s="96" r="F332" t="s">
        <v>391</v>
      </c>
      <c s="73" r="G332" t="s">
        <v>384</v>
      </c>
      <c s="97" r="H332"/>
      <c s="77" r="I332">
        <v>92000.00000000</v>
      </c>
      <c s="77" r="J332">
        <v>92000.00000000</v>
      </c>
      <c s="78" r="K332">
        <f>IF(IF(I332="",0,I332)=0,0,(IF(I332&gt;0,IF(J332&gt;I332,0,I332-J332),IF(J332&gt;I332,I332-J332,0))))</f>
      </c>
      <c s="98" r="L332"/>
      <c s="80" r="M332">
        <f>IF(D332="","000",D332)&amp;IF(E332="","0000",E332)&amp;IF(F332="","0000000000",F332)&amp;IF(G332="","000",G332)&amp;H332</f>
      </c>
      <c s="80" r="N332"/>
      <c s="80" r="O332"/>
      <c s="80" r="P332"/>
      <c s="80" r="Q332"/>
      <c s="80" r="R332"/>
      <c s="80" r="S332"/>
      <c s="80" r="T332"/>
      <c s="80" r="U332"/>
    </row>
    <row r="333" ht="15.00000000" customHeight="1">
      <c s="0" r="A333"/>
      <c s="70" r="B333" t="s">
        <v>382</v>
      </c>
      <c s="71" r="C333" t="s">
        <v>217</v>
      </c>
      <c s="72" r="D333" t="s">
        <v>39</v>
      </c>
      <c s="96" r="E333" t="s">
        <v>441</v>
      </c>
      <c s="96" r="F333" t="s">
        <v>392</v>
      </c>
      <c s="73" r="G333" t="s">
        <v>384</v>
      </c>
      <c s="97" r="H333"/>
      <c s="77" r="I333">
        <v>23000.00000000</v>
      </c>
      <c s="77" r="J333">
        <v>23000.00000000</v>
      </c>
      <c s="78" r="K333">
        <f>IF(IF(I333="",0,I333)=0,0,(IF(I333&gt;0,IF(J333&gt;I333,0,I333-J333),IF(J333&gt;I333,I333-J333,0))))</f>
      </c>
      <c s="98" r="L333"/>
      <c s="80" r="M333">
        <f>IF(D333="","000",D333)&amp;IF(E333="","0000",E333)&amp;IF(F333="","0000000000",F333)&amp;IF(G333="","000",G333)&amp;H333</f>
      </c>
      <c s="80" r="N333"/>
      <c s="80" r="O333"/>
      <c s="80" r="P333"/>
      <c s="80" r="Q333"/>
      <c s="80" r="R333"/>
      <c s="80" r="S333"/>
      <c s="80" r="T333"/>
      <c s="80" r="U333"/>
    </row>
    <row r="334" ht="15.00000000" customHeight="1">
      <c s="0" r="A334"/>
      <c s="70" r="B334" t="s">
        <v>373</v>
      </c>
      <c s="71" r="C334" t="s">
        <v>217</v>
      </c>
      <c s="72" r="D334" t="s">
        <v>39</v>
      </c>
      <c s="96" r="E334" t="s">
        <v>441</v>
      </c>
      <c s="96" r="F334" t="s">
        <v>453</v>
      </c>
      <c s="73" r="G334" t="s">
        <v>376</v>
      </c>
      <c s="97" r="H334"/>
      <c s="77" r="I334">
        <v>4616400.00000000</v>
      </c>
      <c s="77" r="J334">
        <v>4237000.00000000</v>
      </c>
      <c s="78" r="K334">
        <f>IF(IF(I334="",0,I334)=0,0,(IF(I334&gt;0,IF(J334&gt;I334,0,I334-J334),IF(J334&gt;I334,I334-J334,0))))</f>
      </c>
      <c s="98" r="L334"/>
      <c s="80" r="M334">
        <f>IF(D334="","000",D334)&amp;IF(E334="","0000",E334)&amp;IF(F334="","0000000000",F334)&amp;IF(G334="","000",G334)&amp;H334</f>
      </c>
      <c s="80" r="N334"/>
      <c s="80" r="O334"/>
      <c s="80" r="P334"/>
      <c s="80" r="Q334"/>
      <c s="80" r="R334"/>
      <c s="80" r="S334"/>
      <c s="80" r="T334"/>
      <c s="80" r="U334"/>
    </row>
    <row r="335" ht="15.00000000" customHeight="1">
      <c s="0" r="A335"/>
      <c s="70" r="B335" t="s">
        <v>373</v>
      </c>
      <c s="71" r="C335" t="s">
        <v>217</v>
      </c>
      <c s="72" r="D335" t="s">
        <v>39</v>
      </c>
      <c s="96" r="E335" t="s">
        <v>441</v>
      </c>
      <c s="96" r="F335" t="s">
        <v>454</v>
      </c>
      <c s="73" r="G335" t="s">
        <v>376</v>
      </c>
      <c s="97" r="H335"/>
      <c s="77" r="I335">
        <v>1394200.00000000</v>
      </c>
      <c s="77" r="J335">
        <v>1394200.00000000</v>
      </c>
      <c s="78" r="K335">
        <f>IF(IF(I335="",0,I335)=0,0,(IF(I335&gt;0,IF(J335&gt;I335,0,I335-J335),IF(J335&gt;I335,I335-J335,0))))</f>
      </c>
      <c s="98" r="L335"/>
      <c s="80" r="M335">
        <f>IF(D335="","000",D335)&amp;IF(E335="","0000",E335)&amp;IF(F335="","0000000000",F335)&amp;IF(G335="","000",G335)&amp;H335</f>
      </c>
      <c s="80" r="N335"/>
      <c s="80" r="O335"/>
      <c s="80" r="P335"/>
      <c s="80" r="Q335"/>
      <c s="80" r="R335"/>
      <c s="80" r="S335"/>
      <c s="80" r="T335"/>
      <c s="80" r="U335"/>
    </row>
    <row r="336" ht="15.00000000" customHeight="1">
      <c s="0" r="A336"/>
      <c s="70" r="B336" t="s">
        <v>373</v>
      </c>
      <c s="71" r="C336" t="s">
        <v>217</v>
      </c>
      <c s="72" r="D336" t="s">
        <v>39</v>
      </c>
      <c s="96" r="E336" t="s">
        <v>441</v>
      </c>
      <c s="96" r="F336" t="s">
        <v>455</v>
      </c>
      <c s="73" r="G336" t="s">
        <v>376</v>
      </c>
      <c s="97" r="H336"/>
      <c s="77" r="I336">
        <v>114436.00000000</v>
      </c>
      <c s="77" r="J336">
        <v>114436.00000000</v>
      </c>
      <c s="78" r="K336">
        <f>IF(IF(I336="",0,I336)=0,0,(IF(I336&gt;0,IF(J336&gt;I336,0,I336-J336),IF(J336&gt;I336,I336-J336,0))))</f>
      </c>
      <c s="98" r="L336"/>
      <c s="80" r="M336">
        <f>IF(D336="","000",D336)&amp;IF(E336="","0000",E336)&amp;IF(F336="","0000000000",F336)&amp;IF(G336="","000",G336)&amp;H336</f>
      </c>
      <c s="80" r="N336"/>
      <c s="80" r="O336"/>
      <c s="80" r="P336"/>
      <c s="80" r="Q336"/>
      <c s="80" r="R336"/>
      <c s="80" r="S336"/>
      <c s="80" r="T336"/>
      <c s="80" r="U336"/>
    </row>
    <row r="337" ht="15.00000000" customHeight="1">
      <c s="0" r="A337"/>
      <c s="70" r="B337" t="s">
        <v>373</v>
      </c>
      <c s="71" r="C337" t="s">
        <v>217</v>
      </c>
      <c s="72" r="D337" t="s">
        <v>39</v>
      </c>
      <c s="96" r="E337" t="s">
        <v>441</v>
      </c>
      <c s="96" r="F337" t="s">
        <v>456</v>
      </c>
      <c s="73" r="G337" t="s">
        <v>376</v>
      </c>
      <c s="97" r="H337"/>
      <c s="77" r="I337">
        <v>42100.00000000</v>
      </c>
      <c s="77" r="J337">
        <v>42100.00000000</v>
      </c>
      <c s="78" r="K337">
        <f>IF(IF(I337="",0,I337)=0,0,(IF(I337&gt;0,IF(J337&gt;I337,0,I337-J337),IF(J337&gt;I337,I337-J337,0))))</f>
      </c>
      <c s="98" r="L337"/>
      <c s="80" r="M337">
        <f>IF(D337="","000",D337)&amp;IF(E337="","0000",E337)&amp;IF(F337="","0000000000",F337)&amp;IF(G337="","000",G337)&amp;H337</f>
      </c>
      <c s="80" r="N337"/>
      <c s="80" r="O337"/>
      <c s="80" r="P337"/>
      <c s="80" r="Q337"/>
      <c s="80" r="R337"/>
      <c s="80" r="S337"/>
      <c s="80" r="T337"/>
      <c s="80" r="U337"/>
    </row>
    <row r="338" ht="15.00000000" customHeight="1">
      <c s="0" r="A338"/>
      <c s="70" r="B338" t="s">
        <v>373</v>
      </c>
      <c s="71" r="C338" t="s">
        <v>217</v>
      </c>
      <c s="72" r="D338" t="s">
        <v>39</v>
      </c>
      <c s="96" r="E338" t="s">
        <v>441</v>
      </c>
      <c s="96" r="F338" t="s">
        <v>457</v>
      </c>
      <c s="73" r="G338" t="s">
        <v>376</v>
      </c>
      <c s="97" r="H338"/>
      <c s="77" r="I338">
        <v>12700.00000000</v>
      </c>
      <c s="77" r="J338">
        <v>12700.00000000</v>
      </c>
      <c s="78" r="K338">
        <f>IF(IF(I338="",0,I338)=0,0,(IF(I338&gt;0,IF(J338&gt;I338,0,I338-J338),IF(J338&gt;I338,I338-J338,0))))</f>
      </c>
      <c s="98" r="L338"/>
      <c s="80" r="M338">
        <f>IF(D338="","000",D338)&amp;IF(E338="","0000",E338)&amp;IF(F338="","0000000000",F338)&amp;IF(G338="","000",G338)&amp;H338</f>
      </c>
      <c s="80" r="N338"/>
      <c s="80" r="O338"/>
      <c s="80" r="P338"/>
      <c s="80" r="Q338"/>
      <c s="80" r="R338"/>
      <c s="80" r="S338"/>
      <c s="80" r="T338"/>
      <c s="80" r="U338"/>
    </row>
    <row r="339" ht="15.00000000" customHeight="1">
      <c s="0" r="A339"/>
      <c s="70" r="B339" t="s">
        <v>373</v>
      </c>
      <c s="71" r="C339" t="s">
        <v>217</v>
      </c>
      <c s="72" r="D339" t="s">
        <v>39</v>
      </c>
      <c s="96" r="E339" t="s">
        <v>441</v>
      </c>
      <c s="96" r="F339" t="s">
        <v>458</v>
      </c>
      <c s="73" r="G339" t="s">
        <v>376</v>
      </c>
      <c s="97" r="H339"/>
      <c s="77" r="I339">
        <v>621200.00000000</v>
      </c>
      <c s="77" r="J339">
        <v>621200.00000000</v>
      </c>
      <c s="78" r="K339">
        <f>IF(IF(I339="",0,I339)=0,0,(IF(I339&gt;0,IF(J339&gt;I339,0,I339-J339),IF(J339&gt;I339,I339-J339,0))))</f>
      </c>
      <c s="98" r="L339"/>
      <c s="80" r="M339">
        <f>IF(D339="","000",D339)&amp;IF(E339="","0000",E339)&amp;IF(F339="","0000000000",F339)&amp;IF(G339="","000",G339)&amp;H339</f>
      </c>
      <c s="80" r="N339"/>
      <c s="80" r="O339"/>
      <c s="80" r="P339"/>
      <c s="80" r="Q339"/>
      <c s="80" r="R339"/>
      <c s="80" r="S339"/>
      <c s="80" r="T339"/>
      <c s="80" r="U339"/>
    </row>
    <row r="340" ht="15.00000000" customHeight="1">
      <c s="0" r="A340"/>
      <c s="70" r="B340" t="s">
        <v>373</v>
      </c>
      <c s="71" r="C340" t="s">
        <v>217</v>
      </c>
      <c s="72" r="D340" t="s">
        <v>39</v>
      </c>
      <c s="96" r="E340" t="s">
        <v>441</v>
      </c>
      <c s="96" r="F340" t="s">
        <v>459</v>
      </c>
      <c s="73" r="G340" t="s">
        <v>376</v>
      </c>
      <c s="97" r="H340"/>
      <c s="77" r="I340">
        <v>187600.00000000</v>
      </c>
      <c s="77" r="J340">
        <v>187600.00000000</v>
      </c>
      <c s="78" r="K340">
        <f>IF(IF(I340="",0,I340)=0,0,(IF(I340&gt;0,IF(J340&gt;I340,0,I340-J340),IF(J340&gt;I340,I340-J340,0))))</f>
      </c>
      <c s="98" r="L340"/>
      <c s="80" r="M340">
        <f>IF(D340="","000",D340)&amp;IF(E340="","0000",E340)&amp;IF(F340="","0000000000",F340)&amp;IF(G340="","000",G340)&amp;H340</f>
      </c>
      <c s="80" r="N340"/>
      <c s="80" r="O340"/>
      <c s="80" r="P340"/>
      <c s="80" r="Q340"/>
      <c s="80" r="R340"/>
      <c s="80" r="S340"/>
      <c s="80" r="T340"/>
      <c s="80" r="U340"/>
    </row>
    <row r="341" ht="15.00000000" customHeight="1">
      <c s="0" r="A341"/>
      <c s="70" r="B341" t="s">
        <v>373</v>
      </c>
      <c s="71" r="C341" t="s">
        <v>217</v>
      </c>
      <c s="72" r="D341" t="s">
        <v>39</v>
      </c>
      <c s="96" r="E341" t="s">
        <v>441</v>
      </c>
      <c s="96" r="F341" t="s">
        <v>460</v>
      </c>
      <c s="73" r="G341" t="s">
        <v>376</v>
      </c>
      <c s="97" r="H341"/>
      <c s="77" r="I341">
        <v>569600.00000000</v>
      </c>
      <c s="77" r="J341">
        <v>246619.90000000</v>
      </c>
      <c s="78" r="K341">
        <f>IF(IF(I341="",0,I341)=0,0,(IF(I341&gt;0,IF(J341&gt;I341,0,I341-J341),IF(J341&gt;I341,I341-J341,0))))</f>
      </c>
      <c s="98" r="L341"/>
      <c s="80" r="M341">
        <f>IF(D341="","000",D341)&amp;IF(E341="","0000",E341)&amp;IF(F341="","0000000000",F341)&amp;IF(G341="","000",G341)&amp;H341</f>
      </c>
      <c s="80" r="N341"/>
      <c s="80" r="O341"/>
      <c s="80" r="P341"/>
      <c s="80" r="Q341"/>
      <c s="80" r="R341"/>
      <c s="80" r="S341"/>
      <c s="80" r="T341"/>
      <c s="80" r="U341"/>
    </row>
    <row r="342" ht="15.00000000" customHeight="1">
      <c s="0" r="A342"/>
      <c s="70" r="B342" t="s">
        <v>373</v>
      </c>
      <c s="71" r="C342" t="s">
        <v>217</v>
      </c>
      <c s="72" r="D342" t="s">
        <v>39</v>
      </c>
      <c s="96" r="E342" t="s">
        <v>441</v>
      </c>
      <c s="96" r="F342" t="s">
        <v>461</v>
      </c>
      <c s="73" r="G342" t="s">
        <v>376</v>
      </c>
      <c s="97" r="H342"/>
      <c s="77" r="I342">
        <v>142400.00000000</v>
      </c>
      <c s="77" r="J342">
        <v>61655.00000000</v>
      </c>
      <c s="78" r="K342">
        <f>IF(IF(I342="",0,I342)=0,0,(IF(I342&gt;0,IF(J342&gt;I342,0,I342-J342),IF(J342&gt;I342,I342-J342,0))))</f>
      </c>
      <c s="98" r="L342"/>
      <c s="80" r="M342">
        <f>IF(D342="","000",D342)&amp;IF(E342="","0000",E342)&amp;IF(F342="","0000000000",F342)&amp;IF(G342="","000",G342)&amp;H342</f>
      </c>
      <c s="80" r="N342"/>
      <c s="80" r="O342"/>
      <c s="80" r="P342"/>
      <c s="80" r="Q342"/>
      <c s="80" r="R342"/>
      <c s="80" r="S342"/>
      <c s="80" r="T342"/>
      <c s="80" r="U342"/>
    </row>
    <row r="343" ht="15.00000000" customHeight="1">
      <c s="0" r="A343"/>
      <c s="70" r="B343" t="s">
        <v>462</v>
      </c>
      <c s="71" r="C343" t="s">
        <v>217</v>
      </c>
      <c s="72" r="D343" t="s">
        <v>39</v>
      </c>
      <c s="96" r="E343" t="s">
        <v>441</v>
      </c>
      <c s="96" r="F343" t="s">
        <v>463</v>
      </c>
      <c s="73" r="G343" t="s">
        <v>464</v>
      </c>
      <c s="97" r="H343"/>
      <c s="77" r="I343">
        <v>1080800.00000000</v>
      </c>
      <c s="77" r="J343">
        <v>1041000.00000000</v>
      </c>
      <c s="78" r="K343">
        <f>IF(IF(I343="",0,I343)=0,0,(IF(I343&gt;0,IF(J343&gt;I343,0,I343-J343),IF(J343&gt;I343,I343-J343,0))))</f>
      </c>
      <c s="98" r="L343"/>
      <c s="80" r="M343">
        <f>IF(D343="","000",D343)&amp;IF(E343="","0000",E343)&amp;IF(F343="","0000000000",F343)&amp;IF(G343="","000",G343)&amp;H343</f>
      </c>
      <c s="80" r="N343"/>
      <c s="80" r="O343"/>
      <c s="80" r="P343"/>
      <c s="80" r="Q343"/>
      <c s="80" r="R343"/>
      <c s="80" r="S343"/>
      <c s="80" r="T343"/>
      <c s="80" r="U343"/>
    </row>
    <row r="344" ht="15.00000000" customHeight="1">
      <c s="0" r="A344"/>
      <c s="70" r="B344" t="s">
        <v>462</v>
      </c>
      <c s="71" r="C344" t="s">
        <v>217</v>
      </c>
      <c s="72" r="D344" t="s">
        <v>39</v>
      </c>
      <c s="96" r="E344" t="s">
        <v>441</v>
      </c>
      <c s="96" r="F344" t="s">
        <v>465</v>
      </c>
      <c s="73" r="G344" t="s">
        <v>464</v>
      </c>
      <c s="97" r="H344"/>
      <c s="77" r="I344">
        <v>326400.00000000</v>
      </c>
      <c s="77" r="J344">
        <v>326400.00000000</v>
      </c>
      <c s="78" r="K344">
        <f>IF(IF(I344="",0,I344)=0,0,(IF(I344&gt;0,IF(J344&gt;I344,0,I344-J344),IF(J344&gt;I344,I344-J344,0))))</f>
      </c>
      <c s="98" r="L344"/>
      <c s="80" r="M344">
        <f>IF(D344="","000",D344)&amp;IF(E344="","0000",E344)&amp;IF(F344="","0000000000",F344)&amp;IF(G344="","000",G344)&amp;H344</f>
      </c>
      <c s="80" r="N344"/>
      <c s="80" r="O344"/>
      <c s="80" r="P344"/>
      <c s="80" r="Q344"/>
      <c s="80" r="R344"/>
      <c s="80" r="S344"/>
      <c s="80" r="T344"/>
      <c s="80" r="U344"/>
    </row>
    <row r="345" ht="15.00000000" customHeight="1">
      <c s="0" r="A345"/>
      <c s="70" r="B345" t="s">
        <v>382</v>
      </c>
      <c s="71" r="C345" t="s">
        <v>217</v>
      </c>
      <c s="72" r="D345" t="s">
        <v>39</v>
      </c>
      <c s="96" r="E345" t="s">
        <v>441</v>
      </c>
      <c s="96" r="F345" t="s">
        <v>414</v>
      </c>
      <c s="73" r="G345" t="s">
        <v>384</v>
      </c>
      <c s="97" r="H345"/>
      <c s="77" r="I345">
        <v>18000.00000000</v>
      </c>
      <c s="77" r="J345">
        <v>18000.00000000</v>
      </c>
      <c s="78" r="K345">
        <f>IF(IF(I345="",0,I345)=0,0,(IF(I345&gt;0,IF(J345&gt;I345,0,I345-J345),IF(J345&gt;I345,I345-J345,0))))</f>
      </c>
      <c s="98" r="L345"/>
      <c s="80" r="M345">
        <f>IF(D345="","000",D345)&amp;IF(E345="","0000",E345)&amp;IF(F345="","0000000000",F345)&amp;IF(G345="","000",G345)&amp;H345</f>
      </c>
      <c s="80" r="N345"/>
      <c s="80" r="O345"/>
      <c s="80" r="P345"/>
      <c s="80" r="Q345"/>
      <c s="80" r="R345"/>
      <c s="80" r="S345"/>
      <c s="80" r="T345"/>
      <c s="80" r="U345"/>
    </row>
    <row r="346" ht="15.00000000" customHeight="1">
      <c s="0" r="A346"/>
      <c s="70" r="B346" t="s">
        <v>382</v>
      </c>
      <c s="71" r="C346" t="s">
        <v>217</v>
      </c>
      <c s="72" r="D346" t="s">
        <v>39</v>
      </c>
      <c s="96" r="E346" t="s">
        <v>441</v>
      </c>
      <c s="96" r="F346" t="s">
        <v>415</v>
      </c>
      <c s="73" r="G346" t="s">
        <v>384</v>
      </c>
      <c s="97" r="H346"/>
      <c s="77" r="I346">
        <v>613952.99000000</v>
      </c>
      <c s="77" r="J346">
        <v>613952.99000000</v>
      </c>
      <c s="78" r="K346">
        <f>IF(IF(I346="",0,I346)=0,0,(IF(I346&gt;0,IF(J346&gt;I346,0,I346-J346),IF(J346&gt;I346,I346-J346,0))))</f>
      </c>
      <c s="98" r="L346"/>
      <c s="80" r="M346">
        <f>IF(D346="","000",D346)&amp;IF(E346="","0000",E346)&amp;IF(F346="","0000000000",F346)&amp;IF(G346="","000",G346)&amp;H346</f>
      </c>
      <c s="80" r="N346"/>
      <c s="80" r="O346"/>
      <c s="80" r="P346"/>
      <c s="80" r="Q346"/>
      <c s="80" r="R346"/>
      <c s="80" r="S346"/>
      <c s="80" r="T346"/>
      <c s="80" r="U346"/>
    </row>
    <row r="347" ht="15.00000000" customHeight="1">
      <c s="0" r="A347"/>
      <c s="70" r="B347" t="s">
        <v>226</v>
      </c>
      <c s="71" r="C347" t="s">
        <v>217</v>
      </c>
      <c s="72" r="D347" t="s">
        <v>39</v>
      </c>
      <c s="96" r="E347" t="s">
        <v>466</v>
      </c>
      <c s="96" r="F347" t="s">
        <v>467</v>
      </c>
      <c s="73" r="G347" t="s">
        <v>229</v>
      </c>
      <c s="97" r="H347"/>
      <c s="77" r="I347">
        <v>11000.00000000</v>
      </c>
      <c s="77" r="J347">
        <v>11000.00000000</v>
      </c>
      <c s="78" r="K347">
        <f>IF(IF(I347="",0,I347)=0,0,(IF(I347&gt;0,IF(J347&gt;I347,0,I347-J347),IF(J347&gt;I347,I347-J347,0))))</f>
      </c>
      <c s="98" r="L347"/>
      <c s="80" r="M347">
        <f>IF(D347="","000",D347)&amp;IF(E347="","0000",E347)&amp;IF(F347="","0000000000",F347)&amp;IF(G347="","000",G347)&amp;H347</f>
      </c>
      <c s="80" r="N347"/>
      <c s="80" r="O347"/>
      <c s="80" r="P347"/>
      <c s="80" r="Q347"/>
      <c s="80" r="R347"/>
      <c s="80" r="S347"/>
      <c s="80" r="T347"/>
      <c s="80" r="U347"/>
    </row>
    <row r="348" ht="15.00000000" customHeight="1">
      <c s="0" r="A348"/>
      <c s="70" r="B348" t="s">
        <v>226</v>
      </c>
      <c s="71" r="C348" t="s">
        <v>217</v>
      </c>
      <c s="72" r="D348" t="s">
        <v>39</v>
      </c>
      <c s="96" r="E348" t="s">
        <v>466</v>
      </c>
      <c s="96" r="F348" t="s">
        <v>468</v>
      </c>
      <c s="73" r="G348" t="s">
        <v>229</v>
      </c>
      <c s="97" r="H348"/>
      <c s="77" r="I348">
        <v>8000.00000000</v>
      </c>
      <c s="77" r="J348">
        <v>8000.00000000</v>
      </c>
      <c s="78" r="K348">
        <f>IF(IF(I348="",0,I348)=0,0,(IF(I348&gt;0,IF(J348&gt;I348,0,I348-J348),IF(J348&gt;I348,I348-J348,0))))</f>
      </c>
      <c s="98" r="L348"/>
      <c s="80" r="M348">
        <f>IF(D348="","000",D348)&amp;IF(E348="","0000",E348)&amp;IF(F348="","0000000000",F348)&amp;IF(G348="","000",G348)&amp;H348</f>
      </c>
      <c s="80" r="N348"/>
      <c s="80" r="O348"/>
      <c s="80" r="P348"/>
      <c s="80" r="Q348"/>
      <c s="80" r="R348"/>
      <c s="80" r="S348"/>
      <c s="80" r="T348"/>
      <c s="80" r="U348"/>
    </row>
    <row r="349" ht="15.00000000" customHeight="1">
      <c s="0" r="A349"/>
      <c s="70" r="B349" t="s">
        <v>226</v>
      </c>
      <c s="71" r="C349" t="s">
        <v>217</v>
      </c>
      <c s="72" r="D349" t="s">
        <v>39</v>
      </c>
      <c s="96" r="E349" t="s">
        <v>466</v>
      </c>
      <c s="96" r="F349" t="s">
        <v>469</v>
      </c>
      <c s="73" r="G349" t="s">
        <v>229</v>
      </c>
      <c s="97" r="H349"/>
      <c s="77" r="I349">
        <v>9500.00000000</v>
      </c>
      <c s="77" r="J349">
        <v>6000.00000000</v>
      </c>
      <c s="78" r="K349">
        <f>IF(IF(I349="",0,I349)=0,0,(IF(I349&gt;0,IF(J349&gt;I349,0,I349-J349),IF(J349&gt;I349,I349-J349,0))))</f>
      </c>
      <c s="98" r="L349"/>
      <c s="80" r="M349">
        <f>IF(D349="","000",D349)&amp;IF(E349="","0000",E349)&amp;IF(F349="","0000000000",F349)&amp;IF(G349="","000",G349)&amp;H349</f>
      </c>
      <c s="80" r="N349"/>
      <c s="80" r="O349"/>
      <c s="80" r="P349"/>
      <c s="80" r="Q349"/>
      <c s="80" r="R349"/>
      <c s="80" r="S349"/>
      <c s="80" r="T349"/>
      <c s="80" r="U349"/>
    </row>
    <row r="350" ht="15.00000000" customHeight="1">
      <c s="0" r="A350"/>
      <c s="70" r="B350" t="s">
        <v>226</v>
      </c>
      <c s="71" r="C350" t="s">
        <v>217</v>
      </c>
      <c s="72" r="D350" t="s">
        <v>39</v>
      </c>
      <c s="96" r="E350" t="s">
        <v>466</v>
      </c>
      <c s="96" r="F350" t="s">
        <v>470</v>
      </c>
      <c s="73" r="G350" t="s">
        <v>229</v>
      </c>
      <c s="97" r="H350"/>
      <c s="77" r="I350">
        <v>47000.00000000</v>
      </c>
      <c s="77" r="J350">
        <v>43000.00000000</v>
      </c>
      <c s="78" r="K350">
        <f>IF(IF(I350="",0,I350)=0,0,(IF(I350&gt;0,IF(J350&gt;I350,0,I350-J350),IF(J350&gt;I350,I350-J350,0))))</f>
      </c>
      <c s="98" r="L350"/>
      <c s="80" r="M350">
        <f>IF(D350="","000",D350)&amp;IF(E350="","0000",E350)&amp;IF(F350="","0000000000",F350)&amp;IF(G350="","000",G350)&amp;H350</f>
      </c>
      <c s="80" r="N350"/>
      <c s="80" r="O350"/>
      <c s="80" r="P350"/>
      <c s="80" r="Q350"/>
      <c s="80" r="R350"/>
      <c s="80" r="S350"/>
      <c s="80" r="T350"/>
      <c s="80" r="U350"/>
    </row>
    <row r="351" ht="15.00000000" customHeight="1">
      <c s="0" r="A351"/>
      <c s="70" r="B351" t="s">
        <v>382</v>
      </c>
      <c s="71" r="C351" t="s">
        <v>217</v>
      </c>
      <c s="72" r="D351" t="s">
        <v>39</v>
      </c>
      <c s="96" r="E351" t="s">
        <v>471</v>
      </c>
      <c s="96" r="F351" t="s">
        <v>472</v>
      </c>
      <c s="73" r="G351" t="s">
        <v>384</v>
      </c>
      <c s="97" r="H351"/>
      <c s="77" r="I351">
        <v>184826.60000000</v>
      </c>
      <c s="77" r="J351">
        <v>184826.60000000</v>
      </c>
      <c s="78" r="K351">
        <f>IF(IF(I351="",0,I351)=0,0,(IF(I351&gt;0,IF(J351&gt;I351,0,I351-J351),IF(J351&gt;I351,I351-J351,0))))</f>
      </c>
      <c s="98" r="L351"/>
      <c s="80" r="M351">
        <f>IF(D351="","000",D351)&amp;IF(E351="","0000",E351)&amp;IF(F351="","0000000000",F351)&amp;IF(G351="","000",G351)&amp;H351</f>
      </c>
      <c s="80" r="N351"/>
      <c s="80" r="O351"/>
      <c s="80" r="P351"/>
      <c s="80" r="Q351"/>
      <c s="80" r="R351"/>
      <c s="80" r="S351"/>
      <c s="80" r="T351"/>
      <c s="80" r="U351"/>
    </row>
    <row r="352" ht="15.00000000" customHeight="1">
      <c s="0" r="A352"/>
      <c s="70" r="B352" t="s">
        <v>373</v>
      </c>
      <c s="71" r="C352" t="s">
        <v>217</v>
      </c>
      <c s="72" r="D352" t="s">
        <v>39</v>
      </c>
      <c s="96" r="E352" t="s">
        <v>471</v>
      </c>
      <c s="96" r="F352" t="s">
        <v>473</v>
      </c>
      <c s="73" r="G352" t="s">
        <v>376</v>
      </c>
      <c s="97" r="H352"/>
      <c s="77" r="I352">
        <v>4780.00000000</v>
      </c>
      <c s="77" r="J352">
        <v>690.00000000</v>
      </c>
      <c s="78" r="K352">
        <f>IF(IF(I352="",0,I352)=0,0,(IF(I352&gt;0,IF(J352&gt;I352,0,I352-J352),IF(J352&gt;I352,I352-J352,0))))</f>
      </c>
      <c s="98" r="L352"/>
      <c s="80" r="M352">
        <f>IF(D352="","000",D352)&amp;IF(E352="","0000",E352)&amp;IF(F352="","0000000000",F352)&amp;IF(G352="","000",G352)&amp;H352</f>
      </c>
      <c s="80" r="N352"/>
      <c s="80" r="O352"/>
      <c s="80" r="P352"/>
      <c s="80" r="Q352"/>
      <c s="80" r="R352"/>
      <c s="80" r="S352"/>
      <c s="80" r="T352"/>
      <c s="80" r="U352"/>
    </row>
    <row r="353" ht="15.00000000" customHeight="1">
      <c s="0" r="A353"/>
      <c s="70" r="B353" t="s">
        <v>373</v>
      </c>
      <c s="71" r="C353" t="s">
        <v>217</v>
      </c>
      <c s="72" r="D353" t="s">
        <v>39</v>
      </c>
      <c s="96" r="E353" t="s">
        <v>471</v>
      </c>
      <c s="96" r="F353" t="s">
        <v>474</v>
      </c>
      <c s="73" r="G353" t="s">
        <v>376</v>
      </c>
      <c s="97" r="H353"/>
      <c s="77" r="I353">
        <v>5780.00000000</v>
      </c>
      <c s="77" r="J353">
        <v>3000.00000000</v>
      </c>
      <c s="78" r="K353">
        <f>IF(IF(I353="",0,I353)=0,0,(IF(I353&gt;0,IF(J353&gt;I353,0,I353-J353),IF(J353&gt;I353,I353-J353,0))))</f>
      </c>
      <c s="98" r="L353"/>
      <c s="80" r="M353">
        <f>IF(D353="","000",D353)&amp;IF(E353="","0000",E353)&amp;IF(F353="","0000000000",F353)&amp;IF(G353="","000",G353)&amp;H353</f>
      </c>
      <c s="80" r="N353"/>
      <c s="80" r="O353"/>
      <c s="80" r="P353"/>
      <c s="80" r="Q353"/>
      <c s="80" r="R353"/>
      <c s="80" r="S353"/>
      <c s="80" r="T353"/>
      <c s="80" r="U353"/>
    </row>
    <row r="354" ht="15.00000000" customHeight="1">
      <c s="0" r="A354"/>
      <c s="70" r="B354" t="s">
        <v>373</v>
      </c>
      <c s="71" r="C354" t="s">
        <v>217</v>
      </c>
      <c s="72" r="D354" t="s">
        <v>39</v>
      </c>
      <c s="96" r="E354" t="s">
        <v>471</v>
      </c>
      <c s="96" r="F354" t="s">
        <v>475</v>
      </c>
      <c s="73" r="G354" t="s">
        <v>376</v>
      </c>
      <c s="97" r="H354"/>
      <c s="77" r="I354">
        <v>6000.00000000</v>
      </c>
      <c s="77" r="J354">
        <v>3000.00000000</v>
      </c>
      <c s="78" r="K354">
        <f>IF(IF(I354="",0,I354)=0,0,(IF(I354&gt;0,IF(J354&gt;I354,0,I354-J354),IF(J354&gt;I354,I354-J354,0))))</f>
      </c>
      <c s="98" r="L354"/>
      <c s="80" r="M354">
        <f>IF(D354="","000",D354)&amp;IF(E354="","0000",E354)&amp;IF(F354="","0000000000",F354)&amp;IF(G354="","000",G354)&amp;H354</f>
      </c>
      <c s="80" r="N354"/>
      <c s="80" r="O354"/>
      <c s="80" r="P354"/>
      <c s="80" r="Q354"/>
      <c s="80" r="R354"/>
      <c s="80" r="S354"/>
      <c s="80" r="T354"/>
      <c s="80" r="U354"/>
    </row>
    <row r="355" ht="15.00000000" customHeight="1">
      <c s="0" r="A355"/>
      <c s="70" r="B355" t="s">
        <v>373</v>
      </c>
      <c s="71" r="C355" t="s">
        <v>217</v>
      </c>
      <c s="72" r="D355" t="s">
        <v>39</v>
      </c>
      <c s="96" r="E355" t="s">
        <v>471</v>
      </c>
      <c s="96" r="F355" t="s">
        <v>476</v>
      </c>
      <c s="73" r="G355" t="s">
        <v>376</v>
      </c>
      <c s="97" r="H355"/>
      <c s="77" r="I355">
        <v>17480.00000000</v>
      </c>
      <c s="77" r="J355">
        <v>13480.00000000</v>
      </c>
      <c s="78" r="K355">
        <f>IF(IF(I355="",0,I355)=0,0,(IF(I355&gt;0,IF(J355&gt;I355,0,I355-J355),IF(J355&gt;I355,I355-J355,0))))</f>
      </c>
      <c s="98" r="L355"/>
      <c s="80" r="M355">
        <f>IF(D355="","000",D355)&amp;IF(E355="","0000",E355)&amp;IF(F355="","0000000000",F355)&amp;IF(G355="","000",G355)&amp;H355</f>
      </c>
      <c s="80" r="N355"/>
      <c s="80" r="O355"/>
      <c s="80" r="P355"/>
      <c s="80" r="Q355"/>
      <c s="80" r="R355"/>
      <c s="80" r="S355"/>
      <c s="80" r="T355"/>
      <c s="80" r="U355"/>
    </row>
    <row r="356" ht="15.00000000" customHeight="1">
      <c s="0" r="A356"/>
      <c s="70" r="B356" t="s">
        <v>373</v>
      </c>
      <c s="71" r="C356" t="s">
        <v>217</v>
      </c>
      <c s="72" r="D356" t="s">
        <v>39</v>
      </c>
      <c s="96" r="E356" t="s">
        <v>471</v>
      </c>
      <c s="96" r="F356" t="s">
        <v>477</v>
      </c>
      <c s="73" r="G356" t="s">
        <v>376</v>
      </c>
      <c s="97" r="H356"/>
      <c s="77" r="I356">
        <v>350000.00000000</v>
      </c>
      <c s="77" r="J356">
        <v>303231.00000000</v>
      </c>
      <c s="78" r="K356">
        <f>IF(IF(I356="",0,I356)=0,0,(IF(I356&gt;0,IF(J356&gt;I356,0,I356-J356),IF(J356&gt;I356,I356-J356,0))))</f>
      </c>
      <c s="98" r="L356"/>
      <c s="80" r="M356">
        <f>IF(D356="","000",D356)&amp;IF(E356="","0000",E356)&amp;IF(F356="","0000000000",F356)&amp;IF(G356="","000",G356)&amp;H356</f>
      </c>
      <c s="80" r="N356"/>
      <c s="80" r="O356"/>
      <c s="80" r="P356"/>
      <c s="80" r="Q356"/>
      <c s="80" r="R356"/>
      <c s="80" r="S356"/>
      <c s="80" r="T356"/>
      <c s="80" r="U356"/>
    </row>
    <row r="357" ht="15.00000000" customHeight="1">
      <c s="0" r="A357"/>
      <c s="70" r="B357" t="s">
        <v>373</v>
      </c>
      <c s="71" r="C357" t="s">
        <v>217</v>
      </c>
      <c s="72" r="D357" t="s">
        <v>39</v>
      </c>
      <c s="96" r="E357" t="s">
        <v>471</v>
      </c>
      <c s="96" r="F357" t="s">
        <v>478</v>
      </c>
      <c s="73" r="G357" t="s">
        <v>376</v>
      </c>
      <c s="97" r="H357"/>
      <c s="77" r="I357">
        <v>250660.00000000</v>
      </c>
      <c s="77" r="J357">
        <v>200589.40000000</v>
      </c>
      <c s="78" r="K357">
        <f>IF(IF(I357="",0,I357)=0,0,(IF(I357&gt;0,IF(J357&gt;I357,0,I357-J357),IF(J357&gt;I357,I357-J357,0))))</f>
      </c>
      <c s="98" r="L357"/>
      <c s="80" r="M357">
        <f>IF(D357="","000",D357)&amp;IF(E357="","0000",E357)&amp;IF(F357="","0000000000",F357)&amp;IF(G357="","000",G357)&amp;H357</f>
      </c>
      <c s="80" r="N357"/>
      <c s="80" r="O357"/>
      <c s="80" r="P357"/>
      <c s="80" r="Q357"/>
      <c s="80" r="R357"/>
      <c s="80" r="S357"/>
      <c s="80" r="T357"/>
      <c s="80" r="U357"/>
    </row>
    <row r="358" ht="15.00000000" customHeight="1">
      <c s="0" r="A358"/>
      <c s="70" r="B358" t="s">
        <v>373</v>
      </c>
      <c s="71" r="C358" t="s">
        <v>217</v>
      </c>
      <c s="72" r="D358" t="s">
        <v>39</v>
      </c>
      <c s="96" r="E358" t="s">
        <v>471</v>
      </c>
      <c s="96" r="F358" t="s">
        <v>479</v>
      </c>
      <c s="73" r="G358" t="s">
        <v>376</v>
      </c>
      <c s="97" r="H358"/>
      <c s="77" r="I358">
        <v>4867300.00000000</v>
      </c>
      <c s="77" r="J358">
        <v>3970000.00000000</v>
      </c>
      <c s="78" r="K358">
        <f>IF(IF(I358="",0,I358)=0,0,(IF(I358&gt;0,IF(J358&gt;I358,0,I358-J358),IF(J358&gt;I358,I358-J358,0))))</f>
      </c>
      <c s="98" r="L358"/>
      <c s="80" r="M358">
        <f>IF(D358="","000",D358)&amp;IF(E358="","0000",E358)&amp;IF(F358="","0000000000",F358)&amp;IF(G358="","000",G358)&amp;H358</f>
      </c>
      <c s="80" r="N358"/>
      <c s="80" r="O358"/>
      <c s="80" r="P358"/>
      <c s="80" r="Q358"/>
      <c s="80" r="R358"/>
      <c s="80" r="S358"/>
      <c s="80" r="T358"/>
      <c s="80" r="U358"/>
    </row>
    <row r="359" ht="15.00000000" customHeight="1">
      <c s="0" r="A359"/>
      <c s="70" r="B359" t="s">
        <v>373</v>
      </c>
      <c s="71" r="C359" t="s">
        <v>217</v>
      </c>
      <c s="72" r="D359" t="s">
        <v>39</v>
      </c>
      <c s="96" r="E359" t="s">
        <v>471</v>
      </c>
      <c s="96" r="F359" t="s">
        <v>480</v>
      </c>
      <c s="73" r="G359" t="s">
        <v>376</v>
      </c>
      <c s="97" r="H359"/>
      <c s="77" r="I359">
        <v>1469900.00000000</v>
      </c>
      <c s="77" r="J359">
        <v>1115000.00000000</v>
      </c>
      <c s="78" r="K359">
        <f>IF(IF(I359="",0,I359)=0,0,(IF(I359&gt;0,IF(J359&gt;I359,0,I359-J359),IF(J359&gt;I359,I359-J359,0))))</f>
      </c>
      <c s="98" r="L359"/>
      <c s="80" r="M359">
        <f>IF(D359="","000",D359)&amp;IF(E359="","0000",E359)&amp;IF(F359="","0000000000",F359)&amp;IF(G359="","000",G359)&amp;H359</f>
      </c>
      <c s="80" r="N359"/>
      <c s="80" r="O359"/>
      <c s="80" r="P359"/>
      <c s="80" r="Q359"/>
      <c s="80" r="R359"/>
      <c s="80" r="S359"/>
      <c s="80" r="T359"/>
      <c s="80" r="U359"/>
    </row>
    <row r="360" ht="15.00000000" customHeight="1">
      <c s="0" r="A360"/>
      <c s="70" r="B360" t="s">
        <v>373</v>
      </c>
      <c s="71" r="C360" t="s">
        <v>217</v>
      </c>
      <c s="72" r="D360" t="s">
        <v>39</v>
      </c>
      <c s="96" r="E360" t="s">
        <v>471</v>
      </c>
      <c s="96" r="F360" t="s">
        <v>481</v>
      </c>
      <c s="73" r="G360" t="s">
        <v>376</v>
      </c>
      <c s="97" r="H360"/>
      <c s="77" r="I360">
        <v>1102821.00000000</v>
      </c>
      <c s="77" r="J360">
        <v>884281.84000000</v>
      </c>
      <c s="78" r="K360">
        <f>IF(IF(I360="",0,I360)=0,0,(IF(I360&gt;0,IF(J360&gt;I360,0,I360-J360),IF(J360&gt;I360,I360-J360,0))))</f>
      </c>
      <c s="98" r="L360"/>
      <c s="80" r="M360">
        <f>IF(D360="","000",D360)&amp;IF(E360="","0000",E360)&amp;IF(F360="","0000000000",F360)&amp;IF(G360="","000",G360)&amp;H360</f>
      </c>
      <c s="80" r="N360"/>
      <c s="80" r="O360"/>
      <c s="80" r="P360"/>
      <c s="80" r="Q360"/>
      <c s="80" r="R360"/>
      <c s="80" r="S360"/>
      <c s="80" r="T360"/>
      <c s="80" r="U360"/>
    </row>
    <row r="361" ht="15.00000000" customHeight="1">
      <c s="0" r="A361"/>
      <c s="70" r="B361" t="s">
        <v>382</v>
      </c>
      <c s="71" r="C361" t="s">
        <v>217</v>
      </c>
      <c s="72" r="D361" t="s">
        <v>39</v>
      </c>
      <c s="96" r="E361" t="s">
        <v>471</v>
      </c>
      <c s="96" r="F361" t="s">
        <v>482</v>
      </c>
      <c s="73" r="G361" t="s">
        <v>384</v>
      </c>
      <c s="97" r="H361"/>
      <c s="77" r="I361">
        <v>952780.00000000</v>
      </c>
      <c s="77" r="J361">
        <v>951710.48000000</v>
      </c>
      <c s="78" r="K361">
        <f>IF(IF(I361="",0,I361)=0,0,(IF(I361&gt;0,IF(J361&gt;I361,0,I361-J361),IF(J361&gt;I361,I361-J361,0))))</f>
      </c>
      <c s="98" r="L361"/>
      <c s="80" r="M361">
        <f>IF(D361="","000",D361)&amp;IF(E361="","0000",E361)&amp;IF(F361="","0000000000",F361)&amp;IF(G361="","000",G361)&amp;H361</f>
      </c>
      <c s="80" r="N361"/>
      <c s="80" r="O361"/>
      <c s="80" r="P361"/>
      <c s="80" r="Q361"/>
      <c s="80" r="R361"/>
      <c s="80" r="S361"/>
      <c s="80" r="T361"/>
      <c s="80" r="U361"/>
    </row>
    <row r="362" ht="15.00000000" customHeight="1">
      <c s="0" r="A362"/>
      <c s="70" r="B362" t="s">
        <v>373</v>
      </c>
      <c s="71" r="C362" t="s">
        <v>217</v>
      </c>
      <c s="72" r="D362" t="s">
        <v>39</v>
      </c>
      <c s="96" r="E362" t="s">
        <v>471</v>
      </c>
      <c s="96" r="F362" t="s">
        <v>483</v>
      </c>
      <c s="73" r="G362" t="s">
        <v>376</v>
      </c>
      <c s="97" r="H362"/>
      <c s="77" r="I362">
        <v>435100.00000000</v>
      </c>
      <c s="77" r="J362">
        <v>435100.00000000</v>
      </c>
      <c s="78" r="K362">
        <f>IF(IF(I362="",0,I362)=0,0,(IF(I362&gt;0,IF(J362&gt;I362,0,I362-J362),IF(J362&gt;I362,I362-J362,0))))</f>
      </c>
      <c s="98" r="L362"/>
      <c s="80" r="M362">
        <f>IF(D362="","000",D362)&amp;IF(E362="","0000",E362)&amp;IF(F362="","0000000000",F362)&amp;IF(G362="","000",G362)&amp;H362</f>
      </c>
      <c s="80" r="N362"/>
      <c s="80" r="O362"/>
      <c s="80" r="P362"/>
      <c s="80" r="Q362"/>
      <c s="80" r="R362"/>
      <c s="80" r="S362"/>
      <c s="80" r="T362"/>
      <c s="80" r="U362"/>
    </row>
    <row r="363" ht="15.00000000" customHeight="1">
      <c s="0" r="A363"/>
      <c s="70" r="B363" t="s">
        <v>373</v>
      </c>
      <c s="71" r="C363" t="s">
        <v>217</v>
      </c>
      <c s="72" r="D363" t="s">
        <v>39</v>
      </c>
      <c s="96" r="E363" t="s">
        <v>471</v>
      </c>
      <c s="96" r="F363" t="s">
        <v>484</v>
      </c>
      <c s="73" r="G363" t="s">
        <v>376</v>
      </c>
      <c s="97" r="H363"/>
      <c s="77" r="I363">
        <v>131400.00000000</v>
      </c>
      <c s="77" r="J363">
        <v>131400.00000000</v>
      </c>
      <c s="78" r="K363">
        <f>IF(IF(I363="",0,I363)=0,0,(IF(I363&gt;0,IF(J363&gt;I363,0,I363-J363),IF(J363&gt;I363,I363-J363,0))))</f>
      </c>
      <c s="98" r="L363"/>
      <c s="80" r="M363">
        <f>IF(D363="","000",D363)&amp;IF(E363="","0000",E363)&amp;IF(F363="","0000000000",F363)&amp;IF(G363="","000",G363)&amp;H363</f>
      </c>
      <c s="80" r="N363"/>
      <c s="80" r="O363"/>
      <c s="80" r="P363"/>
      <c s="80" r="Q363"/>
      <c s="80" r="R363"/>
      <c s="80" r="S363"/>
      <c s="80" r="T363"/>
      <c s="80" r="U363"/>
    </row>
    <row r="364" ht="15.00000000" customHeight="1">
      <c s="0" r="A364"/>
      <c s="70" r="B364" t="s">
        <v>373</v>
      </c>
      <c s="71" r="C364" t="s">
        <v>217</v>
      </c>
      <c s="72" r="D364" t="s">
        <v>39</v>
      </c>
      <c s="96" r="E364" t="s">
        <v>471</v>
      </c>
      <c s="96" r="F364" t="s">
        <v>485</v>
      </c>
      <c s="73" r="G364" t="s">
        <v>376</v>
      </c>
      <c s="97" r="H364"/>
      <c s="77" r="I364">
        <v>624700.00000000</v>
      </c>
      <c s="77" r="J364">
        <v>319370.78000000</v>
      </c>
      <c s="78" r="K364">
        <f>IF(IF(I364="",0,I364)=0,0,(IF(I364&gt;0,IF(J364&gt;I364,0,I364-J364),IF(J364&gt;I364,I364-J364,0))))</f>
      </c>
      <c s="98" r="L364"/>
      <c s="80" r="M364">
        <f>IF(D364="","000",D364)&amp;IF(E364="","0000",E364)&amp;IF(F364="","0000000000",F364)&amp;IF(G364="","000",G364)&amp;H364</f>
      </c>
      <c s="80" r="N364"/>
      <c s="80" r="O364"/>
      <c s="80" r="P364"/>
      <c s="80" r="Q364"/>
      <c s="80" r="R364"/>
      <c s="80" r="S364"/>
      <c s="80" r="T364"/>
      <c s="80" r="U364"/>
    </row>
    <row r="365" ht="15.00000000" customHeight="1">
      <c s="0" r="A365"/>
      <c s="70" r="B365" t="s">
        <v>373</v>
      </c>
      <c s="71" r="C365" t="s">
        <v>217</v>
      </c>
      <c s="72" r="D365" t="s">
        <v>39</v>
      </c>
      <c s="96" r="E365" t="s">
        <v>471</v>
      </c>
      <c s="96" r="F365" t="s">
        <v>486</v>
      </c>
      <c s="73" r="G365" t="s">
        <v>376</v>
      </c>
      <c s="97" r="H365"/>
      <c s="77" r="I365">
        <v>156200.00000000</v>
      </c>
      <c s="77" r="J365">
        <v>79842.70000000</v>
      </c>
      <c s="78" r="K365">
        <f>IF(IF(I365="",0,I365)=0,0,(IF(I365&gt;0,IF(J365&gt;I365,0,I365-J365),IF(J365&gt;I365,I365-J365,0))))</f>
      </c>
      <c s="98" r="L365"/>
      <c s="80" r="M365">
        <f>IF(D365="","000",D365)&amp;IF(E365="","0000",E365)&amp;IF(F365="","0000000000",F365)&amp;IF(G365="","000",G365)&amp;H365</f>
      </c>
      <c s="80" r="N365"/>
      <c s="80" r="O365"/>
      <c s="80" r="P365"/>
      <c s="80" r="Q365"/>
      <c s="80" r="R365"/>
      <c s="80" r="S365"/>
      <c s="80" r="T365"/>
      <c s="80" r="U365"/>
    </row>
    <row r="366" ht="15.00000000" customHeight="1">
      <c s="0" r="A366"/>
      <c s="70" r="B366" t="s">
        <v>382</v>
      </c>
      <c s="71" r="C366" t="s">
        <v>217</v>
      </c>
      <c s="72" r="D366" t="s">
        <v>39</v>
      </c>
      <c s="96" r="E366" t="s">
        <v>471</v>
      </c>
      <c s="96" r="F366" t="s">
        <v>487</v>
      </c>
      <c s="73" r="G366" t="s">
        <v>384</v>
      </c>
      <c s="97" r="H366"/>
      <c s="77" r="I366">
        <v>877861.75000000</v>
      </c>
      <c s="77" r="J366">
        <v>877861.75000000</v>
      </c>
      <c s="78" r="K366">
        <f>IF(IF(I366="",0,I366)=0,0,(IF(I366&gt;0,IF(J366&gt;I366,0,I366-J366),IF(J366&gt;I366,I366-J366,0))))</f>
      </c>
      <c s="98" r="L366"/>
      <c s="80" r="M366">
        <f>IF(D366="","000",D366)&amp;IF(E366="","0000",E366)&amp;IF(F366="","0000000000",F366)&amp;IF(G366="","000",G366)&amp;H366</f>
      </c>
      <c s="80" r="N366"/>
      <c s="80" r="O366"/>
      <c s="80" r="P366"/>
      <c s="80" r="Q366"/>
      <c s="80" r="R366"/>
      <c s="80" r="S366"/>
      <c s="80" r="T366"/>
      <c s="80" r="U366"/>
    </row>
    <row r="367" ht="15.00000000" customHeight="1">
      <c s="0" r="A367"/>
      <c s="70" r="B367" t="s">
        <v>373</v>
      </c>
      <c s="71" r="C367" t="s">
        <v>217</v>
      </c>
      <c s="72" r="D367" t="s">
        <v>39</v>
      </c>
      <c s="96" r="E367" t="s">
        <v>471</v>
      </c>
      <c s="96" r="F367" t="s">
        <v>488</v>
      </c>
      <c s="73" r="G367" t="s">
        <v>376</v>
      </c>
      <c s="97" r="H367"/>
      <c s="77" r="I367">
        <v>8000.00000000</v>
      </c>
      <c s="77" r="J367">
        <v>4500.00000000</v>
      </c>
      <c s="78" r="K367">
        <f>IF(IF(I367="",0,I367)=0,0,(IF(I367&gt;0,IF(J367&gt;I367,0,I367-J367),IF(J367&gt;I367,I367-J367,0))))</f>
      </c>
      <c s="98" r="L367"/>
      <c s="80" r="M367">
        <f>IF(D367="","000",D367)&amp;IF(E367="","0000",E367)&amp;IF(F367="","0000000000",F367)&amp;IF(G367="","000",G367)&amp;H367</f>
      </c>
      <c s="80" r="N367"/>
      <c s="80" r="O367"/>
      <c s="80" r="P367"/>
      <c s="80" r="Q367"/>
      <c s="80" r="R367"/>
      <c s="80" r="S367"/>
      <c s="80" r="T367"/>
      <c s="80" r="U367"/>
    </row>
    <row r="368" ht="15.00000000" customHeight="1">
      <c s="0" r="A368"/>
      <c s="70" r="B368" t="s">
        <v>373</v>
      </c>
      <c s="71" r="C368" t="s">
        <v>217</v>
      </c>
      <c s="72" r="D368" t="s">
        <v>39</v>
      </c>
      <c s="96" r="E368" t="s">
        <v>471</v>
      </c>
      <c s="96" r="F368" t="s">
        <v>489</v>
      </c>
      <c s="73" r="G368" t="s">
        <v>376</v>
      </c>
      <c s="97" r="H368"/>
      <c s="77" r="I368">
        <v>146020.56000000</v>
      </c>
      <c s="77" r="J368">
        <v>130870.56000000</v>
      </c>
      <c s="78" r="K368">
        <f>IF(IF(I368="",0,I368)=0,0,(IF(I368&gt;0,IF(J368&gt;I368,0,I368-J368),IF(J368&gt;I368,I368-J368,0))))</f>
      </c>
      <c s="98" r="L368"/>
      <c s="80" r="M368">
        <f>IF(D368="","000",D368)&amp;IF(E368="","0000",E368)&amp;IF(F368="","0000000000",F368)&amp;IF(G368="","000",G368)&amp;H368</f>
      </c>
      <c s="80" r="N368"/>
      <c s="80" r="O368"/>
      <c s="80" r="P368"/>
      <c s="80" r="Q368"/>
      <c s="80" r="R368"/>
      <c s="80" r="S368"/>
      <c s="80" r="T368"/>
      <c s="80" r="U368"/>
    </row>
    <row r="369" ht="15.00000000" customHeight="1">
      <c s="0" r="A369"/>
      <c s="70" r="B369" t="s">
        <v>373</v>
      </c>
      <c s="71" r="C369" t="s">
        <v>217</v>
      </c>
      <c s="72" r="D369" t="s">
        <v>39</v>
      </c>
      <c s="96" r="E369" t="s">
        <v>471</v>
      </c>
      <c s="96" r="F369" t="s">
        <v>490</v>
      </c>
      <c s="73" r="G369" t="s">
        <v>376</v>
      </c>
      <c s="97" r="H369"/>
      <c s="77" r="I369">
        <v>73500.00000000</v>
      </c>
      <c s="77" r="J369">
        <v>64248.24000000</v>
      </c>
      <c s="78" r="K369">
        <f>IF(IF(I369="",0,I369)=0,0,(IF(I369&gt;0,IF(J369&gt;I369,0,I369-J369),IF(J369&gt;I369,I369-J369,0))))</f>
      </c>
      <c s="98" r="L369"/>
      <c s="80" r="M369">
        <f>IF(D369="","000",D369)&amp;IF(E369="","0000",E369)&amp;IF(F369="","0000000000",F369)&amp;IF(G369="","000",G369)&amp;H369</f>
      </c>
      <c s="80" r="N369"/>
      <c s="80" r="O369"/>
      <c s="80" r="P369"/>
      <c s="80" r="Q369"/>
      <c s="80" r="R369"/>
      <c s="80" r="S369"/>
      <c s="80" r="T369"/>
      <c s="80" r="U369"/>
    </row>
    <row r="370" ht="15.00000000" customHeight="1">
      <c s="0" r="A370"/>
      <c s="70" r="B370" t="s">
        <v>382</v>
      </c>
      <c s="71" r="C370" t="s">
        <v>217</v>
      </c>
      <c s="72" r="D370" t="s">
        <v>39</v>
      </c>
      <c s="96" r="E370" t="s">
        <v>471</v>
      </c>
      <c s="96" r="F370" t="s">
        <v>491</v>
      </c>
      <c s="73" r="G370" t="s">
        <v>384</v>
      </c>
      <c s="97" r="H370"/>
      <c s="77" r="I370">
        <v>202000.00000000</v>
      </c>
      <c s="77" r="J370">
        <v>172000.00000000</v>
      </c>
      <c s="78" r="K370">
        <f>IF(IF(I370="",0,I370)=0,0,(IF(I370&gt;0,IF(J370&gt;I370,0,I370-J370),IF(J370&gt;I370,I370-J370,0))))</f>
      </c>
      <c s="98" r="L370"/>
      <c s="80" r="M370">
        <f>IF(D370="","000",D370)&amp;IF(E370="","0000",E370)&amp;IF(F370="","0000000000",F370)&amp;IF(G370="","000",G370)&amp;H370</f>
      </c>
      <c s="80" r="N370"/>
      <c s="80" r="O370"/>
      <c s="80" r="P370"/>
      <c s="80" r="Q370"/>
      <c s="80" r="R370"/>
      <c s="80" r="S370"/>
      <c s="80" r="T370"/>
      <c s="80" r="U370"/>
    </row>
    <row r="371" ht="15.00000000" customHeight="1">
      <c s="0" r="A371"/>
      <c s="70" r="B371" t="s">
        <v>373</v>
      </c>
      <c s="71" r="C371" t="s">
        <v>217</v>
      </c>
      <c s="72" r="D371" t="s">
        <v>39</v>
      </c>
      <c s="96" r="E371" t="s">
        <v>471</v>
      </c>
      <c s="96" r="F371" t="s">
        <v>492</v>
      </c>
      <c s="73" r="G371" t="s">
        <v>376</v>
      </c>
      <c s="97" r="H371"/>
      <c s="77" r="I371">
        <v>1000.00000000</v>
      </c>
      <c s="77" r="J371">
        <v>1000.00000000</v>
      </c>
      <c s="78" r="K371">
        <f>IF(IF(I371="",0,I371)=0,0,(IF(I371&gt;0,IF(J371&gt;I371,0,I371-J371),IF(J371&gt;I371,I371-J371,0))))</f>
      </c>
      <c s="98" r="L371"/>
      <c s="80" r="M371">
        <f>IF(D371="","000",D371)&amp;IF(E371="","0000",E371)&amp;IF(F371="","0000000000",F371)&amp;IF(G371="","000",G371)&amp;H371</f>
      </c>
      <c s="80" r="N371"/>
      <c s="80" r="O371"/>
      <c s="80" r="P371"/>
      <c s="80" r="Q371"/>
      <c s="80" r="R371"/>
      <c s="80" r="S371"/>
      <c s="80" r="T371"/>
      <c s="80" r="U371"/>
    </row>
    <row r="372" ht="15.00000000" customHeight="1">
      <c s="0" r="A372"/>
      <c s="70" r="B372" t="s">
        <v>373</v>
      </c>
      <c s="71" r="C372" t="s">
        <v>217</v>
      </c>
      <c s="72" r="D372" t="s">
        <v>39</v>
      </c>
      <c s="96" r="E372" t="s">
        <v>471</v>
      </c>
      <c s="96" r="F372" t="s">
        <v>493</v>
      </c>
      <c s="73" r="G372" t="s">
        <v>376</v>
      </c>
      <c s="97" r="H372"/>
      <c s="77" r="I372">
        <v>3000.00000000</v>
      </c>
      <c s="77" r="J372">
        <v>3000.00000000</v>
      </c>
      <c s="78" r="K372">
        <f>IF(IF(I372="",0,I372)=0,0,(IF(I372&gt;0,IF(J372&gt;I372,0,I372-J372),IF(J372&gt;I372,I372-J372,0))))</f>
      </c>
      <c s="98" r="L372"/>
      <c s="80" r="M372">
        <f>IF(D372="","000",D372)&amp;IF(E372="","0000",E372)&amp;IF(F372="","0000000000",F372)&amp;IF(G372="","000",G372)&amp;H372</f>
      </c>
      <c s="80" r="N372"/>
      <c s="80" r="O372"/>
      <c s="80" r="P372"/>
      <c s="80" r="Q372"/>
      <c s="80" r="R372"/>
      <c s="80" r="S372"/>
      <c s="80" r="T372"/>
      <c s="80" r="U372"/>
    </row>
    <row r="373" ht="15.00000000" customHeight="1">
      <c s="0" r="A373"/>
      <c s="70" r="B373" t="s">
        <v>274</v>
      </c>
      <c s="71" r="C373" t="s">
        <v>217</v>
      </c>
      <c s="72" r="D373" t="s">
        <v>39</v>
      </c>
      <c s="96" r="E373" t="s">
        <v>494</v>
      </c>
      <c s="96" r="F373" t="s">
        <v>495</v>
      </c>
      <c s="73" r="G373" t="s">
        <v>276</v>
      </c>
      <c s="97" r="H373"/>
      <c s="77" r="I373">
        <v>240996.60000000</v>
      </c>
      <c s="77" r="J373">
        <v>240996.60000000</v>
      </c>
      <c s="78" r="K373">
        <f>IF(IF(I373="",0,I373)=0,0,(IF(I373&gt;0,IF(J373&gt;I373,0,I373-J373),IF(J373&gt;I373,I373-J373,0))))</f>
      </c>
      <c s="98" r="L373"/>
      <c s="80" r="M373">
        <f>IF(D373="","000",D373)&amp;IF(E373="","0000",E373)&amp;IF(F373="","0000000000",F373)&amp;IF(G373="","000",G373)&amp;H373</f>
      </c>
      <c s="80" r="N373"/>
      <c s="80" r="O373"/>
      <c s="80" r="P373"/>
      <c s="80" r="Q373"/>
      <c s="80" r="R373"/>
      <c s="80" r="S373"/>
      <c s="80" r="T373"/>
      <c s="80" r="U373"/>
    </row>
    <row r="374" ht="15.00000000" customHeight="1">
      <c s="0" r="A374"/>
      <c s="70" r="B374" t="s">
        <v>373</v>
      </c>
      <c s="71" r="C374" t="s">
        <v>217</v>
      </c>
      <c s="72" r="D374" t="s">
        <v>39</v>
      </c>
      <c s="96" r="E374" t="s">
        <v>494</v>
      </c>
      <c s="96" r="F374" t="s">
        <v>495</v>
      </c>
      <c s="73" r="G374" t="s">
        <v>376</v>
      </c>
      <c s="97" r="H374"/>
      <c s="77" r="I374">
        <v>2970503.40000000</v>
      </c>
      <c s="77" r="J374">
        <v>2925339.98000000</v>
      </c>
      <c s="78" r="K374">
        <f>IF(IF(I374="",0,I374)=0,0,(IF(I374&gt;0,IF(J374&gt;I374,0,I374-J374),IF(J374&gt;I374,I374-J374,0))))</f>
      </c>
      <c s="98" r="L374"/>
      <c s="80" r="M374">
        <f>IF(D374="","000",D374)&amp;IF(E374="","0000",E374)&amp;IF(F374="","0000000000",F374)&amp;IF(G374="","000",G374)&amp;H374</f>
      </c>
      <c s="80" r="N374"/>
      <c s="80" r="O374"/>
      <c s="80" r="P374"/>
      <c s="80" r="Q374"/>
      <c s="80" r="R374"/>
      <c s="80" r="S374"/>
      <c s="80" r="T374"/>
      <c s="80" r="U374"/>
    </row>
    <row r="375" ht="15.00000000" customHeight="1">
      <c s="0" r="A375"/>
      <c s="70" r="B375" t="s">
        <v>274</v>
      </c>
      <c s="71" r="C375" t="s">
        <v>217</v>
      </c>
      <c s="72" r="D375" t="s">
        <v>39</v>
      </c>
      <c s="96" r="E375" t="s">
        <v>494</v>
      </c>
      <c s="96" r="F375" t="s">
        <v>496</v>
      </c>
      <c s="73" r="G375" t="s">
        <v>276</v>
      </c>
      <c s="97" r="H375"/>
      <c s="77" r="I375">
        <v>177500.00000000</v>
      </c>
      <c s="77" r="J375">
        <v>167500.00000000</v>
      </c>
      <c s="78" r="K375">
        <f>IF(IF(I375="",0,I375)=0,0,(IF(I375&gt;0,IF(J375&gt;I375,0,I375-J375),IF(J375&gt;I375,I375-J375,0))))</f>
      </c>
      <c s="98" r="L375"/>
      <c s="80" r="M375">
        <f>IF(D375="","000",D375)&amp;IF(E375="","0000",E375)&amp;IF(F375="","0000000000",F375)&amp;IF(G375="","000",G375)&amp;H375</f>
      </c>
      <c s="80" r="N375"/>
      <c s="80" r="O375"/>
      <c s="80" r="P375"/>
      <c s="80" r="Q375"/>
      <c s="80" r="R375"/>
      <c s="80" r="S375"/>
      <c s="80" r="T375"/>
      <c s="80" r="U375"/>
    </row>
    <row r="376" ht="15.00000000" customHeight="1">
      <c s="0" r="A376"/>
      <c s="70" r="B376" t="s">
        <v>274</v>
      </c>
      <c s="71" r="C376" t="s">
        <v>217</v>
      </c>
      <c s="72" r="D376" t="s">
        <v>39</v>
      </c>
      <c s="96" r="E376" t="s">
        <v>494</v>
      </c>
      <c s="96" r="F376" t="s">
        <v>497</v>
      </c>
      <c s="73" r="G376" t="s">
        <v>276</v>
      </c>
      <c s="97" r="H376"/>
      <c s="77" r="I376">
        <v>53600.00000000</v>
      </c>
      <c s="77" r="J376">
        <v>50800.00000000</v>
      </c>
      <c s="78" r="K376">
        <f>IF(IF(I376="",0,I376)=0,0,(IF(I376&gt;0,IF(J376&gt;I376,0,I376-J376),IF(J376&gt;I376,I376-J376,0))))</f>
      </c>
      <c s="98" r="L376"/>
      <c s="80" r="M376">
        <f>IF(D376="","000",D376)&amp;IF(E376="","0000",E376)&amp;IF(F376="","0000000000",F376)&amp;IF(G376="","000",G376)&amp;H376</f>
      </c>
      <c s="80" r="N376"/>
      <c s="80" r="O376"/>
      <c s="80" r="P376"/>
      <c s="80" r="Q376"/>
      <c s="80" r="R376"/>
      <c s="80" r="S376"/>
      <c s="80" r="T376"/>
      <c s="80" r="U376"/>
    </row>
    <row r="377" ht="15.00000000" customHeight="1">
      <c s="0" r="A377"/>
      <c s="70" r="B377" t="s">
        <v>274</v>
      </c>
      <c s="71" r="C377" t="s">
        <v>217</v>
      </c>
      <c s="72" r="D377" t="s">
        <v>39</v>
      </c>
      <c s="96" r="E377" t="s">
        <v>494</v>
      </c>
      <c s="96" r="F377" t="s">
        <v>498</v>
      </c>
      <c s="73" r="G377" t="s">
        <v>276</v>
      </c>
      <c s="97" r="H377"/>
      <c s="77" r="I377">
        <v>4500.00000000</v>
      </c>
      <c s="77" r="J377">
        <v>3200.00000000</v>
      </c>
      <c s="78" r="K377">
        <f>IF(IF(I377="",0,I377)=0,0,(IF(I377&gt;0,IF(J377&gt;I377,0,I377-J377),IF(J377&gt;I377,I377-J377,0))))</f>
      </c>
      <c s="98" r="L377"/>
      <c s="80" r="M377">
        <f>IF(D377="","000",D377)&amp;IF(E377="","0000",E377)&amp;IF(F377="","0000000000",F377)&amp;IF(G377="","000",G377)&amp;H377</f>
      </c>
      <c s="80" r="N377"/>
      <c s="80" r="O377"/>
      <c s="80" r="P377"/>
      <c s="80" r="Q377"/>
      <c s="80" r="R377"/>
      <c s="80" r="S377"/>
      <c s="80" r="T377"/>
      <c s="80" r="U377"/>
    </row>
    <row r="378" ht="15.00000000" customHeight="1">
      <c s="0" r="A378"/>
      <c s="70" r="B378" t="s">
        <v>218</v>
      </c>
      <c s="71" r="C378" t="s">
        <v>217</v>
      </c>
      <c s="72" r="D378" t="s">
        <v>39</v>
      </c>
      <c s="96" r="E378" t="s">
        <v>494</v>
      </c>
      <c s="96" r="F378" t="s">
        <v>499</v>
      </c>
      <c s="73" r="G378" t="s">
        <v>221</v>
      </c>
      <c s="97" r="H378"/>
      <c s="77" r="I378">
        <v>2865080.27000000</v>
      </c>
      <c s="77" r="J378">
        <v>2265797.09000000</v>
      </c>
      <c s="78" r="K378">
        <f>IF(IF(I378="",0,I378)=0,0,(IF(I378&gt;0,IF(J378&gt;I378,0,I378-J378),IF(J378&gt;I378,I378-J378,0))))</f>
      </c>
      <c s="98" r="L378"/>
      <c s="80" r="M378">
        <f>IF(D378="","000",D378)&amp;IF(E378="","0000",E378)&amp;IF(F378="","0000000000",F378)&amp;IF(G378="","000",G378)&amp;H378</f>
      </c>
      <c s="80" r="N378"/>
      <c s="80" r="O378"/>
      <c s="80" r="P378"/>
      <c s="80" r="Q378"/>
      <c s="80" r="R378"/>
      <c s="80" r="S378"/>
      <c s="80" r="T378"/>
      <c s="80" r="U378"/>
    </row>
    <row r="379" ht="15.00000000" customHeight="1">
      <c s="0" r="A379"/>
      <c s="70" r="B379" t="s">
        <v>222</v>
      </c>
      <c s="71" r="C379" t="s">
        <v>217</v>
      </c>
      <c s="72" r="D379" t="s">
        <v>39</v>
      </c>
      <c s="96" r="E379" t="s">
        <v>494</v>
      </c>
      <c s="96" r="F379" t="s">
        <v>499</v>
      </c>
      <c s="73" r="G379" t="s">
        <v>223</v>
      </c>
      <c s="97" r="H379"/>
      <c s="77" r="I379">
        <v>133500.00000000</v>
      </c>
      <c s="77" r="J379">
        <v>89000.00000000</v>
      </c>
      <c s="78" r="K379">
        <f>IF(IF(I379="",0,I379)=0,0,(IF(I379&gt;0,IF(J379&gt;I379,0,I379-J379),IF(J379&gt;I379,I379-J379,0))))</f>
      </c>
      <c s="98" r="L379"/>
      <c s="80" r="M379">
        <f>IF(D379="","000",D379)&amp;IF(E379="","0000",E379)&amp;IF(F379="","0000000000",F379)&amp;IF(G379="","000",G379)&amp;H379</f>
      </c>
      <c s="80" r="N379"/>
      <c s="80" r="O379"/>
      <c s="80" r="P379"/>
      <c s="80" r="Q379"/>
      <c s="80" r="R379"/>
      <c s="80" r="S379"/>
      <c s="80" r="T379"/>
      <c s="80" r="U379"/>
    </row>
    <row r="380" ht="15.00000000" customHeight="1">
      <c s="0" r="A380"/>
      <c s="70" r="B380" t="s">
        <v>224</v>
      </c>
      <c s="71" r="C380" t="s">
        <v>217</v>
      </c>
      <c s="72" r="D380" t="s">
        <v>39</v>
      </c>
      <c s="96" r="E380" t="s">
        <v>494</v>
      </c>
      <c s="96" r="F380" t="s">
        <v>499</v>
      </c>
      <c s="73" r="G380" t="s">
        <v>225</v>
      </c>
      <c s="97" r="H380"/>
      <c s="77" r="I380">
        <v>865254.24000000</v>
      </c>
      <c s="77" r="J380">
        <v>628576.26000000</v>
      </c>
      <c s="78" r="K380">
        <f>IF(IF(I380="",0,I380)=0,0,(IF(I380&gt;0,IF(J380&gt;I380,0,I380-J380),IF(J380&gt;I380,I380-J380,0))))</f>
      </c>
      <c s="98" r="L380"/>
      <c s="80" r="M380">
        <f>IF(D380="","000",D380)&amp;IF(E380="","0000",E380)&amp;IF(F380="","0000000000",F380)&amp;IF(G380="","000",G380)&amp;H380</f>
      </c>
      <c s="80" r="N380"/>
      <c s="80" r="O380"/>
      <c s="80" r="P380"/>
      <c s="80" r="Q380"/>
      <c s="80" r="R380"/>
      <c s="80" r="S380"/>
      <c s="80" r="T380"/>
      <c s="80" r="U380"/>
    </row>
    <row r="381" ht="15.00000000" customHeight="1">
      <c s="0" r="A381"/>
      <c s="70" r="B381" t="s">
        <v>233</v>
      </c>
      <c s="71" r="C381" t="s">
        <v>217</v>
      </c>
      <c s="72" r="D381" t="s">
        <v>39</v>
      </c>
      <c s="96" r="E381" t="s">
        <v>494</v>
      </c>
      <c s="96" r="F381" t="s">
        <v>499</v>
      </c>
      <c s="73" r="G381" t="s">
        <v>234</v>
      </c>
      <c s="97" r="H381"/>
      <c s="77" r="I381">
        <v>27000.00000000</v>
      </c>
      <c s="77" r="J381">
        <v>21945.92000000</v>
      </c>
      <c s="78" r="K381">
        <f>IF(IF(I381="",0,I381)=0,0,(IF(I381&gt;0,IF(J381&gt;I381,0,I381-J381),IF(J381&gt;I381,I381-J381,0))))</f>
      </c>
      <c s="98" r="L381"/>
      <c s="80" r="M381">
        <f>IF(D381="","000",D381)&amp;IF(E381="","0000",E381)&amp;IF(F381="","0000000000",F381)&amp;IF(G381="","000",G381)&amp;H381</f>
      </c>
      <c s="80" r="N381"/>
      <c s="80" r="O381"/>
      <c s="80" r="P381"/>
      <c s="80" r="Q381"/>
      <c s="80" r="R381"/>
      <c s="80" r="S381"/>
      <c s="80" r="T381"/>
      <c s="80" r="U381"/>
    </row>
    <row r="382" ht="15.00000000" customHeight="1">
      <c s="0" r="A382"/>
      <c s="70" r="B382" t="s">
        <v>226</v>
      </c>
      <c s="71" r="C382" t="s">
        <v>217</v>
      </c>
      <c s="72" r="D382" t="s">
        <v>39</v>
      </c>
      <c s="96" r="E382" t="s">
        <v>494</v>
      </c>
      <c s="96" r="F382" t="s">
        <v>499</v>
      </c>
      <c s="73" r="G382" t="s">
        <v>229</v>
      </c>
      <c s="97" r="H382"/>
      <c s="77" r="I382">
        <v>89338.00000000</v>
      </c>
      <c s="77" r="J382">
        <v>68317.40000000</v>
      </c>
      <c s="78" r="K382">
        <f>IF(IF(I382="",0,I382)=0,0,(IF(I382&gt;0,IF(J382&gt;I382,0,I382-J382),IF(J382&gt;I382,I382-J382,0))))</f>
      </c>
      <c s="98" r="L382"/>
      <c s="80" r="M382">
        <f>IF(D382="","000",D382)&amp;IF(E382="","0000",E382)&amp;IF(F382="","0000000000",F382)&amp;IF(G382="","000",G382)&amp;H382</f>
      </c>
      <c s="80" r="N382"/>
      <c s="80" r="O382"/>
      <c s="80" r="P382"/>
      <c s="80" r="Q382"/>
      <c s="80" r="R382"/>
      <c s="80" r="S382"/>
      <c s="80" r="T382"/>
      <c s="80" r="U382"/>
    </row>
    <row r="383" ht="15.00000000" customHeight="1">
      <c s="0" r="A383"/>
      <c s="70" r="B383" t="s">
        <v>500</v>
      </c>
      <c s="71" r="C383" t="s">
        <v>217</v>
      </c>
      <c s="72" r="D383" t="s">
        <v>39</v>
      </c>
      <c s="96" r="E383" t="s">
        <v>494</v>
      </c>
      <c s="96" r="F383" t="s">
        <v>499</v>
      </c>
      <c s="73" r="G383" t="s">
        <v>501</v>
      </c>
      <c s="97" r="H383"/>
      <c s="77" r="I383">
        <v>60.00000000</v>
      </c>
      <c s="77" r="J383">
        <v>60.00000000</v>
      </c>
      <c s="78" r="K383">
        <f>IF(IF(I383="",0,I383)=0,0,(IF(I383&gt;0,IF(J383&gt;I383,0,I383-J383),IF(J383&gt;I383,I383-J383,0))))</f>
      </c>
      <c s="98" r="L383"/>
      <c s="80" r="M383">
        <f>IF(D383="","000",D383)&amp;IF(E383="","0000",E383)&amp;IF(F383="","0000000000",F383)&amp;IF(G383="","000",G383)&amp;H383</f>
      </c>
      <c s="80" r="N383"/>
      <c s="80" r="O383"/>
      <c s="80" r="P383"/>
      <c s="80" r="Q383"/>
      <c s="80" r="R383"/>
      <c s="80" r="S383"/>
      <c s="80" r="T383"/>
      <c s="80" r="U383"/>
    </row>
    <row r="384" ht="15.00000000" customHeight="1">
      <c s="0" r="A384"/>
      <c s="70" r="B384" t="s">
        <v>274</v>
      </c>
      <c s="71" r="C384" t="s">
        <v>217</v>
      </c>
      <c s="72" r="D384" t="s">
        <v>39</v>
      </c>
      <c s="96" r="E384" t="s">
        <v>494</v>
      </c>
      <c s="96" r="F384" t="s">
        <v>502</v>
      </c>
      <c s="73" r="G384" t="s">
        <v>276</v>
      </c>
      <c s="97" r="H384"/>
      <c s="77" r="I384">
        <v>9380700.00000000</v>
      </c>
      <c s="77" r="J384">
        <v>8845300.00000000</v>
      </c>
      <c s="78" r="K384">
        <f>IF(IF(I384="",0,I384)=0,0,(IF(I384&gt;0,IF(J384&gt;I384,0,I384-J384),IF(J384&gt;I384,I384-J384,0))))</f>
      </c>
      <c s="98" r="L384"/>
      <c s="80" r="M384">
        <f>IF(D384="","000",D384)&amp;IF(E384="","0000",E384)&amp;IF(F384="","0000000000",F384)&amp;IF(G384="","000",G384)&amp;H384</f>
      </c>
      <c s="80" r="N384"/>
      <c s="80" r="O384"/>
      <c s="80" r="P384"/>
      <c s="80" r="Q384"/>
      <c s="80" r="R384"/>
      <c s="80" r="S384"/>
      <c s="80" r="T384"/>
      <c s="80" r="U384"/>
    </row>
    <row r="385" ht="15.00000000" customHeight="1">
      <c s="0" r="A385"/>
      <c s="70" r="B385" t="s">
        <v>274</v>
      </c>
      <c s="71" r="C385" t="s">
        <v>217</v>
      </c>
      <c s="72" r="D385" t="s">
        <v>39</v>
      </c>
      <c s="96" r="E385" t="s">
        <v>494</v>
      </c>
      <c s="96" r="F385" t="s">
        <v>503</v>
      </c>
      <c s="73" r="G385" t="s">
        <v>276</v>
      </c>
      <c s="97" r="H385"/>
      <c s="77" r="I385">
        <v>2789065.40000000</v>
      </c>
      <c s="77" r="J385">
        <v>2789065.40000000</v>
      </c>
      <c s="78" r="K385">
        <f>IF(IF(I385="",0,I385)=0,0,(IF(I385&gt;0,IF(J385&gt;I385,0,I385-J385),IF(J385&gt;I385,I385-J385,0))))</f>
      </c>
      <c s="98" r="L385"/>
      <c s="80" r="M385">
        <f>IF(D385="","000",D385)&amp;IF(E385="","0000",E385)&amp;IF(F385="","0000000000",F385)&amp;IF(G385="","000",G385)&amp;H385</f>
      </c>
      <c s="80" r="N385"/>
      <c s="80" r="O385"/>
      <c s="80" r="P385"/>
      <c s="80" r="Q385"/>
      <c s="80" r="R385"/>
      <c s="80" r="S385"/>
      <c s="80" r="T385"/>
      <c s="80" r="U385"/>
    </row>
    <row r="386" ht="15.00000000" customHeight="1">
      <c s="0" r="A386"/>
      <c s="70" r="B386" t="s">
        <v>274</v>
      </c>
      <c s="71" r="C386" t="s">
        <v>217</v>
      </c>
      <c s="72" r="D386" t="s">
        <v>39</v>
      </c>
      <c s="96" r="E386" t="s">
        <v>494</v>
      </c>
      <c s="96" r="F386" t="s">
        <v>504</v>
      </c>
      <c s="73" r="G386" t="s">
        <v>276</v>
      </c>
      <c s="97" r="H386"/>
      <c s="77" r="I386">
        <v>568204.90000000</v>
      </c>
      <c s="77" r="J386">
        <v>476586.90000000</v>
      </c>
      <c s="78" r="K386">
        <f>IF(IF(I386="",0,I386)=0,0,(IF(I386&gt;0,IF(J386&gt;I386,0,I386-J386),IF(J386&gt;I386,I386-J386,0))))</f>
      </c>
      <c s="98" r="L386"/>
      <c s="80" r="M386">
        <f>IF(D386="","000",D386)&amp;IF(E386="","0000",E386)&amp;IF(F386="","0000000000",F386)&amp;IF(G386="","000",G386)&amp;H386</f>
      </c>
      <c s="80" r="N386"/>
      <c s="80" r="O386"/>
      <c s="80" r="P386"/>
      <c s="80" r="Q386"/>
      <c s="80" r="R386"/>
      <c s="80" r="S386"/>
      <c s="80" r="T386"/>
      <c s="80" r="U386"/>
    </row>
    <row r="387" ht="15.00000000" customHeight="1">
      <c s="0" r="A387"/>
      <c s="70" r="B387" t="s">
        <v>218</v>
      </c>
      <c s="71" r="C387" t="s">
        <v>217</v>
      </c>
      <c s="72" r="D387" t="s">
        <v>39</v>
      </c>
      <c s="96" r="E387" t="s">
        <v>494</v>
      </c>
      <c s="96" r="F387" t="s">
        <v>505</v>
      </c>
      <c s="73" r="G387" t="s">
        <v>221</v>
      </c>
      <c s="97" r="H387"/>
      <c s="77" r="I387">
        <v>959544.47000000</v>
      </c>
      <c s="77" r="J387">
        <v>821225.21000000</v>
      </c>
      <c s="78" r="K387">
        <f>IF(IF(I387="",0,I387)=0,0,(IF(I387&gt;0,IF(J387&gt;I387,0,I387-J387),IF(J387&gt;I387,I387-J387,0))))</f>
      </c>
      <c s="98" r="L387"/>
      <c s="80" r="M387">
        <f>IF(D387="","000",D387)&amp;IF(E387="","0000",E387)&amp;IF(F387="","0000000000",F387)&amp;IF(G387="","000",G387)&amp;H387</f>
      </c>
      <c s="80" r="N387"/>
      <c s="80" r="O387"/>
      <c s="80" r="P387"/>
      <c s="80" r="Q387"/>
      <c s="80" r="R387"/>
      <c s="80" r="S387"/>
      <c s="80" r="T387"/>
      <c s="80" r="U387"/>
    </row>
    <row r="388" ht="15.00000000" customHeight="1">
      <c s="0" r="A388"/>
      <c s="70" r="B388" t="s">
        <v>222</v>
      </c>
      <c s="71" r="C388" t="s">
        <v>217</v>
      </c>
      <c s="72" r="D388" t="s">
        <v>39</v>
      </c>
      <c s="96" r="E388" t="s">
        <v>494</v>
      </c>
      <c s="96" r="F388" t="s">
        <v>505</v>
      </c>
      <c s="73" r="G388" t="s">
        <v>223</v>
      </c>
      <c s="97" r="H388"/>
      <c s="77" r="I388">
        <v>89000.00000000</v>
      </c>
      <c s="77" r="J388">
        <v>89000.00000000</v>
      </c>
      <c s="78" r="K388">
        <f>IF(IF(I388="",0,I388)=0,0,(IF(I388&gt;0,IF(J388&gt;I388,0,I388-J388),IF(J388&gt;I388,I388-J388,0))))</f>
      </c>
      <c s="98" r="L388"/>
      <c s="80" r="M388">
        <f>IF(D388="","000",D388)&amp;IF(E388="","0000",E388)&amp;IF(F388="","0000000000",F388)&amp;IF(G388="","000",G388)&amp;H388</f>
      </c>
      <c s="80" r="N388"/>
      <c s="80" r="O388"/>
      <c s="80" r="P388"/>
      <c s="80" r="Q388"/>
      <c s="80" r="R388"/>
      <c s="80" r="S388"/>
      <c s="80" r="T388"/>
      <c s="80" r="U388"/>
    </row>
    <row r="389" ht="15.00000000" customHeight="1">
      <c s="0" r="A389"/>
      <c s="70" r="B389" t="s">
        <v>224</v>
      </c>
      <c s="71" r="C389" t="s">
        <v>217</v>
      </c>
      <c s="72" r="D389" t="s">
        <v>39</v>
      </c>
      <c s="96" r="E389" t="s">
        <v>494</v>
      </c>
      <c s="96" r="F389" t="s">
        <v>505</v>
      </c>
      <c s="73" r="G389" t="s">
        <v>225</v>
      </c>
      <c s="97" r="H389"/>
      <c s="77" r="I389">
        <v>287366.43000000</v>
      </c>
      <c s="77" r="J389">
        <v>229901.15000000</v>
      </c>
      <c s="78" r="K389">
        <f>IF(IF(I389="",0,I389)=0,0,(IF(I389&gt;0,IF(J389&gt;I389,0,I389-J389),IF(J389&gt;I389,I389-J389,0))))</f>
      </c>
      <c s="98" r="L389"/>
      <c s="80" r="M389">
        <f>IF(D389="","000",D389)&amp;IF(E389="","0000",E389)&amp;IF(F389="","0000000000",F389)&amp;IF(G389="","000",G389)&amp;H389</f>
      </c>
      <c s="80" r="N389"/>
      <c s="80" r="O389"/>
      <c s="80" r="P389"/>
      <c s="80" r="Q389"/>
      <c s="80" r="R389"/>
      <c s="80" r="S389"/>
      <c s="80" r="T389"/>
      <c s="80" r="U389"/>
    </row>
    <row r="390" ht="15.00000000" customHeight="1">
      <c s="0" r="A390"/>
      <c s="70" r="B390" t="s">
        <v>226</v>
      </c>
      <c s="71" r="C390" t="s">
        <v>217</v>
      </c>
      <c s="72" r="D390" t="s">
        <v>39</v>
      </c>
      <c s="96" r="E390" t="s">
        <v>494</v>
      </c>
      <c s="96" r="F390" t="s">
        <v>505</v>
      </c>
      <c s="73" r="G390" t="s">
        <v>229</v>
      </c>
      <c s="97" r="H390"/>
      <c s="77" r="I390">
        <v>44000.00000000</v>
      </c>
      <c s="77" r="J390">
        <v>10144.30000000</v>
      </c>
      <c s="78" r="K390">
        <f>IF(IF(I390="",0,I390)=0,0,(IF(I390&gt;0,IF(J390&gt;I390,0,I390-J390),IF(J390&gt;I390,I390-J390,0))))</f>
      </c>
      <c s="98" r="L390"/>
      <c s="80" r="M390">
        <f>IF(D390="","000",D390)&amp;IF(E390="","0000",E390)&amp;IF(F390="","0000000000",F390)&amp;IF(G390="","000",G390)&amp;H390</f>
      </c>
      <c s="80" r="N390"/>
      <c s="80" r="O390"/>
      <c s="80" r="P390"/>
      <c s="80" r="Q390"/>
      <c s="80" r="R390"/>
      <c s="80" r="S390"/>
      <c s="80" r="T390"/>
      <c s="80" r="U390"/>
    </row>
    <row r="391" ht="15.00000000" customHeight="1">
      <c s="0" r="A391"/>
      <c s="70" r="B391" t="s">
        <v>274</v>
      </c>
      <c s="71" r="C391" t="s">
        <v>217</v>
      </c>
      <c s="72" r="D391" t="s">
        <v>39</v>
      </c>
      <c s="96" r="E391" t="s">
        <v>494</v>
      </c>
      <c s="96" r="F391" t="s">
        <v>506</v>
      </c>
      <c s="73" r="G391" t="s">
        <v>276</v>
      </c>
      <c s="97" r="H391"/>
      <c s="77" r="I391">
        <v>50600.00000000</v>
      </c>
      <c s="77" r="J391">
        <v>40704.76000000</v>
      </c>
      <c s="78" r="K391">
        <f>IF(IF(I391="",0,I391)=0,0,(IF(I391&gt;0,IF(J391&gt;I391,0,I391-J391),IF(J391&gt;I391,I391-J391,0))))</f>
      </c>
      <c s="98" r="L391"/>
      <c s="80" r="M391">
        <f>IF(D391="","000",D391)&amp;IF(E391="","0000",E391)&amp;IF(F391="","0000000000",F391)&amp;IF(G391="","000",G391)&amp;H391</f>
      </c>
      <c s="80" r="N391"/>
      <c s="80" r="O391"/>
      <c s="80" r="P391"/>
      <c s="80" r="Q391"/>
      <c s="80" r="R391"/>
      <c s="80" r="S391"/>
      <c s="80" r="T391"/>
      <c s="80" r="U391"/>
    </row>
    <row r="392" ht="15.00000000" customHeight="1">
      <c s="0" r="A392"/>
      <c s="70" r="B392" t="s">
        <v>274</v>
      </c>
      <c s="71" r="C392" t="s">
        <v>217</v>
      </c>
      <c s="72" r="D392" t="s">
        <v>39</v>
      </c>
      <c s="96" r="E392" t="s">
        <v>494</v>
      </c>
      <c s="96" r="F392" t="s">
        <v>507</v>
      </c>
      <c s="73" r="G392" t="s">
        <v>276</v>
      </c>
      <c s="97" r="H392"/>
      <c s="77" r="I392">
        <v>12600.00000000</v>
      </c>
      <c s="77" r="J392">
        <v>10176.19000000</v>
      </c>
      <c s="78" r="K392">
        <f>IF(IF(I392="",0,I392)=0,0,(IF(I392&gt;0,IF(J392&gt;I392,0,I392-J392),IF(J392&gt;I392,I392-J392,0))))</f>
      </c>
      <c s="98" r="L392"/>
      <c s="80" r="M392">
        <f>IF(D392="","000",D392)&amp;IF(E392="","0000",E392)&amp;IF(F392="","0000000000",F392)&amp;IF(G392="","000",G392)&amp;H392</f>
      </c>
      <c s="80" r="N392"/>
      <c s="80" r="O392"/>
      <c s="80" r="P392"/>
      <c s="80" r="Q392"/>
      <c s="80" r="R392"/>
      <c s="80" r="S392"/>
      <c s="80" r="T392"/>
      <c s="80" r="U392"/>
    </row>
    <row r="393" ht="15.00000000" customHeight="1">
      <c s="0" r="A393"/>
      <c s="70" r="B393" t="s">
        <v>274</v>
      </c>
      <c s="71" r="C393" t="s">
        <v>217</v>
      </c>
      <c s="72" r="D393" t="s">
        <v>39</v>
      </c>
      <c s="96" r="E393" t="s">
        <v>508</v>
      </c>
      <c s="96" r="F393" t="s">
        <v>509</v>
      </c>
      <c s="73" r="G393" t="s">
        <v>276</v>
      </c>
      <c s="97" r="H393"/>
      <c s="77" r="I393">
        <v>135000.00000000</v>
      </c>
      <c s="77" r="J393">
        <v>135000.00000000</v>
      </c>
      <c s="78" r="K393">
        <f>IF(IF(I393="",0,I393)=0,0,(IF(I393&gt;0,IF(J393&gt;I393,0,I393-J393),IF(J393&gt;I393,I393-J393,0))))</f>
      </c>
      <c s="98" r="L393"/>
      <c s="80" r="M393">
        <f>IF(D393="","000",D393)&amp;IF(E393="","0000",E393)&amp;IF(F393="","0000000000",F393)&amp;IF(G393="","000",G393)&amp;H393</f>
      </c>
      <c s="80" r="N393"/>
      <c s="80" r="O393"/>
      <c s="80" r="P393"/>
      <c s="80" r="Q393"/>
      <c s="80" r="R393"/>
      <c s="80" r="S393"/>
      <c s="80" r="T393"/>
      <c s="80" r="U393"/>
    </row>
    <row r="394" ht="15.00000000" customHeight="1">
      <c s="0" r="A394"/>
      <c s="70" r="B394" t="s">
        <v>226</v>
      </c>
      <c s="71" r="C394" t="s">
        <v>217</v>
      </c>
      <c s="72" r="D394" t="s">
        <v>39</v>
      </c>
      <c s="96" r="E394" t="s">
        <v>508</v>
      </c>
      <c s="96" r="F394" t="s">
        <v>510</v>
      </c>
      <c s="73" r="G394" t="s">
        <v>229</v>
      </c>
      <c s="97" r="H394"/>
      <c s="77" r="I394">
        <v>412127.01000000</v>
      </c>
      <c s="77" r="J394">
        <v>274305.01000000</v>
      </c>
      <c s="78" r="K394">
        <f>IF(IF(I394="",0,I394)=0,0,(IF(I394&gt;0,IF(J394&gt;I394,0,I394-J394),IF(J394&gt;I394,I394-J394,0))))</f>
      </c>
      <c s="98" r="L394"/>
      <c s="80" r="M394">
        <f>IF(D394="","000",D394)&amp;IF(E394="","0000",E394)&amp;IF(F394="","0000000000",F394)&amp;IF(G394="","000",G394)&amp;H394</f>
      </c>
      <c s="80" r="N394"/>
      <c s="80" r="O394"/>
      <c s="80" r="P394"/>
      <c s="80" r="Q394"/>
      <c s="80" r="R394"/>
      <c s="80" r="S394"/>
      <c s="80" r="T394"/>
      <c s="80" r="U394"/>
    </row>
    <row r="395" ht="15.00000000" customHeight="1">
      <c s="0" r="A395"/>
      <c s="70" r="B395" t="s">
        <v>511</v>
      </c>
      <c s="71" r="C395" t="s">
        <v>217</v>
      </c>
      <c s="72" r="D395" t="s">
        <v>39</v>
      </c>
      <c s="96" r="E395" t="s">
        <v>508</v>
      </c>
      <c s="96" r="F395" t="s">
        <v>510</v>
      </c>
      <c s="73" r="G395" t="s">
        <v>512</v>
      </c>
      <c s="97" r="H395"/>
      <c s="77" r="I395">
        <v>10000.00000000</v>
      </c>
      <c s="77" r="J395">
        <v>10000.00000000</v>
      </c>
      <c s="78" r="K395">
        <f>IF(IF(I395="",0,I395)=0,0,(IF(I395&gt;0,IF(J395&gt;I395,0,I395-J395),IF(J395&gt;I395,I395-J395,0))))</f>
      </c>
      <c s="98" r="L395"/>
      <c s="80" r="M395">
        <f>IF(D395="","000",D395)&amp;IF(E395="","0000",E395)&amp;IF(F395="","0000000000",F395)&amp;IF(G395="","000",G395)&amp;H395</f>
      </c>
      <c s="80" r="N395"/>
      <c s="80" r="O395"/>
      <c s="80" r="P395"/>
      <c s="80" r="Q395"/>
      <c s="80" r="R395"/>
      <c s="80" r="S395"/>
      <c s="80" r="T395"/>
      <c s="80" r="U395"/>
    </row>
    <row r="396" ht="15.00000000" customHeight="1">
      <c s="0" r="A396"/>
      <c s="70" r="B396" t="s">
        <v>274</v>
      </c>
      <c s="71" r="C396" t="s">
        <v>217</v>
      </c>
      <c s="72" r="D396" t="s">
        <v>39</v>
      </c>
      <c s="96" r="E396" t="s">
        <v>508</v>
      </c>
      <c s="96" r="F396" t="s">
        <v>510</v>
      </c>
      <c s="73" r="G396" t="s">
        <v>276</v>
      </c>
      <c s="97" r="H396"/>
      <c s="77" r="I396">
        <v>162600.00000000</v>
      </c>
      <c s="77" r="J396">
        <v>162600.00000000</v>
      </c>
      <c s="78" r="K396">
        <f>IF(IF(I396="",0,I396)=0,0,(IF(I396&gt;0,IF(J396&gt;I396,0,I396-J396),IF(J396&gt;I396,I396-J396,0))))</f>
      </c>
      <c s="98" r="L396"/>
      <c s="80" r="M396">
        <f>IF(D396="","000",D396)&amp;IF(E396="","0000",E396)&amp;IF(F396="","0000000000",F396)&amp;IF(G396="","000",G396)&amp;H396</f>
      </c>
      <c s="80" r="N396"/>
      <c s="80" r="O396"/>
      <c s="80" r="P396"/>
      <c s="80" r="Q396"/>
      <c s="80" r="R396"/>
      <c s="80" r="S396"/>
      <c s="80" r="T396"/>
      <c s="80" r="U396"/>
    </row>
    <row r="397" ht="15.00000000" customHeight="1">
      <c s="0" r="A397"/>
      <c s="70" r="B397" t="s">
        <v>281</v>
      </c>
      <c s="71" r="C397" t="s">
        <v>217</v>
      </c>
      <c s="72" r="D397" t="s">
        <v>39</v>
      </c>
      <c s="96" r="E397" t="s">
        <v>508</v>
      </c>
      <c s="96" r="F397" t="s">
        <v>513</v>
      </c>
      <c s="73" r="G397" t="s">
        <v>283</v>
      </c>
      <c s="97" r="H397"/>
      <c s="77" r="I397">
        <v>81848.50000000</v>
      </c>
      <c s="77" r="J397">
        <v>81848.50000000</v>
      </c>
      <c s="78" r="K397">
        <f>IF(IF(I397="",0,I397)=0,0,(IF(I397&gt;0,IF(J397&gt;I397,0,I397-J397),IF(J397&gt;I397,I397-J397,0))))</f>
      </c>
      <c s="98" r="L397"/>
      <c s="80" r="M397">
        <f>IF(D397="","000",D397)&amp;IF(E397="","0000",E397)&amp;IF(F397="","0000000000",F397)&amp;IF(G397="","000",G397)&amp;H397</f>
      </c>
      <c s="80" r="N397"/>
      <c s="80" r="O397"/>
      <c s="80" r="P397"/>
      <c s="80" r="Q397"/>
      <c s="80" r="R397"/>
      <c s="80" r="S397"/>
      <c s="80" r="T397"/>
      <c s="80" r="U397"/>
    </row>
    <row r="398" ht="15.00000000" customHeight="1">
      <c s="0" r="A398"/>
      <c s="70" r="B398" t="s">
        <v>281</v>
      </c>
      <c s="71" r="C398" t="s">
        <v>217</v>
      </c>
      <c s="72" r="D398" t="s">
        <v>39</v>
      </c>
      <c s="96" r="E398" t="s">
        <v>508</v>
      </c>
      <c s="96" r="F398" t="s">
        <v>514</v>
      </c>
      <c s="73" r="G398" t="s">
        <v>283</v>
      </c>
      <c s="97" r="H398"/>
      <c s="77" r="I398">
        <v>126262.63000000</v>
      </c>
      <c s="77" r="J398">
        <v>126262.63000000</v>
      </c>
      <c s="78" r="K398">
        <f>IF(IF(I398="",0,I398)=0,0,(IF(I398&gt;0,IF(J398&gt;I398,0,I398-J398),IF(J398&gt;I398,I398-J398,0))))</f>
      </c>
      <c s="98" r="L398"/>
      <c s="80" r="M398">
        <f>IF(D398="","000",D398)&amp;IF(E398="","0000",E398)&amp;IF(F398="","0000000000",F398)&amp;IF(G398="","000",G398)&amp;H398</f>
      </c>
      <c s="80" r="N398"/>
      <c s="80" r="O398"/>
      <c s="80" r="P398"/>
      <c s="80" r="Q398"/>
      <c s="80" r="R398"/>
      <c s="80" r="S398"/>
      <c s="80" r="T398"/>
      <c s="80" r="U398"/>
    </row>
    <row r="399" ht="15.00000000" customHeight="1">
      <c s="0" r="A399"/>
      <c s="70" r="B399" t="s">
        <v>274</v>
      </c>
      <c s="71" r="C399" t="s">
        <v>217</v>
      </c>
      <c s="72" r="D399" t="s">
        <v>39</v>
      </c>
      <c s="96" r="E399" t="s">
        <v>508</v>
      </c>
      <c s="96" r="F399" t="s">
        <v>515</v>
      </c>
      <c s="73" r="G399" t="s">
        <v>276</v>
      </c>
      <c s="97" r="H399"/>
      <c s="77" r="I399">
        <v>33929357.92000000</v>
      </c>
      <c s="77" r="J399">
        <v>29822873.05000000</v>
      </c>
      <c s="78" r="K399">
        <f>IF(IF(I399="",0,I399)=0,0,(IF(I399&gt;0,IF(J399&gt;I399,0,I399-J399),IF(J399&gt;I399,I399-J399,0))))</f>
      </c>
      <c s="98" r="L399"/>
      <c s="80" r="M399">
        <f>IF(D399="","000",D399)&amp;IF(E399="","0000",E399)&amp;IF(F399="","0000000000",F399)&amp;IF(G399="","000",G399)&amp;H399</f>
      </c>
      <c s="80" r="N399"/>
      <c s="80" r="O399"/>
      <c s="80" r="P399"/>
      <c s="80" r="Q399"/>
      <c s="80" r="R399"/>
      <c s="80" r="S399"/>
      <c s="80" r="T399"/>
      <c s="80" r="U399"/>
    </row>
    <row r="400" ht="15.00000000" customHeight="1">
      <c s="0" r="A400"/>
      <c s="70" r="B400" t="s">
        <v>274</v>
      </c>
      <c s="71" r="C400" t="s">
        <v>217</v>
      </c>
      <c s="72" r="D400" t="s">
        <v>39</v>
      </c>
      <c s="96" r="E400" t="s">
        <v>508</v>
      </c>
      <c s="96" r="F400" t="s">
        <v>516</v>
      </c>
      <c s="73" r="G400" t="s">
        <v>276</v>
      </c>
      <c s="97" r="H400"/>
      <c s="77" r="I400">
        <v>10246666.09000000</v>
      </c>
      <c s="77" r="J400">
        <v>8655289.24000000</v>
      </c>
      <c s="78" r="K400">
        <f>IF(IF(I400="",0,I400)=0,0,(IF(I400&gt;0,IF(J400&gt;I400,0,I400-J400),IF(J400&gt;I400,I400-J400,0))))</f>
      </c>
      <c s="98" r="L400"/>
      <c s="80" r="M400">
        <f>IF(D400="","000",D400)&amp;IF(E400="","0000",E400)&amp;IF(F400="","0000000000",F400)&amp;IF(G400="","000",G400)&amp;H400</f>
      </c>
      <c s="80" r="N400"/>
      <c s="80" r="O400"/>
      <c s="80" r="P400"/>
      <c s="80" r="Q400"/>
      <c s="80" r="R400"/>
      <c s="80" r="S400"/>
      <c s="80" r="T400"/>
      <c s="80" r="U400"/>
    </row>
    <row r="401" ht="15.00000000" customHeight="1">
      <c s="0" r="A401"/>
      <c s="70" r="B401" t="s">
        <v>274</v>
      </c>
      <c s="71" r="C401" t="s">
        <v>217</v>
      </c>
      <c s="72" r="D401" t="s">
        <v>39</v>
      </c>
      <c s="96" r="E401" t="s">
        <v>508</v>
      </c>
      <c s="96" r="F401" t="s">
        <v>517</v>
      </c>
      <c s="73" r="G401" t="s">
        <v>276</v>
      </c>
      <c s="97" r="H401"/>
      <c s="77" r="I401">
        <v>3560588.13000000</v>
      </c>
      <c s="77" r="J401">
        <v>2886628.64000000</v>
      </c>
      <c s="78" r="K401">
        <f>IF(IF(I401="",0,I401)=0,0,(IF(I401&gt;0,IF(J401&gt;I401,0,I401-J401),IF(J401&gt;I401,I401-J401,0))))</f>
      </c>
      <c s="98" r="L401"/>
      <c s="80" r="M401">
        <f>IF(D401="","000",D401)&amp;IF(E401="","0000",E401)&amp;IF(F401="","0000000000",F401)&amp;IF(G401="","000",G401)&amp;H401</f>
      </c>
      <c s="80" r="N401"/>
      <c s="80" r="O401"/>
      <c s="80" r="P401"/>
      <c s="80" r="Q401"/>
      <c s="80" r="R401"/>
      <c s="80" r="S401"/>
      <c s="80" r="T401"/>
      <c s="80" r="U401"/>
    </row>
    <row r="402" ht="15.00000000" customHeight="1">
      <c s="0" r="A402"/>
      <c s="70" r="B402" t="s">
        <v>274</v>
      </c>
      <c s="71" r="C402" t="s">
        <v>217</v>
      </c>
      <c s="72" r="D402" t="s">
        <v>39</v>
      </c>
      <c s="96" r="E402" t="s">
        <v>508</v>
      </c>
      <c s="96" r="F402" t="s">
        <v>518</v>
      </c>
      <c s="73" r="G402" t="s">
        <v>276</v>
      </c>
      <c s="97" r="H402"/>
      <c s="77" r="I402">
        <v>28035.00000000</v>
      </c>
      <c s="77" r="J402">
        <v>28035.00000000</v>
      </c>
      <c s="78" r="K402">
        <f>IF(IF(I402="",0,I402)=0,0,(IF(I402&gt;0,IF(J402&gt;I402,0,I402-J402),IF(J402&gt;I402,I402-J402,0))))</f>
      </c>
      <c s="98" r="L402"/>
      <c s="80" r="M402">
        <f>IF(D402="","000",D402)&amp;IF(E402="","0000",E402)&amp;IF(F402="","0000000000",F402)&amp;IF(G402="","000",G402)&amp;H402</f>
      </c>
      <c s="80" r="N402"/>
      <c s="80" r="O402"/>
      <c s="80" r="P402"/>
      <c s="80" r="Q402"/>
      <c s="80" r="R402"/>
      <c s="80" r="S402"/>
      <c s="80" r="T402"/>
      <c s="80" r="U402"/>
    </row>
    <row r="403" ht="15.00000000" customHeight="1">
      <c s="0" r="A403"/>
      <c s="70" r="B403" t="s">
        <v>274</v>
      </c>
      <c s="71" r="C403" t="s">
        <v>217</v>
      </c>
      <c s="72" r="D403" t="s">
        <v>39</v>
      </c>
      <c s="96" r="E403" t="s">
        <v>508</v>
      </c>
      <c s="96" r="F403" t="s">
        <v>519</v>
      </c>
      <c s="73" r="G403" t="s">
        <v>276</v>
      </c>
      <c s="97" r="H403"/>
      <c s="77" r="I403">
        <v>16513108.86000000</v>
      </c>
      <c s="77" r="J403">
        <v>14174304.48000000</v>
      </c>
      <c s="78" r="K403">
        <f>IF(IF(I403="",0,I403)=0,0,(IF(I403&gt;0,IF(J403&gt;I403,0,I403-J403),IF(J403&gt;I403,I403-J403,0))))</f>
      </c>
      <c s="98" r="L403"/>
      <c s="80" r="M403">
        <f>IF(D403="","000",D403)&amp;IF(E403="","0000",E403)&amp;IF(F403="","0000000000",F403)&amp;IF(G403="","000",G403)&amp;H403</f>
      </c>
      <c s="80" r="N403"/>
      <c s="80" r="O403"/>
      <c s="80" r="P403"/>
      <c s="80" r="Q403"/>
      <c s="80" r="R403"/>
      <c s="80" r="S403"/>
      <c s="80" r="T403"/>
      <c s="80" r="U403"/>
    </row>
    <row r="404" ht="15.00000000" customHeight="1">
      <c s="0" r="A404"/>
      <c s="70" r="B404" t="s">
        <v>274</v>
      </c>
      <c s="71" r="C404" t="s">
        <v>217</v>
      </c>
      <c s="72" r="D404" t="s">
        <v>39</v>
      </c>
      <c s="96" r="E404" t="s">
        <v>508</v>
      </c>
      <c s="96" r="F404" t="s">
        <v>520</v>
      </c>
      <c s="73" r="G404" t="s">
        <v>276</v>
      </c>
      <c s="97" r="H404"/>
      <c s="77" r="I404">
        <v>4986958.87000000</v>
      </c>
      <c s="77" r="J404">
        <v>4122635.33000000</v>
      </c>
      <c s="78" r="K404">
        <f>IF(IF(I404="",0,I404)=0,0,(IF(I404&gt;0,IF(J404&gt;I404,0,I404-J404),IF(J404&gt;I404,I404-J404,0))))</f>
      </c>
      <c s="98" r="L404"/>
      <c s="80" r="M404">
        <f>IF(D404="","000",D404)&amp;IF(E404="","0000",E404)&amp;IF(F404="","0000000000",F404)&amp;IF(G404="","000",G404)&amp;H404</f>
      </c>
      <c s="80" r="N404"/>
      <c s="80" r="O404"/>
      <c s="80" r="P404"/>
      <c s="80" r="Q404"/>
      <c s="80" r="R404"/>
      <c s="80" r="S404"/>
      <c s="80" r="T404"/>
      <c s="80" r="U404"/>
    </row>
    <row r="405" ht="15.00000000" customHeight="1">
      <c s="0" r="A405"/>
      <c s="70" r="B405" t="s">
        <v>274</v>
      </c>
      <c s="71" r="C405" t="s">
        <v>217</v>
      </c>
      <c s="72" r="D405" t="s">
        <v>39</v>
      </c>
      <c s="96" r="E405" t="s">
        <v>508</v>
      </c>
      <c s="96" r="F405" t="s">
        <v>521</v>
      </c>
      <c s="73" r="G405" t="s">
        <v>276</v>
      </c>
      <c s="97" r="H405"/>
      <c s="77" r="I405">
        <v>1987344.09000000</v>
      </c>
      <c s="77" r="J405">
        <v>1745753.25000000</v>
      </c>
      <c s="78" r="K405">
        <f>IF(IF(I405="",0,I405)=0,0,(IF(I405&gt;0,IF(J405&gt;I405,0,I405-J405),IF(J405&gt;I405,I405-J405,0))))</f>
      </c>
      <c s="98" r="L405"/>
      <c s="80" r="M405">
        <f>IF(D405="","000",D405)&amp;IF(E405="","0000",E405)&amp;IF(F405="","0000000000",F405)&amp;IF(G405="","000",G405)&amp;H405</f>
      </c>
      <c s="80" r="N405"/>
      <c s="80" r="O405"/>
      <c s="80" r="P405"/>
      <c s="80" r="Q405"/>
      <c s="80" r="R405"/>
      <c s="80" r="S405"/>
      <c s="80" r="T405"/>
      <c s="80" r="U405"/>
    </row>
    <row r="406" ht="15.00000000" customHeight="1">
      <c s="0" r="A406"/>
      <c s="70" r="B406" t="s">
        <v>281</v>
      </c>
      <c s="71" r="C406" t="s">
        <v>217</v>
      </c>
      <c s="72" r="D406" t="s">
        <v>39</v>
      </c>
      <c s="96" r="E406" t="s">
        <v>508</v>
      </c>
      <c s="96" r="F406" t="s">
        <v>522</v>
      </c>
      <c s="73" r="G406" t="s">
        <v>283</v>
      </c>
      <c s="97" r="H406"/>
      <c s="77" r="I406">
        <v>678485.75000000</v>
      </c>
      <c s="77" r="J406">
        <v>266485.75000000</v>
      </c>
      <c s="78" r="K406">
        <f>IF(IF(I406="",0,I406)=0,0,(IF(I406&gt;0,IF(J406&gt;I406,0,I406-J406),IF(J406&gt;I406,I406-J406,0))))</f>
      </c>
      <c s="98" r="L406"/>
      <c s="80" r="M406">
        <f>IF(D406="","000",D406)&amp;IF(E406="","0000",E406)&amp;IF(F406="","0000000000",F406)&amp;IF(G406="","000",G406)&amp;H406</f>
      </c>
      <c s="80" r="N406"/>
      <c s="80" r="O406"/>
      <c s="80" r="P406"/>
      <c s="80" r="Q406"/>
      <c s="80" r="R406"/>
      <c s="80" r="S406"/>
      <c s="80" r="T406"/>
      <c s="80" r="U406"/>
    </row>
    <row r="407" ht="15.00000000" customHeight="1">
      <c s="0" r="A407"/>
      <c s="70" r="B407" t="s">
        <v>281</v>
      </c>
      <c s="71" r="C407" t="s">
        <v>217</v>
      </c>
      <c s="72" r="D407" t="s">
        <v>39</v>
      </c>
      <c s="96" r="E407" t="s">
        <v>508</v>
      </c>
      <c s="96" r="F407" t="s">
        <v>523</v>
      </c>
      <c s="73" r="G407" t="s">
        <v>283</v>
      </c>
      <c s="97" r="H407"/>
      <c s="77" r="I407">
        <v>1955141.18000000</v>
      </c>
      <c s="77" r="J407">
        <v>1955141.18000000</v>
      </c>
      <c s="78" r="K407">
        <f>IF(IF(I407="",0,I407)=0,0,(IF(I407&gt;0,IF(J407&gt;I407,0,I407-J407),IF(J407&gt;I407,I407-J407,0))))</f>
      </c>
      <c s="98" r="L407"/>
      <c s="80" r="M407">
        <f>IF(D407="","000",D407)&amp;IF(E407="","0000",E407)&amp;IF(F407="","0000000000",F407)&amp;IF(G407="","000",G407)&amp;H407</f>
      </c>
      <c s="80" r="N407"/>
      <c s="80" r="O407"/>
      <c s="80" r="P407"/>
      <c s="80" r="Q407"/>
      <c s="80" r="R407"/>
      <c s="80" r="S407"/>
      <c s="80" r="T407"/>
      <c s="80" r="U407"/>
    </row>
    <row r="408" ht="15.00000000" customHeight="1">
      <c s="0" r="A408"/>
      <c s="70" r="B408" t="s">
        <v>274</v>
      </c>
      <c s="71" r="C408" t="s">
        <v>217</v>
      </c>
      <c s="72" r="D408" t="s">
        <v>39</v>
      </c>
      <c s="96" r="E408" t="s">
        <v>508</v>
      </c>
      <c s="96" r="F408" t="s">
        <v>449</v>
      </c>
      <c s="73" r="G408" t="s">
        <v>276</v>
      </c>
      <c s="97" r="H408"/>
      <c s="77" r="I408">
        <v>4647500.00000000</v>
      </c>
      <c s="77" r="J408">
        <v>4647500.00000000</v>
      </c>
      <c s="78" r="K408">
        <f>IF(IF(I408="",0,I408)=0,0,(IF(I408&gt;0,IF(J408&gt;I408,0,I408-J408),IF(J408&gt;I408,I408-J408,0))))</f>
      </c>
      <c s="98" r="L408"/>
      <c s="80" r="M408">
        <f>IF(D408="","000",D408)&amp;IF(E408="","0000",E408)&amp;IF(F408="","0000000000",F408)&amp;IF(G408="","000",G408)&amp;H408</f>
      </c>
      <c s="80" r="N408"/>
      <c s="80" r="O408"/>
      <c s="80" r="P408"/>
      <c s="80" r="Q408"/>
      <c s="80" r="R408"/>
      <c s="80" r="S408"/>
      <c s="80" r="T408"/>
      <c s="80" r="U408"/>
    </row>
    <row r="409" ht="15.00000000" customHeight="1">
      <c s="0" r="A409"/>
      <c s="70" r="B409" t="s">
        <v>274</v>
      </c>
      <c s="71" r="C409" t="s">
        <v>217</v>
      </c>
      <c s="72" r="D409" t="s">
        <v>39</v>
      </c>
      <c s="96" r="E409" t="s">
        <v>508</v>
      </c>
      <c s="96" r="F409" t="s">
        <v>450</v>
      </c>
      <c s="73" r="G409" t="s">
        <v>276</v>
      </c>
      <c s="97" r="H409"/>
      <c s="77" r="I409">
        <v>1403600.00000000</v>
      </c>
      <c s="77" r="J409">
        <v>1403600.00000000</v>
      </c>
      <c s="78" r="K409">
        <f>IF(IF(I409="",0,I409)=0,0,(IF(I409&gt;0,IF(J409&gt;I409,0,I409-J409),IF(J409&gt;I409,I409-J409,0))))</f>
      </c>
      <c s="98" r="L409"/>
      <c s="80" r="M409">
        <f>IF(D409="","000",D409)&amp;IF(E409="","0000",E409)&amp;IF(F409="","0000000000",F409)&amp;IF(G409="","000",G409)&amp;H409</f>
      </c>
      <c s="80" r="N409"/>
      <c s="80" r="O409"/>
      <c s="80" r="P409"/>
      <c s="80" r="Q409"/>
      <c s="80" r="R409"/>
      <c s="80" r="S409"/>
      <c s="80" r="T409"/>
      <c s="80" r="U409"/>
    </row>
    <row r="410" ht="15.00000000" customHeight="1">
      <c s="0" r="A410"/>
      <c s="70" r="B410" t="s">
        <v>281</v>
      </c>
      <c s="71" r="C410" t="s">
        <v>217</v>
      </c>
      <c s="72" r="D410" t="s">
        <v>39</v>
      </c>
      <c s="96" r="E410" t="s">
        <v>508</v>
      </c>
      <c s="96" r="F410" t="s">
        <v>524</v>
      </c>
      <c s="73" r="G410" t="s">
        <v>283</v>
      </c>
      <c s="97" r="H410"/>
      <c s="77" r="I410">
        <v>1439500.00000000</v>
      </c>
      <c s="77" r="J410">
        <v>1439500.00000000</v>
      </c>
      <c s="78" r="K410">
        <f>IF(IF(I410="",0,I410)=0,0,(IF(I410&gt;0,IF(J410&gt;I410,0,I410-J410),IF(J410&gt;I410,I410-J410,0))))</f>
      </c>
      <c s="98" r="L410"/>
      <c s="80" r="M410">
        <f>IF(D410="","000",D410)&amp;IF(E410="","0000",E410)&amp;IF(F410="","0000000000",F410)&amp;IF(G410="","000",G410)&amp;H410</f>
      </c>
      <c s="80" r="N410"/>
      <c s="80" r="O410"/>
      <c s="80" r="P410"/>
      <c s="80" r="Q410"/>
      <c s="80" r="R410"/>
      <c s="80" r="S410"/>
      <c s="80" r="T410"/>
      <c s="80" r="U410"/>
    </row>
    <row r="411" ht="15.00000000" customHeight="1">
      <c s="0" r="A411"/>
      <c s="70" r="B411" t="s">
        <v>274</v>
      </c>
      <c s="71" r="C411" t="s">
        <v>217</v>
      </c>
      <c s="72" r="D411" t="s">
        <v>39</v>
      </c>
      <c s="96" r="E411" t="s">
        <v>508</v>
      </c>
      <c s="96" r="F411" t="s">
        <v>451</v>
      </c>
      <c s="73" r="G411" t="s">
        <v>276</v>
      </c>
      <c s="97" r="H411"/>
      <c s="77" r="I411">
        <v>11324600.00000000</v>
      </c>
      <c s="77" r="J411">
        <v>7684560.91000000</v>
      </c>
      <c s="78" r="K411">
        <f>IF(IF(I411="",0,I411)=0,0,(IF(I411&gt;0,IF(J411&gt;I411,0,I411-J411),IF(J411&gt;I411,I411-J411,0))))</f>
      </c>
      <c s="98" r="L411"/>
      <c s="80" r="M411">
        <f>IF(D411="","000",D411)&amp;IF(E411="","0000",E411)&amp;IF(F411="","0000000000",F411)&amp;IF(G411="","000",G411)&amp;H411</f>
      </c>
      <c s="80" r="N411"/>
      <c s="80" r="O411"/>
      <c s="80" r="P411"/>
      <c s="80" r="Q411"/>
      <c s="80" r="R411"/>
      <c s="80" r="S411"/>
      <c s="80" r="T411"/>
      <c s="80" r="U411"/>
    </row>
    <row r="412" ht="15.00000000" customHeight="1">
      <c s="0" r="A412"/>
      <c s="70" r="B412" t="s">
        <v>281</v>
      </c>
      <c s="71" r="C412" t="s">
        <v>217</v>
      </c>
      <c s="72" r="D412" t="s">
        <v>39</v>
      </c>
      <c s="96" r="E412" t="s">
        <v>508</v>
      </c>
      <c s="96" r="F412" t="s">
        <v>525</v>
      </c>
      <c s="73" r="G412" t="s">
        <v>283</v>
      </c>
      <c s="97" r="H412"/>
      <c s="77" r="I412">
        <v>2500.00000000</v>
      </c>
      <c s="77" r="J412">
        <v>2500.00000000</v>
      </c>
      <c s="78" r="K412">
        <f>IF(IF(I412="",0,I412)=0,0,(IF(I412&gt;0,IF(J412&gt;I412,0,I412-J412),IF(J412&gt;I412,I412-J412,0))))</f>
      </c>
      <c s="98" r="L412"/>
      <c s="80" r="M412">
        <f>IF(D412="","000",D412)&amp;IF(E412="","0000",E412)&amp;IF(F412="","0000000000",F412)&amp;IF(G412="","000",G412)&amp;H412</f>
      </c>
      <c s="80" r="N412"/>
      <c s="80" r="O412"/>
      <c s="80" r="P412"/>
      <c s="80" r="Q412"/>
      <c s="80" r="R412"/>
      <c s="80" r="S412"/>
      <c s="80" r="T412"/>
      <c s="80" r="U412"/>
    </row>
    <row r="413" ht="15.00000000" customHeight="1">
      <c s="0" r="A413"/>
      <c s="70" r="B413" t="s">
        <v>274</v>
      </c>
      <c s="71" r="C413" t="s">
        <v>217</v>
      </c>
      <c s="72" r="D413" t="s">
        <v>39</v>
      </c>
      <c s="96" r="E413" t="s">
        <v>508</v>
      </c>
      <c s="96" r="F413" t="s">
        <v>452</v>
      </c>
      <c s="73" r="G413" t="s">
        <v>276</v>
      </c>
      <c s="97" r="H413"/>
      <c s="77" r="I413">
        <v>2831100.00000000</v>
      </c>
      <c s="77" r="J413">
        <v>1921140.25000000</v>
      </c>
      <c s="78" r="K413">
        <f>IF(IF(I413="",0,I413)=0,0,(IF(I413&gt;0,IF(J413&gt;I413,0,I413-J413),IF(J413&gt;I413,I413-J413,0))))</f>
      </c>
      <c s="98" r="L413"/>
      <c s="80" r="M413">
        <f>IF(D413="","000",D413)&amp;IF(E413="","0000",E413)&amp;IF(F413="","0000000000",F413)&amp;IF(G413="","000",G413)&amp;H413</f>
      </c>
      <c s="80" r="N413"/>
      <c s="80" r="O413"/>
      <c s="80" r="P413"/>
      <c s="80" r="Q413"/>
      <c s="80" r="R413"/>
      <c s="80" r="S413"/>
      <c s="80" r="T413"/>
      <c s="80" r="U413"/>
    </row>
    <row r="414" ht="15.00000000" customHeight="1">
      <c s="0" r="A414"/>
      <c s="70" r="B414" t="s">
        <v>281</v>
      </c>
      <c s="71" r="C414" t="s">
        <v>217</v>
      </c>
      <c s="72" r="D414" t="s">
        <v>39</v>
      </c>
      <c s="96" r="E414" t="s">
        <v>508</v>
      </c>
      <c s="96" r="F414" t="s">
        <v>526</v>
      </c>
      <c s="73" r="G414" t="s">
        <v>283</v>
      </c>
      <c s="97" r="H414"/>
      <c s="77" r="I414">
        <v>20000.00000000</v>
      </c>
      <c s="77" r="J414">
        <v>20000.00000000</v>
      </c>
      <c s="78" r="K414">
        <f>IF(IF(I414="",0,I414)=0,0,(IF(I414&gt;0,IF(J414&gt;I414,0,I414-J414),IF(J414&gt;I414,I414-J414,0))))</f>
      </c>
      <c s="98" r="L414"/>
      <c s="80" r="M414">
        <f>IF(D414="","000",D414)&amp;IF(E414="","0000",E414)&amp;IF(F414="","0000000000",F414)&amp;IF(G414="","000",G414)&amp;H414</f>
      </c>
      <c s="80" r="N414"/>
      <c s="80" r="O414"/>
      <c s="80" r="P414"/>
      <c s="80" r="Q414"/>
      <c s="80" r="R414"/>
      <c s="80" r="S414"/>
      <c s="80" r="T414"/>
      <c s="80" r="U414"/>
    </row>
    <row r="415" ht="15.00000000" customHeight="1">
      <c s="0" r="A415"/>
      <c s="70" r="B415" t="s">
        <v>281</v>
      </c>
      <c s="71" r="C415" t="s">
        <v>217</v>
      </c>
      <c s="72" r="D415" t="s">
        <v>39</v>
      </c>
      <c s="96" r="E415" t="s">
        <v>508</v>
      </c>
      <c s="96" r="F415" t="s">
        <v>527</v>
      </c>
      <c s="73" r="G415" t="s">
        <v>283</v>
      </c>
      <c s="97" r="H415"/>
      <c s="77" r="I415">
        <v>150000.00000000</v>
      </c>
      <c s="77" r="J415">
        <v>150000.00000000</v>
      </c>
      <c s="78" r="K415">
        <f>IF(IF(I415="",0,I415)=0,0,(IF(I415&gt;0,IF(J415&gt;I415,0,I415-J415),IF(J415&gt;I415,I415-J415,0))))</f>
      </c>
      <c s="98" r="L415"/>
      <c s="80" r="M415">
        <f>IF(D415="","000",D415)&amp;IF(E415="","0000",E415)&amp;IF(F415="","0000000000",F415)&amp;IF(G415="","000",G415)&amp;H415</f>
      </c>
      <c s="80" r="N415"/>
      <c s="80" r="O415"/>
      <c s="80" r="P415"/>
      <c s="80" r="Q415"/>
      <c s="80" r="R415"/>
      <c s="80" r="S415"/>
      <c s="80" r="T415"/>
      <c s="80" r="U415"/>
    </row>
    <row r="416" ht="15.00000000" customHeight="1">
      <c s="0" r="A416"/>
      <c s="70" r="B416" t="s">
        <v>226</v>
      </c>
      <c s="71" r="C416" t="s">
        <v>217</v>
      </c>
      <c s="72" r="D416" t="s">
        <v>39</v>
      </c>
      <c s="96" r="E416" t="s">
        <v>508</v>
      </c>
      <c s="96" r="F416" t="s">
        <v>528</v>
      </c>
      <c s="73" r="G416" t="s">
        <v>229</v>
      </c>
      <c s="97" r="H416"/>
      <c s="77" r="I416">
        <v>50000.00000000</v>
      </c>
      <c s="77" r="J416">
        <v>50000.00000000</v>
      </c>
      <c s="78" r="K416">
        <f>IF(IF(I416="",0,I416)=0,0,(IF(I416&gt;0,IF(J416&gt;I416,0,I416-J416),IF(J416&gt;I416,I416-J416,0))))</f>
      </c>
      <c s="98" r="L416"/>
      <c s="80" r="M416">
        <f>IF(D416="","000",D416)&amp;IF(E416="","0000",E416)&amp;IF(F416="","0000000000",F416)&amp;IF(G416="","000",G416)&amp;H416</f>
      </c>
      <c s="80" r="N416"/>
      <c s="80" r="O416"/>
      <c s="80" r="P416"/>
      <c s="80" r="Q416"/>
      <c s="80" r="R416"/>
      <c s="80" r="S416"/>
      <c s="80" r="T416"/>
      <c s="80" r="U416"/>
    </row>
    <row r="417" ht="15.00000000" customHeight="1">
      <c s="0" r="A417"/>
      <c s="70" r="B417" t="s">
        <v>226</v>
      </c>
      <c s="71" r="C417" t="s">
        <v>217</v>
      </c>
      <c s="72" r="D417" t="s">
        <v>39</v>
      </c>
      <c s="96" r="E417" t="s">
        <v>508</v>
      </c>
      <c s="96" r="F417" t="s">
        <v>529</v>
      </c>
      <c s="73" r="G417" t="s">
        <v>229</v>
      </c>
      <c s="97" r="H417"/>
      <c s="77" r="I417">
        <v>234395.00000000</v>
      </c>
      <c s="77" r="J417">
        <v>35107.00000000</v>
      </c>
      <c s="78" r="K417">
        <f>IF(IF(I417="",0,I417)=0,0,(IF(I417&gt;0,IF(J417&gt;I417,0,I417-J417),IF(J417&gt;I417,I417-J417,0))))</f>
      </c>
      <c s="98" r="L417"/>
      <c s="80" r="M417">
        <f>IF(D417="","000",D417)&amp;IF(E417="","0000",E417)&amp;IF(F417="","0000000000",F417)&amp;IF(G417="","000",G417)&amp;H417</f>
      </c>
      <c s="80" r="N417"/>
      <c s="80" r="O417"/>
      <c s="80" r="P417"/>
      <c s="80" r="Q417"/>
      <c s="80" r="R417"/>
      <c s="80" r="S417"/>
      <c s="80" r="T417"/>
      <c s="80" r="U417"/>
    </row>
    <row r="418" ht="15.00000000" customHeight="1">
      <c s="0" r="A418"/>
      <c s="70" r="B418" t="s">
        <v>226</v>
      </c>
      <c s="71" r="C418" t="s">
        <v>217</v>
      </c>
      <c s="72" r="D418" t="s">
        <v>39</v>
      </c>
      <c s="96" r="E418" t="s">
        <v>508</v>
      </c>
      <c s="96" r="F418" t="s">
        <v>530</v>
      </c>
      <c s="73" r="G418" t="s">
        <v>229</v>
      </c>
      <c s="97" r="H418"/>
      <c s="77" r="I418">
        <v>258278.30000000</v>
      </c>
      <c s="77" r="J418">
        <v>0.00000000</v>
      </c>
      <c s="78" r="K418">
        <f>IF(IF(I418="",0,I418)=0,0,(IF(I418&gt;0,IF(J418&gt;I418,0,I418-J418),IF(J418&gt;I418,I418-J418,0))))</f>
      </c>
      <c s="98" r="L418"/>
      <c s="80" r="M418">
        <f>IF(D418="","000",D418)&amp;IF(E418="","0000",E418)&amp;IF(F418="","0000000000",F418)&amp;IF(G418="","000",G418)&amp;H418</f>
      </c>
      <c s="80" r="N418"/>
      <c s="80" r="O418"/>
      <c s="80" r="P418"/>
      <c s="80" r="Q418"/>
      <c s="80" r="R418"/>
      <c s="80" r="S418"/>
      <c s="80" r="T418"/>
      <c s="80" r="U418"/>
    </row>
    <row r="419" ht="15.00000000" customHeight="1">
      <c s="0" r="A419"/>
      <c s="70" r="B419" t="s">
        <v>218</v>
      </c>
      <c s="71" r="C419" t="s">
        <v>217</v>
      </c>
      <c s="72" r="D419" t="s">
        <v>39</v>
      </c>
      <c s="96" r="E419" t="s">
        <v>531</v>
      </c>
      <c s="96" r="F419" t="s">
        <v>467</v>
      </c>
      <c s="73" r="G419" t="s">
        <v>221</v>
      </c>
      <c s="97" r="H419"/>
      <c s="77" r="I419">
        <v>2997219.69000000</v>
      </c>
      <c s="77" r="J419">
        <v>2507497.06000000</v>
      </c>
      <c s="78" r="K419">
        <f>IF(IF(I419="",0,I419)=0,0,(IF(I419&gt;0,IF(J419&gt;I419,0,I419-J419),IF(J419&gt;I419,I419-J419,0))))</f>
      </c>
      <c s="98" r="L419"/>
      <c s="80" r="M419">
        <f>IF(D419="","000",D419)&amp;IF(E419="","0000",E419)&amp;IF(F419="","0000000000",F419)&amp;IF(G419="","000",G419)&amp;H419</f>
      </c>
      <c s="80" r="N419"/>
      <c s="80" r="O419"/>
      <c s="80" r="P419"/>
      <c s="80" r="Q419"/>
      <c s="80" r="R419"/>
      <c s="80" r="S419"/>
      <c s="80" r="T419"/>
      <c s="80" r="U419"/>
    </row>
    <row r="420" ht="15.00000000" customHeight="1">
      <c s="0" r="A420"/>
      <c s="70" r="B420" t="s">
        <v>222</v>
      </c>
      <c s="71" r="C420" t="s">
        <v>217</v>
      </c>
      <c s="72" r="D420" t="s">
        <v>39</v>
      </c>
      <c s="96" r="E420" t="s">
        <v>531</v>
      </c>
      <c s="96" r="F420" t="s">
        <v>467</v>
      </c>
      <c s="73" r="G420" t="s">
        <v>223</v>
      </c>
      <c s="97" r="H420"/>
      <c s="77" r="I420">
        <v>133500.00000000</v>
      </c>
      <c s="77" r="J420">
        <v>133500.00000000</v>
      </c>
      <c s="78" r="K420">
        <f>IF(IF(I420="",0,I420)=0,0,(IF(I420&gt;0,IF(J420&gt;I420,0,I420-J420),IF(J420&gt;I420,I420-J420,0))))</f>
      </c>
      <c s="98" r="L420"/>
      <c s="80" r="M420">
        <f>IF(D420="","000",D420)&amp;IF(E420="","0000",E420)&amp;IF(F420="","0000000000",F420)&amp;IF(G420="","000",G420)&amp;H420</f>
      </c>
      <c s="80" r="N420"/>
      <c s="80" r="O420"/>
      <c s="80" r="P420"/>
      <c s="80" r="Q420"/>
      <c s="80" r="R420"/>
      <c s="80" r="S420"/>
      <c s="80" r="T420"/>
      <c s="80" r="U420"/>
    </row>
    <row r="421" ht="15.00000000" customHeight="1">
      <c s="0" r="A421"/>
      <c s="70" r="B421" t="s">
        <v>224</v>
      </c>
      <c s="71" r="C421" t="s">
        <v>217</v>
      </c>
      <c s="72" r="D421" t="s">
        <v>39</v>
      </c>
      <c s="96" r="E421" t="s">
        <v>531</v>
      </c>
      <c s="96" r="F421" t="s">
        <v>467</v>
      </c>
      <c s="73" r="G421" t="s">
        <v>225</v>
      </c>
      <c s="97" r="H421"/>
      <c s="77" r="I421">
        <v>905160.35000000</v>
      </c>
      <c s="77" r="J421">
        <v>715370.61000000</v>
      </c>
      <c s="78" r="K421">
        <f>IF(IF(I421="",0,I421)=0,0,(IF(I421&gt;0,IF(J421&gt;I421,0,I421-J421),IF(J421&gt;I421,I421-J421,0))))</f>
      </c>
      <c s="98" r="L421"/>
      <c s="80" r="M421">
        <f>IF(D421="","000",D421)&amp;IF(E421="","0000",E421)&amp;IF(F421="","0000000000",F421)&amp;IF(G421="","000",G421)&amp;H421</f>
      </c>
      <c s="80" r="N421"/>
      <c s="80" r="O421"/>
      <c s="80" r="P421"/>
      <c s="80" r="Q421"/>
      <c s="80" r="R421"/>
      <c s="80" r="S421"/>
      <c s="80" r="T421"/>
      <c s="80" r="U421"/>
    </row>
    <row r="422" ht="15.00000000" customHeight="1">
      <c s="0" r="A422"/>
      <c s="70" r="B422" t="s">
        <v>233</v>
      </c>
      <c s="71" r="C422" t="s">
        <v>217</v>
      </c>
      <c s="72" r="D422" t="s">
        <v>39</v>
      </c>
      <c s="96" r="E422" t="s">
        <v>531</v>
      </c>
      <c s="96" r="F422" t="s">
        <v>467</v>
      </c>
      <c s="73" r="G422" t="s">
        <v>234</v>
      </c>
      <c s="97" r="H422"/>
      <c s="77" r="I422">
        <v>164061.12000000</v>
      </c>
      <c s="77" r="J422">
        <v>137681.47000000</v>
      </c>
      <c s="78" r="K422">
        <f>IF(IF(I422="",0,I422)=0,0,(IF(I422&gt;0,IF(J422&gt;I422,0,I422-J422),IF(J422&gt;I422,I422-J422,0))))</f>
      </c>
      <c s="98" r="L422"/>
      <c s="80" r="M422">
        <f>IF(D422="","000",D422)&amp;IF(E422="","0000",E422)&amp;IF(F422="","0000000000",F422)&amp;IF(G422="","000",G422)&amp;H422</f>
      </c>
      <c s="80" r="N422"/>
      <c s="80" r="O422"/>
      <c s="80" r="P422"/>
      <c s="80" r="Q422"/>
      <c s="80" r="R422"/>
      <c s="80" r="S422"/>
      <c s="80" r="T422"/>
      <c s="80" r="U422"/>
    </row>
    <row r="423" ht="15.00000000" customHeight="1">
      <c s="0" r="A423"/>
      <c s="70" r="B423" t="s">
        <v>226</v>
      </c>
      <c s="71" r="C423" t="s">
        <v>217</v>
      </c>
      <c s="72" r="D423" t="s">
        <v>39</v>
      </c>
      <c s="96" r="E423" t="s">
        <v>531</v>
      </c>
      <c s="96" r="F423" t="s">
        <v>467</v>
      </c>
      <c s="73" r="G423" t="s">
        <v>229</v>
      </c>
      <c s="97" r="H423"/>
      <c s="77" r="I423">
        <v>76929.88000000</v>
      </c>
      <c s="77" r="J423">
        <v>70081.69000000</v>
      </c>
      <c s="78" r="K423">
        <f>IF(IF(I423="",0,I423)=0,0,(IF(I423&gt;0,IF(J423&gt;I423,0,I423-J423),IF(J423&gt;I423,I423-J423,0))))</f>
      </c>
      <c s="98" r="L423"/>
      <c s="80" r="M423">
        <f>IF(D423="","000",D423)&amp;IF(E423="","0000",E423)&amp;IF(F423="","0000000000",F423)&amp;IF(G423="","000",G423)&amp;H423</f>
      </c>
      <c s="80" r="N423"/>
      <c s="80" r="O423"/>
      <c s="80" r="P423"/>
      <c s="80" r="Q423"/>
      <c s="80" r="R423"/>
      <c s="80" r="S423"/>
      <c s="80" r="T423"/>
      <c s="80" r="U423"/>
    </row>
    <row r="424" ht="15.00000000" customHeight="1">
      <c s="0" r="A424"/>
      <c s="70" r="B424" t="s">
        <v>237</v>
      </c>
      <c s="71" r="C424" t="s">
        <v>217</v>
      </c>
      <c s="72" r="D424" t="s">
        <v>39</v>
      </c>
      <c s="96" r="E424" t="s">
        <v>531</v>
      </c>
      <c s="96" r="F424" t="s">
        <v>467</v>
      </c>
      <c s="73" r="G424" t="s">
        <v>238</v>
      </c>
      <c s="97" r="H424"/>
      <c s="77" r="I424">
        <v>500.00000000</v>
      </c>
      <c s="77" r="J424">
        <v>500.00000000</v>
      </c>
      <c s="78" r="K424">
        <f>IF(IF(I424="",0,I424)=0,0,(IF(I424&gt;0,IF(J424&gt;I424,0,I424-J424),IF(J424&gt;I424,I424-J424,0))))</f>
      </c>
      <c s="98" r="L424"/>
      <c s="80" r="M424">
        <f>IF(D424="","000",D424)&amp;IF(E424="","0000",E424)&amp;IF(F424="","0000000000",F424)&amp;IF(G424="","000",G424)&amp;H424</f>
      </c>
      <c s="80" r="N424"/>
      <c s="80" r="O424"/>
      <c s="80" r="P424"/>
      <c s="80" r="Q424"/>
      <c s="80" r="R424"/>
      <c s="80" r="S424"/>
      <c s="80" r="T424"/>
      <c s="80" r="U424"/>
    </row>
    <row r="425" ht="15.00000000" customHeight="1">
      <c s="0" r="A425"/>
      <c s="70" r="B425" t="s">
        <v>242</v>
      </c>
      <c s="71" r="C425" t="s">
        <v>217</v>
      </c>
      <c s="72" r="D425" t="s">
        <v>39</v>
      </c>
      <c s="96" r="E425" t="s">
        <v>531</v>
      </c>
      <c s="96" r="F425" t="s">
        <v>532</v>
      </c>
      <c s="73" r="G425" t="s">
        <v>243</v>
      </c>
      <c s="97" r="H425"/>
      <c s="77" r="I425">
        <v>58800.00000000</v>
      </c>
      <c s="77" r="J425">
        <v>53448.62000000</v>
      </c>
      <c s="78" r="K425">
        <f>IF(IF(I425="",0,I425)=0,0,(IF(I425&gt;0,IF(J425&gt;I425,0,I425-J425),IF(J425&gt;I425,I425-J425,0))))</f>
      </c>
      <c s="98" r="L425"/>
      <c s="80" r="M425">
        <f>IF(D425="","000",D425)&amp;IF(E425="","0000",E425)&amp;IF(F425="","0000000000",F425)&amp;IF(G425="","000",G425)&amp;H425</f>
      </c>
      <c s="80" r="N425"/>
      <c s="80" r="O425"/>
      <c s="80" r="P425"/>
      <c s="80" r="Q425"/>
      <c s="80" r="R425"/>
      <c s="80" r="S425"/>
      <c s="80" r="T425"/>
      <c s="80" r="U425"/>
    </row>
    <row r="426" ht="15.00000000" customHeight="1">
      <c s="0" r="A426"/>
      <c s="70" r="B426" t="s">
        <v>242</v>
      </c>
      <c s="71" r="C426" t="s">
        <v>217</v>
      </c>
      <c s="72" r="D426" t="s">
        <v>39</v>
      </c>
      <c s="96" r="E426" t="s">
        <v>531</v>
      </c>
      <c s="96" r="F426" t="s">
        <v>533</v>
      </c>
      <c s="73" r="G426" t="s">
        <v>243</v>
      </c>
      <c s="97" r="H426"/>
      <c s="77" r="I426">
        <v>14800.00000000</v>
      </c>
      <c s="77" r="J426">
        <v>13362.15000000</v>
      </c>
      <c s="78" r="K426">
        <f>IF(IF(I426="",0,I426)=0,0,(IF(I426&gt;0,IF(J426&gt;I426,0,I426-J426),IF(J426&gt;I426,I426-J426,0))))</f>
      </c>
      <c s="98" r="L426"/>
      <c s="80" r="M426">
        <f>IF(D426="","000",D426)&amp;IF(E426="","0000",E426)&amp;IF(F426="","0000000000",F426)&amp;IF(G426="","000",G426)&amp;H426</f>
      </c>
      <c s="80" r="N426"/>
      <c s="80" r="O426"/>
      <c s="80" r="P426"/>
      <c s="80" r="Q426"/>
      <c s="80" r="R426"/>
      <c s="80" r="S426"/>
      <c s="80" r="T426"/>
      <c s="80" r="U426"/>
    </row>
    <row r="427" ht="15.00000000" customHeight="1">
      <c s="0" r="A427"/>
      <c s="70" r="B427" t="s">
        <v>534</v>
      </c>
      <c s="71" r="C427" t="s">
        <v>217</v>
      </c>
      <c s="72" r="D427" t="s">
        <v>39</v>
      </c>
      <c s="96" r="E427" t="s">
        <v>535</v>
      </c>
      <c s="96" r="F427" t="s">
        <v>536</v>
      </c>
      <c s="73" r="G427" t="s">
        <v>537</v>
      </c>
      <c s="97" r="H427"/>
      <c s="77" r="I427">
        <v>4116901.86000000</v>
      </c>
      <c s="77" r="J427">
        <v>3698756.08000000</v>
      </c>
      <c s="78" r="K427">
        <f>IF(IF(I427="",0,I427)=0,0,(IF(I427&gt;0,IF(J427&gt;I427,0,I427-J427),IF(J427&gt;I427,I427-J427,0))))</f>
      </c>
      <c s="98" r="L427"/>
      <c s="80" r="M427">
        <f>IF(D427="","000",D427)&amp;IF(E427="","0000",E427)&amp;IF(F427="","0000000000",F427)&amp;IF(G427="","000",G427)&amp;H427</f>
      </c>
      <c s="80" r="N427"/>
      <c s="80" r="O427"/>
      <c s="80" r="P427"/>
      <c s="80" r="Q427"/>
      <c s="80" r="R427"/>
      <c s="80" r="S427"/>
      <c s="80" r="T427"/>
      <c s="80" r="U427"/>
    </row>
    <row r="428" ht="15.00000000" customHeight="1">
      <c s="0" r="A428"/>
      <c s="70" r="B428" t="s">
        <v>538</v>
      </c>
      <c s="71" r="C428" t="s">
        <v>217</v>
      </c>
      <c s="72" r="D428" t="s">
        <v>39</v>
      </c>
      <c s="96" r="E428" t="s">
        <v>539</v>
      </c>
      <c s="96" r="F428" t="s">
        <v>540</v>
      </c>
      <c s="73" r="G428" t="s">
        <v>541</v>
      </c>
      <c s="97" r="H428"/>
      <c s="77" r="I428">
        <v>827610.00000000</v>
      </c>
      <c s="77" r="J428">
        <v>827610.00000000</v>
      </c>
      <c s="78" r="K428">
        <f>IF(IF(I428="",0,I428)=0,0,(IF(I428&gt;0,IF(J428&gt;I428,0,I428-J428),IF(J428&gt;I428,I428-J428,0))))</f>
      </c>
      <c s="98" r="L428"/>
      <c s="80" r="M428">
        <f>IF(D428="","000",D428)&amp;IF(E428="","0000",E428)&amp;IF(F428="","0000000000",F428)&amp;IF(G428="","000",G428)&amp;H428</f>
      </c>
      <c s="80" r="N428"/>
      <c s="80" r="O428"/>
      <c s="80" r="P428"/>
      <c s="80" r="Q428"/>
      <c s="80" r="R428"/>
      <c s="80" r="S428"/>
      <c s="80" r="T428"/>
      <c s="80" r="U428"/>
    </row>
    <row r="429" ht="15.00000000" customHeight="1">
      <c s="0" r="A429"/>
      <c s="70" r="B429" t="s">
        <v>382</v>
      </c>
      <c s="71" r="C429" t="s">
        <v>217</v>
      </c>
      <c s="72" r="D429" t="s">
        <v>39</v>
      </c>
      <c s="96" r="E429" t="s">
        <v>539</v>
      </c>
      <c s="96" r="F429" t="s">
        <v>542</v>
      </c>
      <c s="73" r="G429" t="s">
        <v>384</v>
      </c>
      <c s="97" r="H429"/>
      <c s="77" r="I429">
        <v>386400.00000000</v>
      </c>
      <c s="77" r="J429">
        <v>351702.00000000</v>
      </c>
      <c s="78" r="K429">
        <f>IF(IF(I429="",0,I429)=0,0,(IF(I429&gt;0,IF(J429&gt;I429,0,I429-J429),IF(J429&gt;I429,I429-J429,0))))</f>
      </c>
      <c s="98" r="L429"/>
      <c s="80" r="M429">
        <f>IF(D429="","000",D429)&amp;IF(E429="","0000",E429)&amp;IF(F429="","0000000000",F429)&amp;IF(G429="","000",G429)&amp;H429</f>
      </c>
      <c s="80" r="N429"/>
      <c s="80" r="O429"/>
      <c s="80" r="P429"/>
      <c s="80" r="Q429"/>
      <c s="80" r="R429"/>
      <c s="80" r="S429"/>
      <c s="80" r="T429"/>
      <c s="80" r="U429"/>
    </row>
    <row r="430" ht="15.00000000" customHeight="1">
      <c s="0" r="A430"/>
      <c s="70" r="B430" t="s">
        <v>382</v>
      </c>
      <c s="71" r="C430" t="s">
        <v>217</v>
      </c>
      <c s="72" r="D430" t="s">
        <v>39</v>
      </c>
      <c s="96" r="E430" t="s">
        <v>539</v>
      </c>
      <c s="96" r="F430" t="s">
        <v>543</v>
      </c>
      <c s="73" r="G430" t="s">
        <v>384</v>
      </c>
      <c s="97" r="H430"/>
      <c s="77" r="I430">
        <v>752900.00000000</v>
      </c>
      <c s="77" r="J430">
        <v>670963.00000000</v>
      </c>
      <c s="78" r="K430">
        <f>IF(IF(I430="",0,I430)=0,0,(IF(I430&gt;0,IF(J430&gt;I430,0,I430-J430),IF(J430&gt;I430,I430-J430,0))))</f>
      </c>
      <c s="98" r="L430"/>
      <c s="80" r="M430">
        <f>IF(D430="","000",D430)&amp;IF(E430="","0000",E430)&amp;IF(F430="","0000000000",F430)&amp;IF(G430="","000",G430)&amp;H430</f>
      </c>
      <c s="80" r="N430"/>
      <c s="80" r="O430"/>
      <c s="80" r="P430"/>
      <c s="80" r="Q430"/>
      <c s="80" r="R430"/>
      <c s="80" r="S430"/>
      <c s="80" r="T430"/>
      <c s="80" r="U430"/>
    </row>
    <row r="431" ht="15.00000000" customHeight="1">
      <c s="0" r="A431"/>
      <c s="70" r="B431" t="s">
        <v>544</v>
      </c>
      <c s="71" r="C431" t="s">
        <v>217</v>
      </c>
      <c s="72" r="D431" t="s">
        <v>39</v>
      </c>
      <c s="96" r="E431" t="s">
        <v>545</v>
      </c>
      <c s="96" r="F431" t="s">
        <v>546</v>
      </c>
      <c s="73" r="G431" t="s">
        <v>547</v>
      </c>
      <c s="97" r="H431"/>
      <c s="77" r="I431">
        <v>92000.00000000</v>
      </c>
      <c s="77" r="J431">
        <v>46000.00000000</v>
      </c>
      <c s="78" r="K431">
        <f>IF(IF(I431="",0,I431)=0,0,(IF(I431&gt;0,IF(J431&gt;I431,0,I431-J431),IF(J431&gt;I431,I431-J431,0))))</f>
      </c>
      <c s="98" r="L431"/>
      <c s="80" r="M431">
        <f>IF(D431="","000",D431)&amp;IF(E431="","0000",E431)&amp;IF(F431="","0000000000",F431)&amp;IF(G431="","000",G431)&amp;H431</f>
      </c>
      <c s="80" r="N431"/>
      <c s="80" r="O431"/>
      <c s="80" r="P431"/>
      <c s="80" r="Q431"/>
      <c s="80" r="R431"/>
      <c s="80" r="S431"/>
      <c s="80" r="T431"/>
      <c s="80" r="U431"/>
    </row>
    <row r="432" ht="15.00000000" customHeight="1">
      <c s="0" r="A432"/>
      <c s="70" r="B432" t="s">
        <v>354</v>
      </c>
      <c s="71" r="C432" t="s">
        <v>217</v>
      </c>
      <c s="72" r="D432" t="s">
        <v>39</v>
      </c>
      <c s="96" r="E432" t="s">
        <v>545</v>
      </c>
      <c s="96" r="F432" t="s">
        <v>548</v>
      </c>
      <c s="73" r="G432" t="s">
        <v>356</v>
      </c>
      <c s="97" r="H432"/>
      <c s="77" r="I432">
        <v>8655249.33000000</v>
      </c>
      <c s="77" r="J432">
        <v>8655249.33000000</v>
      </c>
      <c s="78" r="K432">
        <f>IF(IF(I432="",0,I432)=0,0,(IF(I432&gt;0,IF(J432&gt;I432,0,I432-J432),IF(J432&gt;I432,I432-J432,0))))</f>
      </c>
      <c s="98" r="L432"/>
      <c s="80" r="M432">
        <f>IF(D432="","000",D432)&amp;IF(E432="","0000",E432)&amp;IF(F432="","0000000000",F432)&amp;IF(G432="","000",G432)&amp;H432</f>
      </c>
      <c s="80" r="N432"/>
      <c s="80" r="O432"/>
      <c s="80" r="P432"/>
      <c s="80" r="Q432"/>
      <c s="80" r="R432"/>
      <c s="80" r="S432"/>
      <c s="80" r="T432"/>
      <c s="80" r="U432"/>
    </row>
    <row r="433" ht="15.00000000" customHeight="1">
      <c s="0" r="A433"/>
      <c s="70" r="B433" t="s">
        <v>544</v>
      </c>
      <c s="71" r="C433" t="s">
        <v>217</v>
      </c>
      <c s="72" r="D433" t="s">
        <v>39</v>
      </c>
      <c s="96" r="E433" t="s">
        <v>545</v>
      </c>
      <c s="96" r="F433" t="s">
        <v>549</v>
      </c>
      <c s="73" r="G433" t="s">
        <v>547</v>
      </c>
      <c s="97" r="H433"/>
      <c s="77" r="I433">
        <v>376300.00000000</v>
      </c>
      <c s="77" r="J433">
        <v>333144.38000000</v>
      </c>
      <c s="78" r="K433">
        <f>IF(IF(I433="",0,I433)=0,0,(IF(I433&gt;0,IF(J433&gt;I433,0,I433-J433),IF(J433&gt;I433,I433-J433,0))))</f>
      </c>
      <c s="98" r="L433"/>
      <c s="80" r="M433">
        <f>IF(D433="","000",D433)&amp;IF(E433="","0000",E433)&amp;IF(F433="","0000000000",F433)&amp;IF(G433="","000",G433)&amp;H433</f>
      </c>
      <c s="80" r="N433"/>
      <c s="80" r="O433"/>
      <c s="80" r="P433"/>
      <c s="80" r="Q433"/>
      <c s="80" r="R433"/>
      <c s="80" r="S433"/>
      <c s="80" r="T433"/>
      <c s="80" r="U433"/>
    </row>
    <row r="434" ht="15.00000000" customHeight="1">
      <c s="0" r="A434"/>
      <c s="70" r="B434" t="s">
        <v>438</v>
      </c>
      <c s="71" r="C434" t="s">
        <v>217</v>
      </c>
      <c s="72" r="D434" t="s">
        <v>39</v>
      </c>
      <c s="96" r="E434" t="s">
        <v>545</v>
      </c>
      <c s="96" r="F434" t="s">
        <v>550</v>
      </c>
      <c s="73" r="G434" t="s">
        <v>440</v>
      </c>
      <c s="97" r="H434"/>
      <c s="77" r="I434">
        <v>58210.00000000</v>
      </c>
      <c s="77" r="J434">
        <v>43521.00000000</v>
      </c>
      <c s="78" r="K434">
        <f>IF(IF(I434="",0,I434)=0,0,(IF(I434&gt;0,IF(J434&gt;I434,0,I434-J434),IF(J434&gt;I434,I434-J434,0))))</f>
      </c>
      <c s="98" r="L434"/>
      <c s="80" r="M434">
        <f>IF(D434="","000",D434)&amp;IF(E434="","0000",E434)&amp;IF(F434="","0000000000",F434)&amp;IF(G434="","000",G434)&amp;H434</f>
      </c>
      <c s="80" r="N434"/>
      <c s="80" r="O434"/>
      <c s="80" r="P434"/>
      <c s="80" r="Q434"/>
      <c s="80" r="R434"/>
      <c s="80" r="S434"/>
      <c s="80" r="T434"/>
      <c s="80" r="U434"/>
    </row>
    <row r="435" ht="15.00000000" customHeight="1">
      <c s="0" r="A435"/>
      <c s="70" r="B435" t="s">
        <v>438</v>
      </c>
      <c s="71" r="C435" t="s">
        <v>217</v>
      </c>
      <c s="72" r="D435" t="s">
        <v>39</v>
      </c>
      <c s="96" r="E435" t="s">
        <v>545</v>
      </c>
      <c s="96" r="F435" t="s">
        <v>385</v>
      </c>
      <c s="73" r="G435" t="s">
        <v>440</v>
      </c>
      <c s="97" r="H435"/>
      <c s="77" r="I435">
        <v>521200.00000000</v>
      </c>
      <c s="77" r="J435">
        <v>439937.00000000</v>
      </c>
      <c s="78" r="K435">
        <f>IF(IF(I435="",0,I435)=0,0,(IF(I435&gt;0,IF(J435&gt;I435,0,I435-J435),IF(J435&gt;I435,I435-J435,0))))</f>
      </c>
      <c s="98" r="L435"/>
      <c s="80" r="M435">
        <f>IF(D435="","000",D435)&amp;IF(E435="","0000",E435)&amp;IF(F435="","0000000000",F435)&amp;IF(G435="","000",G435)&amp;H435</f>
      </c>
      <c s="80" r="N435"/>
      <c s="80" r="O435"/>
      <c s="80" r="P435"/>
      <c s="80" r="Q435"/>
      <c s="80" r="R435"/>
      <c s="80" r="S435"/>
      <c s="80" r="T435"/>
      <c s="80" r="U435"/>
    </row>
    <row r="436" ht="15.00000000" customHeight="1">
      <c s="0" r="A436"/>
      <c s="70" r="B436" t="s">
        <v>544</v>
      </c>
      <c s="71" r="C436" t="s">
        <v>217</v>
      </c>
      <c s="72" r="D436" t="s">
        <v>39</v>
      </c>
      <c s="96" r="E436" t="s">
        <v>545</v>
      </c>
      <c s="96" r="F436" t="s">
        <v>551</v>
      </c>
      <c s="73" r="G436" t="s">
        <v>547</v>
      </c>
      <c s="97" r="H436"/>
      <c s="77" r="I436">
        <v>227490.00000000</v>
      </c>
      <c s="77" r="J436">
        <v>152136.00000000</v>
      </c>
      <c s="78" r="K436">
        <f>IF(IF(I436="",0,I436)=0,0,(IF(I436&gt;0,IF(J436&gt;I436,0,I436-J436),IF(J436&gt;I436,I436-J436,0))))</f>
      </c>
      <c s="98" r="L436"/>
      <c s="80" r="M436">
        <f>IF(D436="","000",D436)&amp;IF(E436="","0000",E436)&amp;IF(F436="","0000000000",F436)&amp;IF(G436="","000",G436)&amp;H436</f>
      </c>
      <c s="80" r="N436"/>
      <c s="80" r="O436"/>
      <c s="80" r="P436"/>
      <c s="80" r="Q436"/>
      <c s="80" r="R436"/>
      <c s="80" r="S436"/>
      <c s="80" r="T436"/>
      <c s="80" r="U436"/>
    </row>
    <row r="437" ht="15.00000000" customHeight="1">
      <c s="0" r="A437"/>
      <c s="70" r="B437" t="s">
        <v>544</v>
      </c>
      <c s="71" r="C437" t="s">
        <v>217</v>
      </c>
      <c s="72" r="D437" t="s">
        <v>39</v>
      </c>
      <c s="96" r="E437" t="s">
        <v>545</v>
      </c>
      <c s="96" r="F437" t="s">
        <v>552</v>
      </c>
      <c s="73" r="G437" t="s">
        <v>547</v>
      </c>
      <c s="97" r="H437"/>
      <c s="77" r="I437">
        <v>30000.00000000</v>
      </c>
      <c s="77" r="J437">
        <v>30000.00000000</v>
      </c>
      <c s="78" r="K437">
        <f>IF(IF(I437="",0,I437)=0,0,(IF(I437&gt;0,IF(J437&gt;I437,0,I437-J437),IF(J437&gt;I437,I437-J437,0))))</f>
      </c>
      <c s="98" r="L437"/>
      <c s="80" r="M437">
        <f>IF(D437="","000",D437)&amp;IF(E437="","0000",E437)&amp;IF(F437="","0000000000",F437)&amp;IF(G437="","000",G437)&amp;H437</f>
      </c>
      <c s="80" r="N437"/>
      <c s="80" r="O437"/>
      <c s="80" r="P437"/>
      <c s="80" r="Q437"/>
      <c s="80" r="R437"/>
      <c s="80" r="S437"/>
      <c s="80" r="T437"/>
      <c s="80" r="U437"/>
    </row>
    <row r="438" ht="15.00000000" customHeight="1">
      <c s="0" r="A438"/>
      <c s="70" r="B438" t="s">
        <v>544</v>
      </c>
      <c s="71" r="C438" t="s">
        <v>217</v>
      </c>
      <c s="72" r="D438" t="s">
        <v>39</v>
      </c>
      <c s="96" r="E438" t="s">
        <v>545</v>
      </c>
      <c s="96" r="F438" t="s">
        <v>553</v>
      </c>
      <c s="73" r="G438" t="s">
        <v>547</v>
      </c>
      <c s="97" r="H438"/>
      <c s="77" r="I438">
        <v>9261100.00000000</v>
      </c>
      <c s="77" r="J438">
        <v>8718200.00000000</v>
      </c>
      <c s="78" r="K438">
        <f>IF(IF(I438="",0,I438)=0,0,(IF(I438&gt;0,IF(J438&gt;I438,0,I438-J438),IF(J438&gt;I438,I438-J438,0))))</f>
      </c>
      <c s="98" r="L438"/>
      <c s="80" r="M438">
        <f>IF(D438="","000",D438)&amp;IF(E438="","0000",E438)&amp;IF(F438="","0000000000",F438)&amp;IF(G438="","000",G438)&amp;H438</f>
      </c>
      <c s="80" r="N438"/>
      <c s="80" r="O438"/>
      <c s="80" r="P438"/>
      <c s="80" r="Q438"/>
      <c s="80" r="R438"/>
      <c s="80" r="S438"/>
      <c s="80" r="T438"/>
      <c s="80" r="U438"/>
    </row>
    <row r="439" ht="15.00000000" customHeight="1">
      <c s="0" r="A439"/>
      <c s="70" r="B439" t="s">
        <v>554</v>
      </c>
      <c s="71" r="C439" t="s">
        <v>217</v>
      </c>
      <c s="72" r="D439" t="s">
        <v>39</v>
      </c>
      <c s="96" r="E439" t="s">
        <v>545</v>
      </c>
      <c s="96" r="F439" t="s">
        <v>553</v>
      </c>
      <c s="73" r="G439" t="s">
        <v>555</v>
      </c>
      <c s="97" r="H439"/>
      <c s="77" r="I439">
        <v>6430700.00000000</v>
      </c>
      <c s="77" r="J439">
        <v>6259290.46000000</v>
      </c>
      <c s="78" r="K439">
        <f>IF(IF(I439="",0,I439)=0,0,(IF(I439&gt;0,IF(J439&gt;I439,0,I439-J439),IF(J439&gt;I439,I439-J439,0))))</f>
      </c>
      <c s="98" r="L439"/>
      <c s="80" r="M439">
        <f>IF(D439="","000",D439)&amp;IF(E439="","0000",E439)&amp;IF(F439="","0000000000",F439)&amp;IF(G439="","000",G439)&amp;H439</f>
      </c>
      <c s="80" r="N439"/>
      <c s="80" r="O439"/>
      <c s="80" r="P439"/>
      <c s="80" r="Q439"/>
      <c s="80" r="R439"/>
      <c s="80" r="S439"/>
      <c s="80" r="T439"/>
      <c s="80" r="U439"/>
    </row>
    <row r="440" ht="15.00000000" customHeight="1">
      <c s="0" r="A440"/>
      <c s="70" r="B440" t="s">
        <v>544</v>
      </c>
      <c s="71" r="C440" t="s">
        <v>217</v>
      </c>
      <c s="72" r="D440" t="s">
        <v>39</v>
      </c>
      <c s="96" r="E440" t="s">
        <v>545</v>
      </c>
      <c s="96" r="F440" t="s">
        <v>556</v>
      </c>
      <c s="73" r="G440" t="s">
        <v>547</v>
      </c>
      <c s="97" r="H440"/>
      <c s="77" r="I440">
        <v>873400.00000000</v>
      </c>
      <c s="77" r="J440">
        <v>793330.52000000</v>
      </c>
      <c s="78" r="K440">
        <f>IF(IF(I440="",0,I440)=0,0,(IF(I440&gt;0,IF(J440&gt;I440,0,I440-J440),IF(J440&gt;I440,I440-J440,0))))</f>
      </c>
      <c s="98" r="L440"/>
      <c s="80" r="M440">
        <f>IF(D440="","000",D440)&amp;IF(E440="","0000",E440)&amp;IF(F440="","0000000000",F440)&amp;IF(G440="","000",G440)&amp;H440</f>
      </c>
      <c s="80" r="N440"/>
      <c s="80" r="O440"/>
      <c s="80" r="P440"/>
      <c s="80" r="Q440"/>
      <c s="80" r="R440"/>
      <c s="80" r="S440"/>
      <c s="80" r="T440"/>
      <c s="80" r="U440"/>
    </row>
    <row r="441" ht="15.00000000" customHeight="1">
      <c s="0" r="A441"/>
      <c s="70" r="B441" t="s">
        <v>538</v>
      </c>
      <c s="71" r="C441" t="s">
        <v>217</v>
      </c>
      <c s="72" r="D441" t="s">
        <v>39</v>
      </c>
      <c s="96" r="E441" t="s">
        <v>545</v>
      </c>
      <c s="96" r="F441" t="s">
        <v>557</v>
      </c>
      <c s="73" r="G441" t="s">
        <v>541</v>
      </c>
      <c s="97" r="H441"/>
      <c s="77" r="I441">
        <v>6763614.22000000</v>
      </c>
      <c s="77" r="J441">
        <v>6763614.22000000</v>
      </c>
      <c s="78" r="K441">
        <f>IF(IF(I441="",0,I441)=0,0,(IF(I441&gt;0,IF(J441&gt;I441,0,I441-J441),IF(J441&gt;I441,I441-J441,0))))</f>
      </c>
      <c s="98" r="L441"/>
      <c s="80" r="M441">
        <f>IF(D441="","000",D441)&amp;IF(E441="","0000",E441)&amp;IF(F441="","0000000000",F441)&amp;IF(G441="","000",G441)&amp;H441</f>
      </c>
      <c s="80" r="N441"/>
      <c s="80" r="O441"/>
      <c s="80" r="P441"/>
      <c s="80" r="Q441"/>
      <c s="80" r="R441"/>
      <c s="80" r="S441"/>
      <c s="80" r="T441"/>
      <c s="80" r="U441"/>
    </row>
    <row r="442" ht="15.00000000" customHeight="1">
      <c s="0" r="A442"/>
      <c s="70" r="B442" t="s">
        <v>538</v>
      </c>
      <c s="71" r="C442" t="s">
        <v>217</v>
      </c>
      <c s="72" r="D442" t="s">
        <v>39</v>
      </c>
      <c s="96" r="E442" t="s">
        <v>545</v>
      </c>
      <c s="96" r="F442" t="s">
        <v>558</v>
      </c>
      <c s="73" r="G442" t="s">
        <v>541</v>
      </c>
      <c s="97" r="H442"/>
      <c s="77" r="I442">
        <v>7836385.78000000</v>
      </c>
      <c s="77" r="J442">
        <v>7836385.78000000</v>
      </c>
      <c s="78" r="K442">
        <f>IF(IF(I442="",0,I442)=0,0,(IF(I442&gt;0,IF(J442&gt;I442,0,I442-J442),IF(J442&gt;I442,I442-J442,0))))</f>
      </c>
      <c s="98" r="L442"/>
      <c s="80" r="M442">
        <f>IF(D442="","000",D442)&amp;IF(E442="","0000",E442)&amp;IF(F442="","0000000000",F442)&amp;IF(G442="","000",G442)&amp;H442</f>
      </c>
      <c s="80" r="N442"/>
      <c s="80" r="O442"/>
      <c s="80" r="P442"/>
      <c s="80" r="Q442"/>
      <c s="80" r="R442"/>
      <c s="80" r="S442"/>
      <c s="80" r="T442"/>
      <c s="80" r="U442"/>
    </row>
    <row r="443" ht="15.00000000" customHeight="1">
      <c s="0" r="A443"/>
      <c s="70" r="B443" t="s">
        <v>373</v>
      </c>
      <c s="71" r="C443" t="s">
        <v>217</v>
      </c>
      <c s="72" r="D443" t="s">
        <v>39</v>
      </c>
      <c s="96" r="E443" t="s">
        <v>559</v>
      </c>
      <c s="96" r="F443" t="s">
        <v>560</v>
      </c>
      <c s="73" r="G443" t="s">
        <v>376</v>
      </c>
      <c s="97" r="H443"/>
      <c s="77" r="I443">
        <v>10000.00000000</v>
      </c>
      <c s="77" r="J443">
        <v>0.00000000</v>
      </c>
      <c s="78" r="K443">
        <f>IF(IF(I443="",0,I443)=0,0,(IF(I443&gt;0,IF(J443&gt;I443,0,I443-J443),IF(J443&gt;I443,I443-J443,0))))</f>
      </c>
      <c s="98" r="L443"/>
      <c s="80" r="M443">
        <f>IF(D443="","000",D443)&amp;IF(E443="","0000",E443)&amp;IF(F443="","0000000000",F443)&amp;IF(G443="","000",G443)&amp;H443</f>
      </c>
      <c s="80" r="N443"/>
      <c s="80" r="O443"/>
      <c s="80" r="P443"/>
      <c s="80" r="Q443"/>
      <c s="80" r="R443"/>
      <c s="80" r="S443"/>
      <c s="80" r="T443"/>
      <c s="80" r="U443"/>
    </row>
    <row r="444" ht="15.00000000" customHeight="1">
      <c s="0" r="A444"/>
      <c s="70" r="B444" t="s">
        <v>373</v>
      </c>
      <c s="71" r="C444" t="s">
        <v>217</v>
      </c>
      <c s="72" r="D444" t="s">
        <v>39</v>
      </c>
      <c s="96" r="E444" t="s">
        <v>559</v>
      </c>
      <c s="96" r="F444" t="s">
        <v>561</v>
      </c>
      <c s="73" r="G444" t="s">
        <v>376</v>
      </c>
      <c s="97" r="H444"/>
      <c s="77" r="I444">
        <v>15798342.55000000</v>
      </c>
      <c s="77" r="J444">
        <v>13159667.76000000</v>
      </c>
      <c s="78" r="K444">
        <f>IF(IF(I444="",0,I444)=0,0,(IF(I444&gt;0,IF(J444&gt;I444,0,I444-J444),IF(J444&gt;I444,I444-J444,0))))</f>
      </c>
      <c s="98" r="L444"/>
      <c s="80" r="M444">
        <f>IF(D444="","000",D444)&amp;IF(E444="","0000",E444)&amp;IF(F444="","0000000000",F444)&amp;IF(G444="","000",G444)&amp;H444</f>
      </c>
      <c s="80" r="N444"/>
      <c s="80" r="O444"/>
      <c s="80" r="P444"/>
      <c s="80" r="Q444"/>
      <c s="80" r="R444"/>
      <c s="80" r="S444"/>
      <c s="80" r="T444"/>
      <c s="80" r="U444"/>
    </row>
    <row r="445" ht="15.00000000" customHeight="1">
      <c s="0" r="A445"/>
      <c s="70" r="B445" t="s">
        <v>373</v>
      </c>
      <c s="71" r="C445" t="s">
        <v>217</v>
      </c>
      <c s="72" r="D445" t="s">
        <v>39</v>
      </c>
      <c s="96" r="E445" t="s">
        <v>559</v>
      </c>
      <c s="96" r="F445" t="s">
        <v>562</v>
      </c>
      <c s="73" r="G445" t="s">
        <v>376</v>
      </c>
      <c s="97" r="H445"/>
      <c s="77" r="I445">
        <v>4771099.45000000</v>
      </c>
      <c s="77" r="J445">
        <v>3934307.53000000</v>
      </c>
      <c s="78" r="K445">
        <f>IF(IF(I445="",0,I445)=0,0,(IF(I445&gt;0,IF(J445&gt;I445,0,I445-J445),IF(J445&gt;I445,I445-J445,0))))</f>
      </c>
      <c s="98" r="L445"/>
      <c s="80" r="M445">
        <f>IF(D445="","000",D445)&amp;IF(E445="","0000",E445)&amp;IF(F445="","0000000000",F445)&amp;IF(G445="","000",G445)&amp;H445</f>
      </c>
      <c s="80" r="N445"/>
      <c s="80" r="O445"/>
      <c s="80" r="P445"/>
      <c s="80" r="Q445"/>
      <c s="80" r="R445"/>
      <c s="80" r="S445"/>
      <c s="80" r="T445"/>
      <c s="80" r="U445"/>
    </row>
    <row r="446" ht="15.00000000" customHeight="1">
      <c s="0" r="A446"/>
      <c s="70" r="B446" t="s">
        <v>373</v>
      </c>
      <c s="71" r="C446" t="s">
        <v>217</v>
      </c>
      <c s="72" r="D446" t="s">
        <v>39</v>
      </c>
      <c s="96" r="E446" t="s">
        <v>559</v>
      </c>
      <c s="96" r="F446" t="s">
        <v>563</v>
      </c>
      <c s="73" r="G446" t="s">
        <v>376</v>
      </c>
      <c s="97" r="H446"/>
      <c s="77" r="I446">
        <v>995250.00000000</v>
      </c>
      <c s="77" r="J446">
        <v>897216.50000000</v>
      </c>
      <c s="78" r="K446">
        <f>IF(IF(I446="",0,I446)=0,0,(IF(I446&gt;0,IF(J446&gt;I446,0,I446-J446),IF(J446&gt;I446,I446-J446,0))))</f>
      </c>
      <c s="98" r="L446"/>
      <c s="80" r="M446">
        <f>IF(D446="","000",D446)&amp;IF(E446="","0000",E446)&amp;IF(F446="","0000000000",F446)&amp;IF(G446="","000",G446)&amp;H446</f>
      </c>
      <c s="80" r="N446"/>
      <c s="80" r="O446"/>
      <c s="80" r="P446"/>
      <c s="80" r="Q446"/>
      <c s="80" r="R446"/>
      <c s="80" r="S446"/>
      <c s="80" r="T446"/>
      <c s="80" r="U446"/>
    </row>
    <row r="447" ht="15.00000000" customHeight="1">
      <c s="0" r="A447"/>
      <c s="70" r="B447" t="s">
        <v>373</v>
      </c>
      <c s="71" r="C447" t="s">
        <v>217</v>
      </c>
      <c s="72" r="D447" t="s">
        <v>39</v>
      </c>
      <c s="96" r="E447" t="s">
        <v>559</v>
      </c>
      <c s="96" r="F447" t="s">
        <v>564</v>
      </c>
      <c s="73" r="G447" t="s">
        <v>376</v>
      </c>
      <c s="97" r="H447"/>
      <c s="77" r="I447">
        <v>128000.00000000</v>
      </c>
      <c s="77" r="J447">
        <v>119500.00000000</v>
      </c>
      <c s="78" r="K447">
        <f>IF(IF(I447="",0,I447)=0,0,(IF(I447&gt;0,IF(J447&gt;I447,0,I447-J447),IF(J447&gt;I447,I447-J447,0))))</f>
      </c>
      <c s="98" r="L447"/>
      <c s="80" r="M447">
        <f>IF(D447="","000",D447)&amp;IF(E447="","0000",E447)&amp;IF(F447="","0000000000",F447)&amp;IF(G447="","000",G447)&amp;H447</f>
      </c>
      <c s="80" r="N447"/>
      <c s="80" r="O447"/>
      <c s="80" r="P447"/>
      <c s="80" r="Q447"/>
      <c s="80" r="R447"/>
      <c s="80" r="S447"/>
      <c s="80" r="T447"/>
      <c s="80" r="U447"/>
    </row>
    <row r="448" ht="15.00000000" customHeight="1">
      <c s="0" r="A448"/>
      <c s="70" r="B448" t="s">
        <v>382</v>
      </c>
      <c s="71" r="C448" t="s">
        <v>217</v>
      </c>
      <c s="72" r="D448" t="s">
        <v>39</v>
      </c>
      <c s="96" r="E448" t="s">
        <v>559</v>
      </c>
      <c s="96" r="F448" t="s">
        <v>565</v>
      </c>
      <c s="73" r="G448" t="s">
        <v>384</v>
      </c>
      <c s="97" r="H448"/>
      <c s="77" r="I448">
        <v>49280.00000000</v>
      </c>
      <c s="77" r="J448">
        <v>49280.00000000</v>
      </c>
      <c s="78" r="K448">
        <f>IF(IF(I448="",0,I448)=0,0,(IF(I448&gt;0,IF(J448&gt;I448,0,I448-J448),IF(J448&gt;I448,I448-J448,0))))</f>
      </c>
      <c s="98" r="L448"/>
      <c s="80" r="M448">
        <f>IF(D448="","000",D448)&amp;IF(E448="","0000",E448)&amp;IF(F448="","0000000000",F448)&amp;IF(G448="","000",G448)&amp;H448</f>
      </c>
      <c s="80" r="N448"/>
      <c s="80" r="O448"/>
      <c s="80" r="P448"/>
      <c s="80" r="Q448"/>
      <c s="80" r="R448"/>
      <c s="80" r="S448"/>
      <c s="80" r="T448"/>
      <c s="80" r="U448"/>
    </row>
    <row r="449" ht="15.00000000" customHeight="1">
      <c s="0" r="A449"/>
      <c s="70" r="B449" t="s">
        <v>373</v>
      </c>
      <c s="71" r="C449" t="s">
        <v>217</v>
      </c>
      <c s="72" r="D449" t="s">
        <v>39</v>
      </c>
      <c s="96" r="E449" t="s">
        <v>559</v>
      </c>
      <c s="96" r="F449" t="s">
        <v>566</v>
      </c>
      <c s="73" r="G449" t="s">
        <v>376</v>
      </c>
      <c s="97" r="H449"/>
      <c s="77" r="I449">
        <v>8884000.00000000</v>
      </c>
      <c s="77" r="J449">
        <v>8085510.88000000</v>
      </c>
      <c s="78" r="K449">
        <f>IF(IF(I449="",0,I449)=0,0,(IF(I449&gt;0,IF(J449&gt;I449,0,I449-J449),IF(J449&gt;I449,I449-J449,0))))</f>
      </c>
      <c s="98" r="L449"/>
      <c s="80" r="M449">
        <f>IF(D449="","000",D449)&amp;IF(E449="","0000",E449)&amp;IF(F449="","0000000000",F449)&amp;IF(G449="","000",G449)&amp;H449</f>
      </c>
      <c s="80" r="N449"/>
      <c s="80" r="O449"/>
      <c s="80" r="P449"/>
      <c s="80" r="Q449"/>
      <c s="80" r="R449"/>
      <c s="80" r="S449"/>
      <c s="80" r="T449"/>
      <c s="80" r="U449"/>
    </row>
    <row r="450" ht="15.00000000" customHeight="1">
      <c s="0" r="A450"/>
      <c s="70" r="B450" t="s">
        <v>373</v>
      </c>
      <c s="71" r="C450" t="s">
        <v>217</v>
      </c>
      <c s="72" r="D450" t="s">
        <v>39</v>
      </c>
      <c s="96" r="E450" t="s">
        <v>559</v>
      </c>
      <c s="96" r="F450" t="s">
        <v>567</v>
      </c>
      <c s="73" r="G450" t="s">
        <v>376</v>
      </c>
      <c s="97" r="H450"/>
      <c s="77" r="I450">
        <v>2221000.00000000</v>
      </c>
      <c s="77" r="J450">
        <v>2021377.72000000</v>
      </c>
      <c s="78" r="K450">
        <f>IF(IF(I450="",0,I450)=0,0,(IF(I450&gt;0,IF(J450&gt;I450,0,I450-J450),IF(J450&gt;I450,I450-J450,0))))</f>
      </c>
      <c s="98" r="L450"/>
      <c s="80" r="M450">
        <f>IF(D450="","000",D450)&amp;IF(E450="","0000",E450)&amp;IF(F450="","0000000000",F450)&amp;IF(G450="","000",G450)&amp;H450</f>
      </c>
      <c s="80" r="N450"/>
      <c s="80" r="O450"/>
      <c s="80" r="P450"/>
      <c s="80" r="Q450"/>
      <c s="80" r="R450"/>
      <c s="80" r="S450"/>
      <c s="80" r="T450"/>
      <c s="80" r="U450"/>
    </row>
    <row r="451" ht="15.00000000" customHeight="1">
      <c s="0" r="A451"/>
      <c s="70" r="B451" t="s">
        <v>274</v>
      </c>
      <c s="71" r="C451" t="s">
        <v>217</v>
      </c>
      <c s="72" r="D451" t="s">
        <v>39</v>
      </c>
      <c s="96" r="E451" t="s">
        <v>568</v>
      </c>
      <c s="96" r="F451" t="s">
        <v>569</v>
      </c>
      <c s="73" r="G451" t="s">
        <v>276</v>
      </c>
      <c s="97" r="H451"/>
      <c s="77" r="I451">
        <v>5597662.65000000</v>
      </c>
      <c s="77" r="J451">
        <v>4779352.52000000</v>
      </c>
      <c s="78" r="K451">
        <f>IF(IF(I451="",0,I451)=0,0,(IF(I451&gt;0,IF(J451&gt;I451,0,I451-J451),IF(J451&gt;I451,I451-J451,0))))</f>
      </c>
      <c s="98" r="L451"/>
      <c s="80" r="M451">
        <f>IF(D451="","000",D451)&amp;IF(E451="","0000",E451)&amp;IF(F451="","0000000000",F451)&amp;IF(G451="","000",G451)&amp;H451</f>
      </c>
      <c s="80" r="N451"/>
      <c s="80" r="O451"/>
      <c s="80" r="P451"/>
      <c s="80" r="Q451"/>
      <c s="80" r="R451"/>
      <c s="80" r="S451"/>
      <c s="80" r="T451"/>
      <c s="80" r="U451"/>
    </row>
    <row r="452" ht="15.00000000" customHeight="1">
      <c s="0" r="A452"/>
      <c s="70" r="B452" t="s">
        <v>373</v>
      </c>
      <c s="71" r="C452" t="s">
        <v>217</v>
      </c>
      <c s="72" r="D452" t="s">
        <v>39</v>
      </c>
      <c s="96" r="E452" t="s">
        <v>568</v>
      </c>
      <c s="96" r="F452" t="s">
        <v>569</v>
      </c>
      <c s="73" r="G452" t="s">
        <v>376</v>
      </c>
      <c s="97" r="H452"/>
      <c s="77" r="I452">
        <v>2268902.81000000</v>
      </c>
      <c s="77" r="J452">
        <v>2268902.81000000</v>
      </c>
      <c s="78" r="K452">
        <f>IF(IF(I452="",0,I452)=0,0,(IF(I452&gt;0,IF(J452&gt;I452,0,I452-J452),IF(J452&gt;I452,I452-J452,0))))</f>
      </c>
      <c s="98" r="L452"/>
      <c s="80" r="M452">
        <f>IF(D452="","000",D452)&amp;IF(E452="","0000",E452)&amp;IF(F452="","0000000000",F452)&amp;IF(G452="","000",G452)&amp;H452</f>
      </c>
      <c s="80" r="N452"/>
      <c s="80" r="O452"/>
      <c s="80" r="P452"/>
      <c s="80" r="Q452"/>
      <c s="80" r="R452"/>
      <c s="80" r="S452"/>
      <c s="80" r="T452"/>
      <c s="80" r="U452"/>
    </row>
    <row r="453" ht="15.00000000" customHeight="1">
      <c s="0" r="A453"/>
      <c s="70" r="B453" t="s">
        <v>274</v>
      </c>
      <c s="71" r="C453" t="s">
        <v>217</v>
      </c>
      <c s="72" r="D453" t="s">
        <v>39</v>
      </c>
      <c s="96" r="E453" t="s">
        <v>568</v>
      </c>
      <c s="96" r="F453" t="s">
        <v>570</v>
      </c>
      <c s="73" r="G453" t="s">
        <v>276</v>
      </c>
      <c s="97" r="H453"/>
      <c s="77" r="I453">
        <v>1696141.70000000</v>
      </c>
      <c s="77" r="J453">
        <v>1346224.75000000</v>
      </c>
      <c s="78" r="K453">
        <f>IF(IF(I453="",0,I453)=0,0,(IF(I453&gt;0,IF(J453&gt;I453,0,I453-J453),IF(J453&gt;I453,I453-J453,0))))</f>
      </c>
      <c s="98" r="L453"/>
      <c s="80" r="M453">
        <f>IF(D453="","000",D453)&amp;IF(E453="","0000",E453)&amp;IF(F453="","0000000000",F453)&amp;IF(G453="","000",G453)&amp;H453</f>
      </c>
      <c s="80" r="N453"/>
      <c s="80" r="O453"/>
      <c s="80" r="P453"/>
      <c s="80" r="Q453"/>
      <c s="80" r="R453"/>
      <c s="80" r="S453"/>
      <c s="80" r="T453"/>
      <c s="80" r="U453"/>
    </row>
    <row r="454" ht="15.00000000" customHeight="1">
      <c s="0" r="A454"/>
      <c s="70" r="B454" t="s">
        <v>373</v>
      </c>
      <c s="71" r="C454" t="s">
        <v>217</v>
      </c>
      <c s="72" r="D454" t="s">
        <v>39</v>
      </c>
      <c s="96" r="E454" t="s">
        <v>568</v>
      </c>
      <c s="96" r="F454" t="s">
        <v>570</v>
      </c>
      <c s="73" r="G454" t="s">
        <v>376</v>
      </c>
      <c s="97" r="H454"/>
      <c s="77" r="I454">
        <v>679561.07000000</v>
      </c>
      <c s="77" r="J454">
        <v>679561.07000000</v>
      </c>
      <c s="78" r="K454">
        <f>IF(IF(I454="",0,I454)=0,0,(IF(I454&gt;0,IF(J454&gt;I454,0,I454-J454),IF(J454&gt;I454,I454-J454,0))))</f>
      </c>
      <c s="98" r="L454"/>
      <c s="80" r="M454">
        <f>IF(D454="","000",D454)&amp;IF(E454="","0000",E454)&amp;IF(F454="","0000000000",F454)&amp;IF(G454="","000",G454)&amp;H454</f>
      </c>
      <c s="80" r="N454"/>
      <c s="80" r="O454"/>
      <c s="80" r="P454"/>
      <c s="80" r="Q454"/>
      <c s="80" r="R454"/>
      <c s="80" r="S454"/>
      <c s="80" r="T454"/>
      <c s="80" r="U454"/>
    </row>
    <row r="455" ht="15.00000000" customHeight="1">
      <c s="0" r="A455"/>
      <c s="70" r="B455" t="s">
        <v>274</v>
      </c>
      <c s="71" r="C455" t="s">
        <v>217</v>
      </c>
      <c s="72" r="D455" t="s">
        <v>39</v>
      </c>
      <c s="96" r="E455" t="s">
        <v>568</v>
      </c>
      <c s="96" r="F455" t="s">
        <v>571</v>
      </c>
      <c s="73" r="G455" t="s">
        <v>276</v>
      </c>
      <c s="97" r="H455"/>
      <c s="77" r="I455">
        <v>119668.74000000</v>
      </c>
      <c s="77" r="J455">
        <v>101562.40000000</v>
      </c>
      <c s="78" r="K455">
        <f>IF(IF(I455="",0,I455)=0,0,(IF(I455&gt;0,IF(J455&gt;I455,0,I455-J455),IF(J455&gt;I455,I455-J455,0))))</f>
      </c>
      <c s="98" r="L455"/>
      <c s="80" r="M455">
        <f>IF(D455="","000",D455)&amp;IF(E455="","0000",E455)&amp;IF(F455="","0000000000",F455)&amp;IF(G455="","000",G455)&amp;H455</f>
      </c>
      <c s="80" r="N455"/>
      <c s="80" r="O455"/>
      <c s="80" r="P455"/>
      <c s="80" r="Q455"/>
      <c s="80" r="R455"/>
      <c s="80" r="S455"/>
      <c s="80" r="T455"/>
      <c s="80" r="U455"/>
    </row>
    <row r="456" ht="15.00000000" customHeight="1">
      <c s="0" r="A456"/>
      <c s="70" r="B456" t="s">
        <v>373</v>
      </c>
      <c s="71" r="C456" t="s">
        <v>217</v>
      </c>
      <c s="72" r="D456" t="s">
        <v>39</v>
      </c>
      <c s="96" r="E456" t="s">
        <v>568</v>
      </c>
      <c s="96" r="F456" t="s">
        <v>571</v>
      </c>
      <c s="73" r="G456" t="s">
        <v>376</v>
      </c>
      <c s="97" r="H456"/>
      <c s="77" r="I456">
        <v>46400.22000000</v>
      </c>
      <c s="77" r="J456">
        <v>46400.22000000</v>
      </c>
      <c s="78" r="K456">
        <f>IF(IF(I456="",0,I456)=0,0,(IF(I456&gt;0,IF(J456&gt;I456,0,I456-J456),IF(J456&gt;I456,I456-J456,0))))</f>
      </c>
      <c s="98" r="L456"/>
      <c s="80" r="M456">
        <f>IF(D456="","000",D456)&amp;IF(E456="","0000",E456)&amp;IF(F456="","0000000000",F456)&amp;IF(G456="","000",G456)&amp;H456</f>
      </c>
      <c s="80" r="N456"/>
      <c s="80" r="O456"/>
      <c s="80" r="P456"/>
      <c s="80" r="Q456"/>
      <c s="80" r="R456"/>
      <c s="80" r="S456"/>
      <c s="80" r="T456"/>
      <c s="80" r="U456"/>
    </row>
    <row r="457" ht="15.00000000" customHeight="1">
      <c s="0" r="A457"/>
      <c s="70" r="B457" t="s">
        <v>274</v>
      </c>
      <c s="71" r="C457" t="s">
        <v>217</v>
      </c>
      <c s="72" r="D457" t="s">
        <v>39</v>
      </c>
      <c s="96" r="E457" t="s">
        <v>568</v>
      </c>
      <c s="96" r="F457" t="s">
        <v>572</v>
      </c>
      <c s="73" r="G457" t="s">
        <v>276</v>
      </c>
      <c s="97" r="H457"/>
      <c s="77" r="I457">
        <v>10000.00000000</v>
      </c>
      <c s="77" r="J457">
        <v>10000.00000000</v>
      </c>
      <c s="78" r="K457">
        <f>IF(IF(I457="",0,I457)=0,0,(IF(I457&gt;0,IF(J457&gt;I457,0,I457-J457),IF(J457&gt;I457,I457-J457,0))))</f>
      </c>
      <c s="98" r="L457"/>
      <c s="80" r="M457">
        <f>IF(D457="","000",D457)&amp;IF(E457="","0000",E457)&amp;IF(F457="","0000000000",F457)&amp;IF(G457="","000",G457)&amp;H457</f>
      </c>
      <c s="80" r="N457"/>
      <c s="80" r="O457"/>
      <c s="80" r="P457"/>
      <c s="80" r="Q457"/>
      <c s="80" r="R457"/>
      <c s="80" r="S457"/>
      <c s="80" r="T457"/>
      <c s="80" r="U457"/>
    </row>
    <row r="458" ht="15.00000000" customHeight="1">
      <c s="0" r="A458"/>
      <c s="70" r="B458" t="s">
        <v>274</v>
      </c>
      <c s="71" r="C458" t="s">
        <v>217</v>
      </c>
      <c s="72" r="D458" t="s">
        <v>39</v>
      </c>
      <c s="96" r="E458" t="s">
        <v>568</v>
      </c>
      <c s="96" r="F458" t="s">
        <v>573</v>
      </c>
      <c s="73" r="G458" t="s">
        <v>276</v>
      </c>
      <c s="97" r="H458"/>
      <c s="77" r="I458">
        <v>443500.00000000</v>
      </c>
      <c s="77" r="J458">
        <v>298500.00000000</v>
      </c>
      <c s="78" r="K458">
        <f>IF(IF(I458="",0,I458)=0,0,(IF(I458&gt;0,IF(J458&gt;I458,0,I458-J458),IF(J458&gt;I458,I458-J458,0))))</f>
      </c>
      <c s="98" r="L458"/>
      <c s="80" r="M458">
        <f>IF(D458="","000",D458)&amp;IF(E458="","0000",E458)&amp;IF(F458="","0000000000",F458)&amp;IF(G458="","000",G458)&amp;H458</f>
      </c>
      <c s="80" r="N458"/>
      <c s="80" r="O458"/>
      <c s="80" r="P458"/>
      <c s="80" r="Q458"/>
      <c s="80" r="R458"/>
      <c s="80" r="S458"/>
      <c s="80" r="T458"/>
      <c s="80" r="U458"/>
    </row>
    <row r="459" ht="15.00000000" customHeight="1">
      <c s="0" r="A459"/>
      <c s="70" r="B459" t="s">
        <v>373</v>
      </c>
      <c s="71" r="C459" t="s">
        <v>217</v>
      </c>
      <c s="72" r="D459" t="s">
        <v>39</v>
      </c>
      <c s="96" r="E459" t="s">
        <v>568</v>
      </c>
      <c s="96" r="F459" t="s">
        <v>573</v>
      </c>
      <c s="73" r="G459" t="s">
        <v>376</v>
      </c>
      <c s="97" r="H459"/>
      <c s="77" r="I459">
        <v>109000.00000000</v>
      </c>
      <c s="77" r="J459">
        <v>109000.00000000</v>
      </c>
      <c s="78" r="K459">
        <f>IF(IF(I459="",0,I459)=0,0,(IF(I459&gt;0,IF(J459&gt;I459,0,I459-J459),IF(J459&gt;I459,I459-J459,0))))</f>
      </c>
      <c s="98" r="L459"/>
      <c s="80" r="M459">
        <f>IF(D459="","000",D459)&amp;IF(E459="","0000",E459)&amp;IF(F459="","0000000000",F459)&amp;IF(G459="","000",G459)&amp;H459</f>
      </c>
      <c s="80" r="N459"/>
      <c s="80" r="O459"/>
      <c s="80" r="P459"/>
      <c s="80" r="Q459"/>
      <c s="80" r="R459"/>
      <c s="80" r="S459"/>
      <c s="80" r="T459"/>
      <c s="80" r="U459"/>
    </row>
    <row r="460" ht="15.00000000" customHeight="1">
      <c s="0" r="A460"/>
      <c s="70" r="B460" t="s">
        <v>382</v>
      </c>
      <c s="71" r="C460" t="s">
        <v>217</v>
      </c>
      <c s="72" r="D460" t="s">
        <v>39</v>
      </c>
      <c s="96" r="E460" t="s">
        <v>568</v>
      </c>
      <c s="96" r="F460" t="s">
        <v>574</v>
      </c>
      <c s="73" r="G460" t="s">
        <v>384</v>
      </c>
      <c s="97" r="H460"/>
      <c s="77" r="I460">
        <v>185143.25000000</v>
      </c>
      <c s="77" r="J460">
        <v>185143.25000000</v>
      </c>
      <c s="78" r="K460">
        <f>IF(IF(I460="",0,I460)=0,0,(IF(I460&gt;0,IF(J460&gt;I460,0,I460-J460),IF(J460&gt;I460,I460-J460,0))))</f>
      </c>
      <c s="98" r="L460"/>
      <c s="80" r="M460">
        <f>IF(D460="","000",D460)&amp;IF(E460="","0000",E460)&amp;IF(F460="","0000000000",F460)&amp;IF(G460="","000",G460)&amp;H460</f>
      </c>
      <c s="80" r="N460"/>
      <c s="80" r="O460"/>
      <c s="80" r="P460"/>
      <c s="80" r="Q460"/>
      <c s="80" r="R460"/>
      <c s="80" r="S460"/>
      <c s="80" r="T460"/>
      <c s="80" r="U460"/>
    </row>
    <row r="461" ht="15.00000000" customHeight="1">
      <c s="0" r="A461"/>
      <c s="70" r="B461" t="s">
        <v>281</v>
      </c>
      <c s="71" r="C461" t="s">
        <v>217</v>
      </c>
      <c s="72" r="D461" t="s">
        <v>39</v>
      </c>
      <c s="96" r="E461" t="s">
        <v>568</v>
      </c>
      <c s="96" r="F461" t="s">
        <v>575</v>
      </c>
      <c s="73" r="G461" t="s">
        <v>283</v>
      </c>
      <c s="97" r="H461"/>
      <c s="77" r="I461">
        <v>145404.16000000</v>
      </c>
      <c s="77" r="J461">
        <v>145404.16000000</v>
      </c>
      <c s="78" r="K461">
        <f>IF(IF(I461="",0,I461)=0,0,(IF(I461&gt;0,IF(J461&gt;I461,0,I461-J461),IF(J461&gt;I461,I461-J461,0))))</f>
      </c>
      <c s="98" r="L461"/>
      <c s="80" r="M461">
        <f>IF(D461="","000",D461)&amp;IF(E461="","0000",E461)&amp;IF(F461="","0000000000",F461)&amp;IF(G461="","000",G461)&amp;H461</f>
      </c>
      <c s="80" r="N461"/>
      <c s="80" r="O461"/>
      <c s="80" r="P461"/>
      <c s="80" r="Q461"/>
      <c s="80" r="R461"/>
      <c s="80" r="S461"/>
      <c s="80" r="T461"/>
      <c s="80" r="U461"/>
    </row>
    <row r="462" ht="15.00000000" customHeight="1">
      <c s="0" r="A462"/>
      <c s="70" r="B462" t="s">
        <v>281</v>
      </c>
      <c s="71" r="C462" t="s">
        <v>217</v>
      </c>
      <c s="72" r="D462" t="s">
        <v>39</v>
      </c>
      <c s="96" r="E462" t="s">
        <v>568</v>
      </c>
      <c s="96" r="F462" t="s">
        <v>576</v>
      </c>
      <c s="73" r="G462" t="s">
        <v>283</v>
      </c>
      <c s="97" r="H462"/>
      <c s="77" r="I462">
        <v>250000.00000000</v>
      </c>
      <c s="77" r="J462">
        <v>250000.00000000</v>
      </c>
      <c s="78" r="K462">
        <f>IF(IF(I462="",0,I462)=0,0,(IF(I462&gt;0,IF(J462&gt;I462,0,I462-J462),IF(J462&gt;I462,I462-J462,0))))</f>
      </c>
      <c s="98" r="L462"/>
      <c s="80" r="M462">
        <f>IF(D462="","000",D462)&amp;IF(E462="","0000",E462)&amp;IF(F462="","0000000000",F462)&amp;IF(G462="","000",G462)&amp;H462</f>
      </c>
      <c s="80" r="N462"/>
      <c s="80" r="O462"/>
      <c s="80" r="P462"/>
      <c s="80" r="Q462"/>
      <c s="80" r="R462"/>
      <c s="80" r="S462"/>
      <c s="80" r="T462"/>
      <c s="80" r="U462"/>
    </row>
    <row r="463" ht="15.00000000" customHeight="1">
      <c s="0" r="A463"/>
      <c s="70" r="B463" t="s">
        <v>281</v>
      </c>
      <c s="71" r="C463" t="s">
        <v>217</v>
      </c>
      <c s="72" r="D463" t="s">
        <v>39</v>
      </c>
      <c s="96" r="E463" t="s">
        <v>568</v>
      </c>
      <c s="96" r="F463" t="s">
        <v>577</v>
      </c>
      <c s="73" r="G463" t="s">
        <v>283</v>
      </c>
      <c s="97" r="H463"/>
      <c s="77" r="I463">
        <v>5207171.17000000</v>
      </c>
      <c s="77" r="J463">
        <v>5207171.17000000</v>
      </c>
      <c s="78" r="K463">
        <f>IF(IF(I463="",0,I463)=0,0,(IF(I463&gt;0,IF(J463&gt;I463,0,I463-J463),IF(J463&gt;I463,I463-J463,0))))</f>
      </c>
      <c s="98" r="L463"/>
      <c s="80" r="M463">
        <f>IF(D463="","000",D463)&amp;IF(E463="","0000",E463)&amp;IF(F463="","0000000000",F463)&amp;IF(G463="","000",G463)&amp;H463</f>
      </c>
      <c s="80" r="N463"/>
      <c s="80" r="O463"/>
      <c s="80" r="P463"/>
      <c s="80" r="Q463"/>
      <c s="80" r="R463"/>
      <c s="80" r="S463"/>
      <c s="80" r="T463"/>
      <c s="80" r="U463"/>
    </row>
    <row r="464" ht="15.00000000" customHeight="1">
      <c s="0" r="A464"/>
      <c s="70" r="B464" t="s">
        <v>281</v>
      </c>
      <c s="71" r="C464" t="s">
        <v>217</v>
      </c>
      <c s="72" r="D464" t="s">
        <v>39</v>
      </c>
      <c s="96" r="E464" t="s">
        <v>568</v>
      </c>
      <c s="96" r="F464" t="s">
        <v>578</v>
      </c>
      <c s="73" r="G464" t="s">
        <v>283</v>
      </c>
      <c s="97" r="H464"/>
      <c s="77" r="I464">
        <v>119032.11000000</v>
      </c>
      <c s="77" r="J464">
        <v>80000.00000000</v>
      </c>
      <c s="78" r="K464">
        <f>IF(IF(I464="",0,I464)=0,0,(IF(I464&gt;0,IF(J464&gt;I464,0,I464-J464),IF(J464&gt;I464,I464-J464,0))))</f>
      </c>
      <c s="98" r="L464"/>
      <c s="80" r="M464">
        <f>IF(D464="","000",D464)&amp;IF(E464="","0000",E464)&amp;IF(F464="","0000000000",F464)&amp;IF(G464="","000",G464)&amp;H464</f>
      </c>
      <c s="80" r="N464"/>
      <c s="80" r="O464"/>
      <c s="80" r="P464"/>
      <c s="80" r="Q464"/>
      <c s="80" r="R464"/>
      <c s="80" r="S464"/>
      <c s="80" r="T464"/>
      <c s="80" r="U464"/>
    </row>
    <row r="465" ht="15.00000000" customHeight="1">
      <c s="0" r="A465"/>
      <c s="70" r="B465" t="s">
        <v>274</v>
      </c>
      <c s="71" r="C465" t="s">
        <v>217</v>
      </c>
      <c s="72" r="D465" t="s">
        <v>39</v>
      </c>
      <c s="96" r="E465" t="s">
        <v>568</v>
      </c>
      <c s="96" r="F465" t="s">
        <v>579</v>
      </c>
      <c s="73" r="G465" t="s">
        <v>276</v>
      </c>
      <c s="97" r="H465"/>
      <c s="77" r="I465">
        <v>104700.00000000</v>
      </c>
      <c s="77" r="J465">
        <v>104700.00000000</v>
      </c>
      <c s="78" r="K465">
        <f>IF(IF(I465="",0,I465)=0,0,(IF(I465&gt;0,IF(J465&gt;I465,0,I465-J465),IF(J465&gt;I465,I465-J465,0))))</f>
      </c>
      <c s="98" r="L465"/>
      <c s="80" r="M465">
        <f>IF(D465="","000",D465)&amp;IF(E465="","0000",E465)&amp;IF(F465="","0000000000",F465)&amp;IF(G465="","000",G465)&amp;H465</f>
      </c>
      <c s="80" r="N465"/>
      <c s="80" r="O465"/>
      <c s="80" r="P465"/>
      <c s="80" r="Q465"/>
      <c s="80" r="R465"/>
      <c s="80" r="S465"/>
      <c s="80" r="T465"/>
      <c s="80" r="U465"/>
    </row>
    <row r="466" ht="15.00000000" customHeight="1">
      <c s="0" r="A466"/>
      <c s="70" r="B466" t="s">
        <v>274</v>
      </c>
      <c s="71" r="C466" t="s">
        <v>217</v>
      </c>
      <c s="72" r="D466" t="s">
        <v>39</v>
      </c>
      <c s="96" r="E466" t="s">
        <v>568</v>
      </c>
      <c s="96" r="F466" t="s">
        <v>580</v>
      </c>
      <c s="73" r="G466" t="s">
        <v>276</v>
      </c>
      <c s="97" r="H466"/>
      <c s="77" r="I466">
        <v>31600.00000000</v>
      </c>
      <c s="77" r="J466">
        <v>31600.00000000</v>
      </c>
      <c s="78" r="K466">
        <f>IF(IF(I466="",0,I466)=0,0,(IF(I466&gt;0,IF(J466&gt;I466,0,I466-J466),IF(J466&gt;I466,I466-J466,0))))</f>
      </c>
      <c s="98" r="L466"/>
      <c s="80" r="M466">
        <f>IF(D466="","000",D466)&amp;IF(E466="","0000",E466)&amp;IF(F466="","0000000000",F466)&amp;IF(G466="","000",G466)&amp;H466</f>
      </c>
      <c s="80" r="N466"/>
      <c s="80" r="O466"/>
      <c s="80" r="P466"/>
      <c s="80" r="Q466"/>
      <c s="80" r="R466"/>
      <c s="80" r="S466"/>
      <c s="80" r="T466"/>
      <c s="80" r="U466"/>
    </row>
    <row r="467" ht="15.00000000" customHeight="1">
      <c s="0" r="A467"/>
      <c s="70" r="B467" t="s">
        <v>274</v>
      </c>
      <c s="71" r="C467" t="s">
        <v>217</v>
      </c>
      <c s="72" r="D467" t="s">
        <v>39</v>
      </c>
      <c s="96" r="E467" t="s">
        <v>568</v>
      </c>
      <c s="96" r="F467" t="s">
        <v>581</v>
      </c>
      <c s="73" r="G467" t="s">
        <v>276</v>
      </c>
      <c s="97" r="H467"/>
      <c s="77" r="I467">
        <v>1214691.26000000</v>
      </c>
      <c s="77" r="J467">
        <v>828268.95000000</v>
      </c>
      <c s="78" r="K467">
        <f>IF(IF(I467="",0,I467)=0,0,(IF(I467&gt;0,IF(J467&gt;I467,0,I467-J467),IF(J467&gt;I467,I467-J467,0))))</f>
      </c>
      <c s="98" r="L467"/>
      <c s="80" r="M467">
        <f>IF(D467="","000",D467)&amp;IF(E467="","0000",E467)&amp;IF(F467="","0000000000",F467)&amp;IF(G467="","000",G467)&amp;H467</f>
      </c>
      <c s="80" r="N467"/>
      <c s="80" r="O467"/>
      <c s="80" r="P467"/>
      <c s="80" r="Q467"/>
      <c s="80" r="R467"/>
      <c s="80" r="S467"/>
      <c s="80" r="T467"/>
      <c s="80" r="U467"/>
    </row>
    <row r="468" ht="15.00000000" customHeight="1">
      <c s="0" r="A468"/>
      <c s="70" r="B468" t="s">
        <v>373</v>
      </c>
      <c s="71" r="C468" t="s">
        <v>217</v>
      </c>
      <c s="72" r="D468" t="s">
        <v>39</v>
      </c>
      <c s="96" r="E468" t="s">
        <v>568</v>
      </c>
      <c s="96" r="F468" t="s">
        <v>581</v>
      </c>
      <c s="73" r="G468" t="s">
        <v>376</v>
      </c>
      <c s="97" r="H468"/>
      <c s="77" r="I468">
        <v>222308.74000000</v>
      </c>
      <c s="77" r="J468">
        <v>222308.74000000</v>
      </c>
      <c s="78" r="K468">
        <f>IF(IF(I468="",0,I468)=0,0,(IF(I468&gt;0,IF(J468&gt;I468,0,I468-J468),IF(J468&gt;I468,I468-J468,0))))</f>
      </c>
      <c s="98" r="L468"/>
      <c s="80" r="M468">
        <f>IF(D468="","000",D468)&amp;IF(E468="","0000",E468)&amp;IF(F468="","0000000000",F468)&amp;IF(G468="","000",G468)&amp;H468</f>
      </c>
      <c s="80" r="N468"/>
      <c s="80" r="O468"/>
      <c s="80" r="P468"/>
      <c s="80" r="Q468"/>
      <c s="80" r="R468"/>
      <c s="80" r="S468"/>
      <c s="80" r="T468"/>
      <c s="80" r="U468"/>
    </row>
    <row r="469" ht="15.00000000" customHeight="1">
      <c s="0" r="A469"/>
      <c s="70" r="B469" t="s">
        <v>274</v>
      </c>
      <c s="71" r="C469" t="s">
        <v>217</v>
      </c>
      <c s="72" r="D469" t="s">
        <v>39</v>
      </c>
      <c s="96" r="E469" t="s">
        <v>568</v>
      </c>
      <c s="96" r="F469" t="s">
        <v>582</v>
      </c>
      <c s="73" r="G469" t="s">
        <v>276</v>
      </c>
      <c s="97" r="H469"/>
      <c s="77" r="I469">
        <v>284981.52000000</v>
      </c>
      <c s="77" r="J469">
        <v>188425.95000000</v>
      </c>
      <c s="78" r="K469">
        <f>IF(IF(I469="",0,I469)=0,0,(IF(I469&gt;0,IF(J469&gt;I469,0,I469-J469),IF(J469&gt;I469,I469-J469,0))))</f>
      </c>
      <c s="98" r="L469"/>
      <c s="80" r="M469">
        <f>IF(D469="","000",D469)&amp;IF(E469="","0000",E469)&amp;IF(F469="","0000000000",F469)&amp;IF(G469="","000",G469)&amp;H469</f>
      </c>
      <c s="80" r="N469"/>
      <c s="80" r="O469"/>
      <c s="80" r="P469"/>
      <c s="80" r="Q469"/>
      <c s="80" r="R469"/>
      <c s="80" r="S469"/>
      <c s="80" r="T469"/>
      <c s="80" r="U469"/>
    </row>
    <row r="470" ht="15.00000000" customHeight="1">
      <c s="0" r="A470"/>
      <c s="70" r="B470" t="s">
        <v>373</v>
      </c>
      <c s="71" r="C470" t="s">
        <v>217</v>
      </c>
      <c s="72" r="D470" t="s">
        <v>39</v>
      </c>
      <c s="96" r="E470" t="s">
        <v>568</v>
      </c>
      <c s="96" r="F470" t="s">
        <v>582</v>
      </c>
      <c s="73" r="G470" t="s">
        <v>376</v>
      </c>
      <c s="97" r="H470"/>
      <c s="77" r="I470">
        <v>74218.48000000</v>
      </c>
      <c s="77" r="J470">
        <v>74218.48000000</v>
      </c>
      <c s="78" r="K470">
        <f>IF(IF(I470="",0,I470)=0,0,(IF(I470&gt;0,IF(J470&gt;I470,0,I470-J470),IF(J470&gt;I470,I470-J470,0))))</f>
      </c>
      <c s="98" r="L470"/>
      <c s="80" r="M470">
        <f>IF(D470="","000",D470)&amp;IF(E470="","0000",E470)&amp;IF(F470="","0000000000",F470)&amp;IF(G470="","000",G470)&amp;H470</f>
      </c>
      <c s="80" r="N470"/>
      <c s="80" r="O470"/>
      <c s="80" r="P470"/>
      <c s="80" r="Q470"/>
      <c s="80" r="R470"/>
      <c s="80" r="S470"/>
      <c s="80" r="T470"/>
      <c s="80" r="U470"/>
    </row>
    <row r="471" ht="15.00000000" customHeight="1">
      <c s="0" r="A471"/>
      <c s="70" r="B471" t="s">
        <v>583</v>
      </c>
      <c s="71" r="C471" t="s">
        <v>217</v>
      </c>
      <c s="72" r="D471" t="s">
        <v>39</v>
      </c>
      <c s="96" r="E471" t="s">
        <v>584</v>
      </c>
      <c s="96" r="F471" t="s">
        <v>585</v>
      </c>
      <c s="73" r="G471" t="s">
        <v>586</v>
      </c>
      <c s="97" r="H471"/>
      <c s="77" r="I471">
        <v>47863.96000000</v>
      </c>
      <c s="77" r="J471">
        <v>47863.96000000</v>
      </c>
      <c s="78" r="K471">
        <f>IF(IF(I471="",0,I471)=0,0,(IF(I471&gt;0,IF(J471&gt;I471,0,I471-J471),IF(J471&gt;I471,I471-J471,0))))</f>
      </c>
      <c s="98" r="L471"/>
      <c s="80" r="M471">
        <f>IF(D471="","000",D471)&amp;IF(E471="","0000",E471)&amp;IF(F471="","0000000000",F471)&amp;IF(G471="","000",G471)&amp;H471</f>
      </c>
      <c s="80" r="N471"/>
      <c s="80" r="O471"/>
      <c s="80" r="P471"/>
      <c s="80" r="Q471"/>
      <c s="80" r="R471"/>
      <c s="80" r="S471"/>
      <c s="80" r="T471"/>
      <c s="80" r="U471"/>
    </row>
    <row r="472" ht="15.00000000" customHeight="1">
      <c s="0" r="A472"/>
      <c s="70" r="B472" t="s">
        <v>587</v>
      </c>
      <c s="71" r="C472" t="s">
        <v>217</v>
      </c>
      <c s="72" r="D472" t="s">
        <v>39</v>
      </c>
      <c s="96" r="E472" t="s">
        <v>588</v>
      </c>
      <c s="96" r="F472" t="s">
        <v>589</v>
      </c>
      <c s="73" r="G472" t="s">
        <v>590</v>
      </c>
      <c s="97" r="H472"/>
      <c s="77" r="I472">
        <v>25059900.00000000</v>
      </c>
      <c s="77" r="J472">
        <v>25059900.00000000</v>
      </c>
      <c s="78" r="K472">
        <f>IF(IF(I472="",0,I472)=0,0,(IF(I472&gt;0,IF(J472&gt;I472,0,I472-J472),IF(J472&gt;I472,I472-J472,0))))</f>
      </c>
      <c s="98" r="L472"/>
      <c s="80" r="M472">
        <f>IF(D472="","000",D472)&amp;IF(E472="","0000",E472)&amp;IF(F472="","0000000000",F472)&amp;IF(G472="","000",G472)&amp;H472</f>
      </c>
      <c s="80" r="N472"/>
      <c s="80" r="O472"/>
      <c s="80" r="P472"/>
      <c s="80" r="Q472"/>
      <c s="80" r="R472"/>
      <c s="80" r="S472"/>
      <c s="80" r="T472"/>
      <c s="80" r="U472"/>
    </row>
    <row r="473" ht="15.00000000" customHeight="1">
      <c s="0" r="A473"/>
      <c s="70" r="B473" t="s">
        <v>369</v>
      </c>
      <c s="71" r="C473" t="s">
        <v>217</v>
      </c>
      <c s="72" r="D473" t="s">
        <v>39</v>
      </c>
      <c s="96" r="E473" t="s">
        <v>591</v>
      </c>
      <c s="96" r="F473" t="s">
        <v>592</v>
      </c>
      <c s="73" r="G473" t="s">
        <v>371</v>
      </c>
      <c s="97" r="H473"/>
      <c s="77" r="I473">
        <v>675400.00000000</v>
      </c>
      <c s="77" r="J473">
        <v>675400.00000000</v>
      </c>
      <c s="78" r="K473">
        <f>IF(IF(I473="",0,I473)=0,0,(IF(I473&gt;0,IF(J473&gt;I473,0,I473-J473),IF(J473&gt;I473,I473-J473,0))))</f>
      </c>
      <c s="98" r="L473"/>
      <c s="80" r="M473">
        <f>IF(D473="","000",D473)&amp;IF(E473="","0000",E473)&amp;IF(F473="","0000000000",F473)&amp;IF(G473="","000",G473)&amp;H473</f>
      </c>
      <c s="80" r="N473"/>
      <c s="80" r="O473"/>
      <c s="80" r="P473"/>
      <c s="80" r="Q473"/>
      <c s="80" r="R473"/>
      <c s="80" r="S473"/>
      <c s="80" r="T473"/>
      <c s="80" r="U473"/>
    </row>
    <row r="474" ht="15.00000000" customHeight="1">
      <c s="0" r="A474"/>
      <c s="70" r="B474" t="s">
        <v>369</v>
      </c>
      <c s="71" r="C474" t="s">
        <v>217</v>
      </c>
      <c s="72" r="D474" t="s">
        <v>39</v>
      </c>
      <c s="96" r="E474" t="s">
        <v>591</v>
      </c>
      <c s="96" r="F474" t="s">
        <v>593</v>
      </c>
      <c s="73" r="G474" t="s">
        <v>371</v>
      </c>
      <c s="97" r="H474"/>
      <c s="77" r="I474">
        <v>823570.00000000</v>
      </c>
      <c s="77" r="J474">
        <v>823570.00000000</v>
      </c>
      <c s="78" r="K474">
        <f>IF(IF(I474="",0,I474)=0,0,(IF(I474&gt;0,IF(J474&gt;I474,0,I474-J474),IF(J474&gt;I474,I474-J474,0))))</f>
      </c>
      <c s="98" r="L474"/>
      <c s="80" r="M474">
        <f>IF(D474="","000",D474)&amp;IF(E474="","0000",E474)&amp;IF(F474="","0000000000",F474)&amp;IF(G474="","000",G474)&amp;H474</f>
      </c>
      <c s="80" r="N474"/>
      <c s="80" r="O474"/>
      <c s="80" r="P474"/>
      <c s="80" r="Q474"/>
      <c s="80" r="R474"/>
      <c s="80" r="S474"/>
      <c s="80" r="T474"/>
      <c s="80" r="U474"/>
    </row>
    <row r="475" ht="15.00000000" customHeight="1">
      <c s="0" r="A475"/>
      <c s="70" r="B475" t="s">
        <v>369</v>
      </c>
      <c s="71" r="C475" t="s">
        <v>217</v>
      </c>
      <c s="72" r="D475" t="s">
        <v>39</v>
      </c>
      <c s="96" r="E475" t="s">
        <v>591</v>
      </c>
      <c s="96" r="F475" t="s">
        <v>594</v>
      </c>
      <c s="73" r="G475" t="s">
        <v>371</v>
      </c>
      <c s="97" r="H475"/>
      <c s="77" r="I475">
        <v>139620.40000000</v>
      </c>
      <c s="77" r="J475">
        <v>139620.40000000</v>
      </c>
      <c s="78" r="K475">
        <f>IF(IF(I475="",0,I475)=0,0,(IF(I475&gt;0,IF(J475&gt;I475,0,I475-J475),IF(J475&gt;I475,I475-J475,0))))</f>
      </c>
      <c s="98" r="L475"/>
      <c s="80" r="M475">
        <f>IF(D475="","000",D475)&amp;IF(E475="","0000",E475)&amp;IF(F475="","0000000000",F475)&amp;IF(G475="","000",G475)&amp;H475</f>
      </c>
      <c s="80" r="N475"/>
      <c s="80" r="O475"/>
      <c s="80" r="P475"/>
      <c s="80" r="Q475"/>
      <c s="80" r="R475"/>
      <c s="80" r="S475"/>
      <c s="80" r="T475"/>
      <c s="80" r="U475"/>
    </row>
    <row r="476" ht="15.00000000" customHeight="1">
      <c s="0" r="A476"/>
      <c s="70" r="B476" t="s">
        <v>369</v>
      </c>
      <c s="71" r="C476" t="s">
        <v>217</v>
      </c>
      <c s="72" r="D476" t="s">
        <v>39</v>
      </c>
      <c s="96" r="E476" t="s">
        <v>591</v>
      </c>
      <c s="96" r="F476" t="s">
        <v>595</v>
      </c>
      <c s="73" r="G476" t="s">
        <v>371</v>
      </c>
      <c s="97" r="H476"/>
      <c s="77" r="I476">
        <v>300000.00000000</v>
      </c>
      <c s="77" r="J476">
        <v>300000.00000000</v>
      </c>
      <c s="78" r="K476">
        <f>IF(IF(I476="",0,I476)=0,0,(IF(I476&gt;0,IF(J476&gt;I476,0,I476-J476),IF(J476&gt;I476,I476-J476,0))))</f>
      </c>
      <c s="98" r="L476"/>
      <c s="80" r="M476">
        <f>IF(D476="","000",D476)&amp;IF(E476="","0000",E476)&amp;IF(F476="","0000000000",F476)&amp;IF(G476="","000",G476)&amp;H476</f>
      </c>
      <c s="80" r="N476"/>
      <c s="80" r="O476"/>
      <c s="80" r="P476"/>
      <c s="80" r="Q476"/>
      <c s="80" r="R476"/>
      <c s="80" r="S476"/>
      <c s="80" r="T476"/>
      <c s="80" r="U476"/>
    </row>
    <row r="477" ht="15.00000000" customHeight="1">
      <c s="0" r="A477"/>
      <c s="70" r="B477" t="s">
        <v>369</v>
      </c>
      <c s="71" r="C477" t="s">
        <v>217</v>
      </c>
      <c s="72" r="D477" t="s">
        <v>39</v>
      </c>
      <c s="96" r="E477" t="s">
        <v>591</v>
      </c>
      <c s="96" r="F477" t="s">
        <v>596</v>
      </c>
      <c s="73" r="G477" t="s">
        <v>371</v>
      </c>
      <c s="97" r="H477"/>
      <c s="77" r="I477">
        <v>718000.00000000</v>
      </c>
      <c s="77" r="J477">
        <v>718000.00000000</v>
      </c>
      <c s="78" r="K477">
        <f>IF(IF(I477="",0,I477)=0,0,(IF(I477&gt;0,IF(J477&gt;I477,0,I477-J477),IF(J477&gt;I477,I477-J477,0))))</f>
      </c>
      <c s="98" r="L477"/>
      <c s="80" r="M477">
        <f>IF(D477="","000",D477)&amp;IF(E477="","0000",E477)&amp;IF(F477="","0000000000",F477)&amp;IF(G477="","000",G477)&amp;H477</f>
      </c>
      <c s="80" r="N477"/>
      <c s="80" r="O477"/>
      <c s="80" r="P477"/>
      <c s="80" r="Q477"/>
      <c s="80" r="R477"/>
      <c s="80" r="S477"/>
      <c s="80" r="T477"/>
      <c s="80" r="U477"/>
    </row>
    <row r="478" ht="15.00000000" customHeight="1">
      <c s="0" r="A478"/>
      <c s="70" r="B478" t="s">
        <v>369</v>
      </c>
      <c s="71" r="C478" t="s">
        <v>217</v>
      </c>
      <c s="72" r="D478" t="s">
        <v>39</v>
      </c>
      <c s="96" r="E478" t="s">
        <v>591</v>
      </c>
      <c s="96" r="F478" t="s">
        <v>597</v>
      </c>
      <c s="73" r="G478" t="s">
        <v>371</v>
      </c>
      <c s="97" r="H478"/>
      <c s="77" r="I478">
        <v>708300.00000000</v>
      </c>
      <c s="77" r="J478">
        <v>708300.00000000</v>
      </c>
      <c s="78" r="K478">
        <f>IF(IF(I478="",0,I478)=0,0,(IF(I478&gt;0,IF(J478&gt;I478,0,I478-J478),IF(J478&gt;I478,I478-J478,0))))</f>
      </c>
      <c s="98" r="L478"/>
      <c s="80" r="M478">
        <f>IF(D478="","000",D478)&amp;IF(E478="","0000",E478)&amp;IF(F478="","0000000000",F478)&amp;IF(G478="","000",G478)&amp;H478</f>
      </c>
      <c s="80" r="N478"/>
      <c s="80" r="O478"/>
      <c s="80" r="P478"/>
      <c s="80" r="Q478"/>
      <c s="80" r="R478"/>
      <c s="80" r="S478"/>
      <c s="80" r="T478"/>
      <c s="80" r="U478"/>
    </row>
    <row r="479" ht="15.00000000" customHeight="1">
      <c s="0" r="A479"/>
      <c s="70" r="B479" t="s">
        <v>369</v>
      </c>
      <c s="71" r="C479" t="s">
        <v>217</v>
      </c>
      <c s="72" r="D479" t="s">
        <v>39</v>
      </c>
      <c s="96" r="E479" t="s">
        <v>591</v>
      </c>
      <c s="96" r="F479" t="s">
        <v>598</v>
      </c>
      <c s="73" r="G479" t="s">
        <v>371</v>
      </c>
      <c s="97" r="H479"/>
      <c s="77" r="I479">
        <v>501040.00000000</v>
      </c>
      <c s="77" r="J479">
        <v>501040.00000000</v>
      </c>
      <c s="78" r="K479">
        <f>IF(IF(I479="",0,I479)=0,0,(IF(I479&gt;0,IF(J479&gt;I479,0,I479-J479),IF(J479&gt;I479,I479-J479,0))))</f>
      </c>
      <c s="98" r="L479"/>
      <c s="80" r="M479">
        <f>IF(D479="","000",D479)&amp;IF(E479="","0000",E479)&amp;IF(F479="","0000000000",F479)&amp;IF(G479="","000",G479)&amp;H479</f>
      </c>
      <c s="80" r="N479"/>
      <c s="80" r="O479"/>
      <c s="80" r="P479"/>
      <c s="80" r="Q479"/>
      <c s="80" r="R479"/>
      <c s="80" r="S479"/>
      <c s="80" r="T479"/>
      <c s="80" r="U479"/>
    </row>
    <row r="480" ht="15.00000000" customHeight="1">
      <c s="0" r="A480"/>
      <c s="70" r="B480" t="s">
        <v>369</v>
      </c>
      <c s="71" r="C480" t="s">
        <v>217</v>
      </c>
      <c s="72" r="D480" t="s">
        <v>39</v>
      </c>
      <c s="96" r="E480" t="s">
        <v>591</v>
      </c>
      <c s="96" r="F480" t="s">
        <v>599</v>
      </c>
      <c s="73" r="G480" t="s">
        <v>371</v>
      </c>
      <c s="97" r="H480"/>
      <c s="77" r="I480">
        <v>560000.00000000</v>
      </c>
      <c s="77" r="J480">
        <v>420000.00000000</v>
      </c>
      <c s="78" r="K480">
        <f>IF(IF(I480="",0,I480)=0,0,(IF(I480&gt;0,IF(J480&gt;I480,0,I480-J480),IF(J480&gt;I480,I480-J480,0))))</f>
      </c>
      <c s="98" r="L480"/>
      <c s="80" r="M480">
        <f>IF(D480="","000",D480)&amp;IF(E480="","0000",E480)&amp;IF(F480="","0000000000",F480)&amp;IF(G480="","000",G480)&amp;H480</f>
      </c>
      <c s="80" r="N480"/>
      <c s="80" r="O480"/>
      <c s="80" r="P480"/>
      <c s="80" r="Q480"/>
      <c s="80" r="R480"/>
      <c s="80" r="S480"/>
      <c s="80" r="T480"/>
      <c s="80" r="U480"/>
    </row>
    <row r="481" ht="15.00000000" customHeight="1">
      <c s="0" r="A481"/>
      <c s="70" r="B481" t="s">
        <v>369</v>
      </c>
      <c s="71" r="C481" t="s">
        <v>217</v>
      </c>
      <c s="72" r="D481" t="s">
        <v>39</v>
      </c>
      <c s="96" r="E481" t="s">
        <v>591</v>
      </c>
      <c s="96" r="F481" t="s">
        <v>600</v>
      </c>
      <c s="73" r="G481" t="s">
        <v>371</v>
      </c>
      <c s="97" r="H481"/>
      <c s="77" r="I481">
        <v>113643.00000000</v>
      </c>
      <c s="77" r="J481">
        <v>113643.00000000</v>
      </c>
      <c s="78" r="K481">
        <f>IF(IF(I481="",0,I481)=0,0,(IF(I481&gt;0,IF(J481&gt;I481,0,I481-J481),IF(J481&gt;I481,I481-J481,0))))</f>
      </c>
      <c s="98" r="L481"/>
      <c s="80" r="M481">
        <f>IF(D481="","000",D481)&amp;IF(E481="","0000",E481)&amp;IF(F481="","0000000000",F481)&amp;IF(G481="","000",G481)&amp;H481</f>
      </c>
      <c s="80" r="N481"/>
      <c s="80" r="O481"/>
      <c s="80" r="P481"/>
      <c s="80" r="Q481"/>
      <c s="80" r="R481"/>
      <c s="80" r="S481"/>
      <c s="80" r="T481"/>
      <c s="80" r="U481"/>
    </row>
    <row r="482" ht="15.00000000" customHeight="1">
      <c s="0" r="A482"/>
      <c s="70" r="B482" t="s">
        <v>369</v>
      </c>
      <c s="71" r="C482" t="s">
        <v>217</v>
      </c>
      <c s="72" r="D482" t="s">
        <v>39</v>
      </c>
      <c s="96" r="E482" t="s">
        <v>591</v>
      </c>
      <c s="96" r="F482" t="s">
        <v>601</v>
      </c>
      <c s="73" r="G482" t="s">
        <v>371</v>
      </c>
      <c s="97" r="H482"/>
      <c s="77" r="I482">
        <v>1801013.00000000</v>
      </c>
      <c s="77" r="J482">
        <v>1801013.00000000</v>
      </c>
      <c s="78" r="K482">
        <f>IF(IF(I482="",0,I482)=0,0,(IF(I482&gt;0,IF(J482&gt;I482,0,I482-J482),IF(J482&gt;I482,I482-J482,0))))</f>
      </c>
      <c s="98" r="L482"/>
      <c s="80" r="M482">
        <f>IF(D482="","000",D482)&amp;IF(E482="","0000",E482)&amp;IF(F482="","0000000000",F482)&amp;IF(G482="","000",G482)&amp;H482</f>
      </c>
      <c s="80" r="N482"/>
      <c s="80" r="O482"/>
      <c s="80" r="P482"/>
      <c s="80" r="Q482"/>
      <c s="80" r="R482"/>
      <c s="80" r="S482"/>
      <c s="80" r="T482"/>
      <c s="80" r="U482"/>
    </row>
    <row r="483" ht="0.75000000" customHeight="1">
      <c s="0" r="A483"/>
      <c s="99" r="B483"/>
      <c s="100" r="C483"/>
      <c s="83" r="D483"/>
      <c s="85" r="E483"/>
      <c s="85" r="F483"/>
      <c s="85" r="G483"/>
      <c s="84" r="H483"/>
      <c s="86" r="I483"/>
      <c s="86" r="J483"/>
      <c s="87" r="K483"/>
      <c s="88" r="L483"/>
      <c s="0" r="M483"/>
      <c s="0" r="N483"/>
      <c s="0" r="O483"/>
      <c s="0" r="P483"/>
      <c s="0" r="Q483"/>
      <c s="0" r="R483"/>
      <c s="0" r="S483"/>
      <c s="0" r="T483"/>
      <c s="0" r="U483"/>
    </row>
    <row r="484" ht="13.50000000" customHeight="1">
      <c s="0" r="A484"/>
      <c s="101" r="B484"/>
      <c s="102" r="C484"/>
      <c s="103" r="D484"/>
      <c s="103" r="E484"/>
      <c s="103" r="F484"/>
      <c s="103" r="G484"/>
      <c s="103" r="H484"/>
      <c s="104" r="I484"/>
      <c s="104" r="J484"/>
      <c s="104" r="K484"/>
      <c s="105" r="L484"/>
      <c s="0" r="M484"/>
      <c s="0" r="N484"/>
      <c s="0" r="O484"/>
      <c s="0" r="P484"/>
      <c s="0" r="Q484"/>
      <c s="0" r="R484"/>
      <c s="0" r="S484"/>
      <c s="0" r="T484"/>
      <c s="0" r="U484"/>
    </row>
    <row r="485" ht="28.50000000" customHeight="1">
      <c s="0" r="A485"/>
      <c s="106" r="B485" t="s">
        <v>602</v>
      </c>
      <c s="107" r="C485">
        <v>450</v>
      </c>
      <c s="108" r="D485" t="s">
        <v>36</v>
      </c>
      <c s="109" r="E485"/>
      <c s="110" r="F485"/>
      <c s="111" r="G485"/>
      <c s="112" r="H485"/>
      <c s="113" r="I485">
        <f>0-I493</f>
      </c>
      <c s="113" r="J485">
        <f>J16-J113</f>
      </c>
      <c s="114" r="K485" t="s">
        <v>36</v>
      </c>
      <c s="60" r="L485"/>
      <c s="0" r="M485"/>
      <c s="0" r="N485"/>
      <c s="0" r="O485"/>
      <c s="0" r="P485"/>
      <c s="0" r="Q485"/>
      <c s="0" r="R485"/>
      <c s="0" r="S485"/>
      <c s="0" r="T485"/>
      <c s="0" r="U485"/>
    </row>
    <row r="486" ht="15.00000000" customHeight="1">
      <c s="0" r="A486"/>
      <c s="115" r="B486"/>
      <c s="116" r="C486"/>
      <c s="91" r="D486"/>
      <c s="91" r="E486"/>
      <c s="91" r="F486"/>
      <c s="91" r="G486"/>
      <c s="91" r="H486"/>
      <c s="91" r="I486"/>
      <c s="91" r="J486"/>
      <c s="91" r="K486"/>
      <c s="0" r="L486"/>
      <c s="0" r="M486"/>
      <c s="0" r="N486"/>
      <c s="0" r="O486"/>
      <c s="0" r="P486"/>
      <c s="0" r="Q486"/>
      <c s="0" r="R486"/>
      <c s="0" r="S486"/>
      <c s="0" r="T486"/>
      <c s="0" r="U486"/>
    </row>
    <row r="487" ht="15.00000000" customHeight="1">
      <c s="0" r="A487"/>
      <c s="4" r="B487" t="s">
        <v>603</v>
      </c>
      <c s="4" r="C487"/>
      <c s="4" r="D487"/>
      <c s="4" r="E487"/>
      <c s="4" r="F487"/>
      <c s="4" r="G487"/>
      <c s="4" r="H487"/>
      <c s="4" r="I487"/>
      <c s="4" r="J487"/>
      <c s="4" r="K487"/>
      <c s="93" r="L487"/>
      <c s="0" r="M487"/>
      <c s="0" r="N487"/>
      <c s="0" r="O487"/>
      <c s="0" r="P487"/>
      <c s="0" r="Q487"/>
      <c s="0" r="R487"/>
      <c s="0" r="S487"/>
      <c s="0" r="T487"/>
      <c s="0" r="U487"/>
    </row>
    <row r="488" ht="15.00000000" customHeight="1">
      <c s="0" r="A488"/>
      <c s="33" r="B488"/>
      <c s="117" r="C488"/>
      <c s="1" r="D488"/>
      <c s="1" r="E488"/>
      <c s="1" r="F488"/>
      <c s="1" r="G488"/>
      <c s="1" r="H488"/>
      <c s="34" r="I488"/>
      <c s="34" r="J488"/>
      <c s="94" r="K488" t="s">
        <v>604</v>
      </c>
      <c s="95" r="L488"/>
      <c s="0" r="M488"/>
      <c s="0" r="N488"/>
      <c s="0" r="O488"/>
      <c s="0" r="P488"/>
      <c s="0" r="Q488"/>
      <c s="0" r="R488"/>
      <c s="0" r="S488"/>
      <c s="0" r="T488"/>
      <c s="0" r="U488"/>
    </row>
    <row r="489" ht="17.10000000" customHeight="1">
      <c s="0" r="A489"/>
      <c s="35" r="B489" t="s">
        <v>25</v>
      </c>
      <c s="36" r="C489" t="s">
        <v>26</v>
      </c>
      <c s="36" r="D489" t="s">
        <v>605</v>
      </c>
      <c s="37" r="E489"/>
      <c s="38" r="F489"/>
      <c s="35" r="G489"/>
      <c s="36" r="H489"/>
      <c s="36" r="I489" t="s">
        <v>28</v>
      </c>
      <c s="36" r="J489" t="s">
        <v>29</v>
      </c>
      <c s="37" r="K489" t="s">
        <v>30</v>
      </c>
      <c s="39" r="L489"/>
      <c s="0" r="M489"/>
      <c s="0" r="N489"/>
      <c s="0" r="O489"/>
      <c s="0" r="P489"/>
      <c s="0" r="Q489"/>
      <c s="0" r="R489"/>
      <c s="0" r="S489"/>
      <c s="0" r="T489"/>
      <c s="0" r="U489"/>
    </row>
    <row r="490" ht="17.10000000" customHeight="1">
      <c s="0" r="A490"/>
      <c s="35" r="B490"/>
      <c s="36" r="C490"/>
      <c s="40" r="D490"/>
      <c s="40" r="H490"/>
      <c s="36" r="I490"/>
      <c s="36" r="J490"/>
      <c s="37" r="K490"/>
      <c s="39" r="L490"/>
      <c s="0" r="M490"/>
      <c s="0" r="N490"/>
      <c s="0" r="O490"/>
      <c s="0" r="P490"/>
      <c s="0" r="Q490"/>
      <c s="0" r="R490"/>
      <c s="0" r="S490"/>
      <c s="0" r="T490"/>
      <c s="0" r="U490"/>
    </row>
    <row r="491" ht="17.10000000" customHeight="1">
      <c s="0" r="A491"/>
      <c s="35" r="B491"/>
      <c s="36" r="C491"/>
      <c s="41" r="D491"/>
      <c s="41" r="H491"/>
      <c s="36" r="I491"/>
      <c s="36" r="J491"/>
      <c s="37" r="K491"/>
      <c s="39" r="L491"/>
      <c s="0" r="M491"/>
      <c s="0" r="N491"/>
      <c s="0" r="O491"/>
      <c s="0" r="P491"/>
      <c s="0" r="Q491"/>
      <c s="0" r="R491"/>
      <c s="0" r="S491"/>
      <c s="0" r="T491"/>
      <c s="0" r="U491"/>
    </row>
    <row r="492" ht="13.50000000" customHeight="1">
      <c s="0" r="A492"/>
      <c s="42" r="B492">
        <v>1</v>
      </c>
      <c s="43" r="C492">
        <v>2</v>
      </c>
      <c s="43" r="D492">
        <v>3</v>
      </c>
      <c s="44" r="E492"/>
      <c s="45" r="F492"/>
      <c s="46" r="G492"/>
      <c s="47" r="H492"/>
      <c s="48" r="I492" t="s">
        <v>31</v>
      </c>
      <c s="48" r="J492" t="s">
        <v>32</v>
      </c>
      <c s="49" r="K492" t="s">
        <v>33</v>
      </c>
      <c s="50" r="L492"/>
      <c s="0" r="M492"/>
      <c s="0" r="N492"/>
      <c s="0" r="O492"/>
      <c s="0" r="P492"/>
      <c s="0" r="Q492"/>
      <c s="0" r="R492"/>
      <c s="0" r="S492"/>
      <c s="0" r="T492"/>
      <c s="0" r="U492"/>
    </row>
    <row r="493" ht="12.75000000" customHeight="1">
      <c s="0" r="A493"/>
      <c s="51" r="B493" t="s">
        <v>606</v>
      </c>
      <c s="52" r="C493" t="s">
        <v>8</v>
      </c>
      <c s="53" r="D493" t="s">
        <v>36</v>
      </c>
      <c s="54" r="E493"/>
      <c s="55" r="F493"/>
      <c s="56" r="G493"/>
      <c s="57" r="H493"/>
      <c s="118" r="I493">
        <f>I495+I499+I503</f>
      </c>
      <c s="118" r="J493">
        <f>J495+J499+J503</f>
      </c>
      <c s="119" r="K493">
        <f>K495+K499+K503</f>
      </c>
      <c s="60" r="L493"/>
      <c s="0" r="M493"/>
      <c s="0" r="N493"/>
      <c s="0" r="O493"/>
      <c s="0" r="P493"/>
      <c s="0" r="Q493"/>
      <c s="0" r="R493"/>
      <c s="0" r="S493"/>
      <c s="0" r="T493"/>
      <c s="0" r="U493"/>
    </row>
    <row r="494" ht="12.75000000" customHeight="1">
      <c s="0" r="A494"/>
      <c s="61" r="B494" t="s">
        <v>37</v>
      </c>
      <c s="120" r="C494"/>
      <c s="121" r="D494"/>
      <c s="122" r="E494"/>
      <c s="123" r="F494"/>
      <c s="124" r="G494"/>
      <c s="125" r="H494"/>
      <c s="126" r="I494"/>
      <c s="126" r="J494"/>
      <c s="127" r="K494"/>
      <c s="60" r="L494"/>
      <c s="0" r="M494"/>
      <c s="0" r="N494"/>
      <c s="0" r="O494"/>
      <c s="0" r="P494"/>
      <c s="0" r="Q494"/>
      <c s="0" r="R494"/>
      <c s="0" r="S494"/>
      <c s="0" r="T494"/>
      <c s="0" r="U494"/>
    </row>
    <row r="495" ht="12.75000000" customHeight="1">
      <c s="0" r="A495"/>
      <c s="61" r="B495" t="s">
        <v>607</v>
      </c>
      <c s="128" r="C495" t="s">
        <v>608</v>
      </c>
      <c s="129" r="D495" t="s">
        <v>36</v>
      </c>
      <c s="130" r="E495"/>
      <c s="131" r="F495"/>
      <c s="132" r="G495"/>
      <c s="133" r="H495"/>
      <c s="134" r="I495">
        <v>-10948940.00000000</v>
      </c>
      <c s="134" r="J495">
        <v>-10948940.00000000</v>
      </c>
      <c s="135" r="K495">
        <v>0.00000000</v>
      </c>
      <c s="60" r="L495"/>
      <c s="0" r="M495"/>
      <c s="0" r="N495"/>
      <c s="0" r="O495"/>
      <c s="0" r="P495"/>
      <c s="0" r="Q495"/>
      <c s="0" r="R495"/>
      <c s="0" r="S495"/>
      <c s="0" r="T495"/>
      <c s="0" r="U495"/>
    </row>
    <row r="496" ht="12.75000000" customHeight="1">
      <c s="0" r="A496"/>
      <c s="61" r="B496" t="s">
        <v>609</v>
      </c>
      <c s="62" r="C496"/>
      <c s="136" r="D496"/>
      <c s="137" r="E496"/>
      <c s="138" r="F496"/>
      <c s="139" r="G496"/>
      <c s="140" r="H496"/>
      <c s="141" r="I496"/>
      <c s="141" r="J496"/>
      <c s="142" r="K496"/>
      <c s="60" r="L496"/>
      <c s="0" r="M496"/>
      <c s="0" r="N496"/>
      <c s="0" r="O496"/>
      <c s="0" r="P496"/>
      <c s="0" r="Q496"/>
      <c s="0" r="R496"/>
      <c s="0" r="S496"/>
      <c s="0" r="T496"/>
      <c s="0" r="U496"/>
    </row>
    <row r="497" ht="15.00000000" customHeight="1">
      <c s="0" r="A497"/>
      <c s="70" r="B497" t="s">
        <v>610</v>
      </c>
      <c s="71" r="C497" t="s">
        <v>608</v>
      </c>
      <c s="143" r="D497" t="s">
        <v>39</v>
      </c>
      <c s="144" r="E497" t="s">
        <v>611</v>
      </c>
      <c s="74" r="F497"/>
      <c s="75" r="G497"/>
      <c s="76" r="H497"/>
      <c s="77" r="I497">
        <v>-10948940.00000000</v>
      </c>
      <c s="77" r="J497">
        <v>-10948940.00000000</v>
      </c>
      <c s="78" r="K497">
        <f>IF(IF(I497="",0,I497)=0,0,(IF(I497&gt;0,IF(J497&gt;I497,0,I497-J497),IF(J497&gt;I497,I497-J497,0))))</f>
      </c>
      <c s="145" r="L497"/>
      <c s="80" r="M497">
        <f>IF(D497="","000",D497)&amp;IF(E497="","00000000000000000",E497)</f>
      </c>
      <c s="80" r="N497"/>
      <c s="80" r="O497"/>
      <c s="80" r="P497"/>
      <c s="80" r="Q497"/>
      <c s="80" r="R497"/>
      <c s="80" r="S497"/>
      <c s="80" r="T497"/>
      <c s="80" r="U497"/>
    </row>
    <row r="498" hidden="1" ht="6.00000000" customHeight="1">
      <c s="0" r="A498"/>
      <c s="81" r="B498"/>
      <c s="146" r="C498"/>
      <c s="147" r="D498"/>
      <c s="147" r="E498"/>
      <c s="148" r="F498"/>
      <c s="149" r="G498"/>
      <c s="150" r="H498"/>
      <c s="151" r="I498"/>
      <c s="151" r="J498"/>
      <c s="152" r="K498"/>
      <c s="153" r="L498"/>
      <c s="0" r="M498"/>
      <c s="0" r="N498"/>
      <c s="0" r="O498"/>
      <c s="0" r="P498"/>
      <c s="0" r="Q498"/>
      <c s="0" r="R498"/>
      <c s="0" r="S498"/>
      <c s="0" r="T498"/>
      <c s="0" r="U498"/>
    </row>
    <row r="499" ht="12.75000000" customHeight="1">
      <c s="0" r="A499"/>
      <c s="61" r="B499" t="s">
        <v>612</v>
      </c>
      <c s="62" r="C499" t="s">
        <v>613</v>
      </c>
      <c s="154" r="D499" t="s">
        <v>36</v>
      </c>
      <c s="155" r="E499"/>
      <c s="156" r="F499"/>
      <c s="157" r="G499"/>
      <c s="140" r="H499"/>
      <c s="158" r="I499">
        <v>0.00000000</v>
      </c>
      <c s="158" r="J499">
        <v>0.00000000</v>
      </c>
      <c s="159" r="K499">
        <v>0.00000000</v>
      </c>
      <c s="60" r="L499"/>
      <c s="0" r="M499"/>
      <c s="0" r="N499"/>
      <c s="0" r="O499"/>
      <c s="0" r="P499"/>
      <c s="0" r="Q499"/>
      <c s="0" r="R499"/>
      <c s="0" r="S499"/>
      <c s="0" r="T499"/>
      <c s="0" r="U499"/>
    </row>
    <row r="500" ht="12.75000000" customHeight="1">
      <c s="0" r="A500"/>
      <c s="61" r="B500" t="s">
        <v>609</v>
      </c>
      <c s="62" r="C500"/>
      <c s="136" r="D500"/>
      <c s="137" r="E500"/>
      <c s="138" r="F500"/>
      <c s="139" r="G500"/>
      <c s="140" r="H500"/>
      <c s="141" r="I500"/>
      <c s="141" r="J500"/>
      <c s="142" r="K500"/>
      <c s="60" r="L500"/>
      <c s="0" r="M500"/>
      <c s="0" r="N500"/>
      <c s="0" r="O500"/>
      <c s="0" r="P500"/>
      <c s="0" r="Q500"/>
      <c s="0" r="R500"/>
      <c s="0" r="S500"/>
      <c s="0" r="T500"/>
      <c s="0" r="U500"/>
    </row>
    <row r="501" ht="15.00000000" customHeight="1">
      <c s="0" r="A501"/>
      <c s="160" r="B501"/>
      <c s="161" r="C501" t="s">
        <v>613</v>
      </c>
      <c s="162" r="D501"/>
      <c s="163" r="E501"/>
      <c s="164" r="F501"/>
      <c s="165" r="G501"/>
      <c s="166" r="H501"/>
      <c s="167" r="I501"/>
      <c s="167" r="J501"/>
      <c s="168" r="K501">
        <f>IF(IF(I501="",0,I501)=0,0,(IF(I501&gt;0,IF(J501&gt;I501,0,I501-J501),IF(J501&gt;I501,I501-J501,0))))</f>
      </c>
      <c s="169" r="L501"/>
      <c s="170" r="M501">
        <f>IF(D501="","000",D501)&amp;IF(E501="","00000000000000000",E501)</f>
      </c>
      <c s="170" r="N501"/>
      <c s="170" r="O501"/>
      <c s="170" r="P501"/>
      <c s="170" r="Q501"/>
      <c s="170" r="R501"/>
      <c s="170" r="S501"/>
      <c s="170" r="T501"/>
      <c s="170" r="U501"/>
    </row>
    <row r="502" hidden="1" ht="6.00000000" customHeight="1">
      <c s="0" r="A502"/>
      <c s="81" r="B502"/>
      <c s="71" r="C502"/>
      <c s="147" r="D502"/>
      <c s="147" r="E502"/>
      <c s="148" r="F502"/>
      <c s="149" r="G502"/>
      <c s="150" r="H502"/>
      <c s="151" r="I502"/>
      <c s="151" r="J502"/>
      <c s="152" r="K502"/>
      <c s="153" r="L502"/>
      <c s="0" r="M502"/>
      <c s="0" r="N502"/>
      <c s="0" r="O502"/>
      <c s="0" r="P502"/>
      <c s="0" r="Q502"/>
      <c s="0" r="R502"/>
      <c s="0" r="S502"/>
      <c s="0" r="T502"/>
      <c s="0" r="U502"/>
    </row>
    <row r="503" ht="12.75000000" customHeight="1">
      <c s="0" r="A503"/>
      <c s="61" r="B503" t="s">
        <v>614</v>
      </c>
      <c s="62" r="C503" t="s">
        <v>615</v>
      </c>
      <c s="171" r="D503" t="s">
        <v>616</v>
      </c>
      <c s="172" r="E503"/>
      <c s="173" r="F503"/>
      <c s="174" r="G503"/>
      <c s="175" r="H503"/>
      <c s="158" r="I503">
        <v>145910400.37000000</v>
      </c>
      <c s="158" r="J503">
        <v>-15116625.91000000</v>
      </c>
      <c s="159" r="K503">
        <f>IF(IF(I503="",0,I503)=0,0,(IF(I503&gt;0,IF(J503&gt;I503,0,I503-J503),IF(J503&gt;I503,I503-J503,0))))</f>
      </c>
      <c s="60" r="L503"/>
      <c s="0" r="M503"/>
      <c s="0" r="N503"/>
      <c s="0" r="O503"/>
      <c s="0" r="P503"/>
      <c s="0" r="Q503"/>
      <c s="0" r="R503"/>
      <c s="0" r="S503"/>
      <c s="0" r="T503"/>
      <c s="0" r="U503"/>
    </row>
    <row r="504" ht="22.50000000" customHeight="1">
      <c s="0" r="A504"/>
      <c s="61" r="B504" t="s">
        <v>617</v>
      </c>
      <c s="62" r="C504" t="s">
        <v>615</v>
      </c>
      <c s="171" r="D504" t="s">
        <v>618</v>
      </c>
      <c s="172" r="E504"/>
      <c s="173" r="F504"/>
      <c s="174" r="G504"/>
      <c s="175" r="H504"/>
      <c s="158" r="I504">
        <v>145910400.37000000</v>
      </c>
      <c s="158" r="J504">
        <v>-15116625.91000000</v>
      </c>
      <c s="159" r="K504">
        <f>IF(IF(I504="",0,I504)=0,0,(IF(I504&gt;0,IF(J504&gt;I504,0,I504-J504),IF(J504&gt;I504,I504-J504,0))))</f>
      </c>
      <c s="60" r="L504"/>
      <c s="0" r="M504"/>
      <c s="0" r="N504"/>
      <c s="0" r="O504"/>
      <c s="0" r="P504"/>
      <c s="0" r="Q504"/>
      <c s="0" r="R504"/>
      <c s="0" r="S504"/>
      <c s="0" r="T504"/>
      <c s="0" r="U504"/>
    </row>
    <row r="505" ht="35.25000000" customHeight="1">
      <c s="0" r="A505"/>
      <c s="61" r="B505" t="s">
        <v>619</v>
      </c>
      <c s="62" r="C505" t="s">
        <v>615</v>
      </c>
      <c s="171" r="D505" t="s">
        <v>620</v>
      </c>
      <c s="172" r="E505"/>
      <c s="173" r="F505"/>
      <c s="174" r="G505"/>
      <c s="175" r="H505"/>
      <c s="158" r="I505">
        <v>0.00000000</v>
      </c>
      <c s="158" r="J505">
        <v>0.00000000</v>
      </c>
      <c s="159" r="K505">
        <f>IF(IF(I505="",0,I505)=0,0,(IF(I505&gt;0,IF(J505&gt;I505,0,I505-J505),IF(J505&gt;I505,I505-J505,0))))</f>
      </c>
      <c s="60" r="L505"/>
      <c s="0" r="M505"/>
      <c s="0" r="N505"/>
      <c s="0" r="O505"/>
      <c s="0" r="P505"/>
      <c s="0" r="Q505"/>
      <c s="0" r="R505"/>
      <c s="0" r="S505"/>
      <c s="0" r="T505"/>
      <c s="0" r="U505"/>
    </row>
    <row r="506" ht="15.00000000" customHeight="1">
      <c s="0" r="A506"/>
      <c s="70" r="B506" t="s">
        <v>621</v>
      </c>
      <c s="71" r="C506" t="s">
        <v>622</v>
      </c>
      <c s="176" r="D506" t="s">
        <v>39</v>
      </c>
      <c s="177" r="E506" t="s">
        <v>623</v>
      </c>
      <c s="178" r="F506"/>
      <c s="179" r="G506"/>
      <c s="180" r="H506"/>
      <c s="181" r="I506">
        <v>-921740323.27000000</v>
      </c>
      <c s="181" r="J506">
        <v>-1030832389.20000000</v>
      </c>
      <c s="182" r="K506" t="s">
        <v>36</v>
      </c>
      <c s="183" r="L506"/>
      <c s="26" r="M506">
        <f>IF(D506="","000",D506)&amp;IF(E506="","00000000000000000",E506)</f>
      </c>
      <c s="0" r="N506"/>
      <c s="0" r="O506"/>
      <c s="0" r="P506"/>
      <c s="0" r="Q506"/>
      <c s="0" r="R506"/>
      <c s="0" r="S506"/>
      <c s="0" r="T506"/>
      <c s="0" r="U506"/>
    </row>
    <row r="507" ht="15.00000000" customHeight="1">
      <c s="0" r="A507"/>
      <c s="70" r="B507" t="s">
        <v>624</v>
      </c>
      <c s="71" r="C507" t="s">
        <v>625</v>
      </c>
      <c s="176" r="D507" t="s">
        <v>39</v>
      </c>
      <c s="177" r="E507" t="s">
        <v>626</v>
      </c>
      <c s="178" r="F507"/>
      <c s="179" r="G507"/>
      <c s="180" r="H507"/>
      <c s="181" r="I507">
        <v>1067650723.64000000</v>
      </c>
      <c s="181" r="J507">
        <v>1015715763.29000000</v>
      </c>
      <c s="184" r="K507" t="s">
        <v>36</v>
      </c>
      <c s="185" r="L507"/>
      <c s="26" r="M507">
        <f>IF(D507="","000",D507)&amp;IF(E507="","00000000000000000",E507)</f>
      </c>
      <c s="0" r="N507"/>
      <c s="0" r="O507"/>
      <c s="0" r="P507"/>
      <c s="0" r="Q507"/>
      <c s="0" r="R507"/>
      <c s="0" r="S507"/>
      <c s="0" r="T507"/>
      <c s="0" r="U507"/>
    </row>
    <row r="508" ht="0.75000000" customHeight="1">
      <c s="0" r="A508"/>
      <c s="99" r="B508"/>
      <c s="82" r="C508"/>
      <c s="83" r="D508"/>
      <c s="84" r="E508"/>
      <c s="83" r="F508"/>
      <c s="85" r="G508"/>
      <c s="84" r="H508"/>
      <c s="186" r="I508"/>
      <c s="186" r="J508"/>
      <c s="187" r="K508"/>
      <c s="14" r="L508"/>
      <c s="0" r="M508"/>
      <c s="0" r="N508"/>
      <c s="0" r="O508"/>
      <c s="0" r="P508"/>
      <c s="0" r="Q508"/>
      <c s="0" r="R508"/>
      <c s="0" r="S508"/>
      <c s="0" r="T508"/>
      <c s="0" r="U508"/>
    </row>
    <row r="509" ht="15.00000000" customHeight="1">
      <c s="0" r="A509"/>
      <c s="188" r="B509"/>
      <c s="116" r="C509"/>
      <c s="91" r="D509"/>
      <c s="91" r="E509"/>
      <c s="91" r="F509"/>
      <c s="91" r="G509"/>
      <c s="91" r="H509"/>
      <c s="91" r="I509"/>
      <c s="91" r="J509"/>
      <c s="91" r="K509"/>
      <c s="189" r="L509"/>
      <c s="189" r="M509"/>
      <c s="0" r="N509"/>
      <c s="0" r="O509"/>
      <c s="0" r="P509"/>
      <c s="0" r="Q509"/>
      <c s="0" r="R509"/>
      <c s="0" r="S509"/>
      <c s="0" r="T509"/>
      <c s="0" r="U509"/>
    </row>
    <row r="510" ht="21.75000000" customHeight="1">
      <c s="0" r="A510"/>
      <c s="9" r="B510" t="s">
        <v>627</v>
      </c>
      <c s="190" r="C510"/>
      <c s="190" r="D510"/>
      <c s="190" r="E510"/>
      <c s="191" r="F510"/>
      <c s="191" r="G510"/>
      <c s="17" r="H510"/>
      <c s="191" r="I510" t="s">
        <v>628</v>
      </c>
      <c s="192" r="J510"/>
      <c s="16" r="K510"/>
      <c s="189" r="L510"/>
      <c s="189" r="M510"/>
      <c s="0" r="N510"/>
      <c s="0" r="O510"/>
      <c s="0" r="P510"/>
      <c s="0" r="Q510"/>
      <c s="0" r="R510"/>
      <c s="0" r="S510"/>
      <c s="0" r="T510"/>
      <c s="0" r="U510"/>
    </row>
    <row r="511" ht="15.00000000" customHeight="1">
      <c s="0" r="A511"/>
      <c s="9" r="B511" t="s">
        <v>629</v>
      </c>
      <c s="193" r="C511" t="s">
        <v>630</v>
      </c>
      <c s="193" r="D511"/>
      <c s="193" r="E511"/>
      <c s="191" r="F511"/>
      <c s="191" r="G511"/>
      <c s="17" r="H511"/>
      <c s="17" r="I511"/>
      <c s="194" r="J511" t="s">
        <v>629</v>
      </c>
      <c s="193" r="K511" t="s">
        <v>630</v>
      </c>
      <c s="189" r="L511"/>
      <c s="189" r="M511"/>
      <c s="0" r="N511"/>
      <c s="0" r="O511"/>
      <c s="0" r="P511"/>
      <c s="0" r="Q511"/>
      <c s="0" r="R511"/>
      <c s="0" r="S511"/>
      <c s="0" r="T511"/>
      <c s="0" r="U511"/>
    </row>
    <row r="512" ht="15.00000000" customHeight="1">
      <c s="0" r="A512"/>
      <c s="9" r="B512"/>
      <c s="191" r="C512"/>
      <c s="17" r="D512"/>
      <c s="17" r="E512"/>
      <c s="17" r="F512"/>
      <c s="17" r="G512"/>
      <c s="17" r="H512"/>
      <c s="17" r="I512"/>
      <c s="17" r="J512"/>
      <c s="17" r="K512"/>
      <c s="189" r="L512"/>
      <c s="189" r="M512"/>
      <c s="0" r="N512"/>
      <c s="0" r="O512"/>
      <c s="0" r="P512"/>
      <c s="0" r="Q512"/>
      <c s="0" r="R512"/>
      <c s="0" r="S512"/>
      <c s="0" r="T512"/>
      <c s="0" r="U512"/>
    </row>
    <row r="513" ht="21.75000000" customHeight="1">
      <c s="0" r="A513"/>
      <c s="9" r="B513" t="s">
        <v>631</v>
      </c>
      <c s="195" r="C513"/>
      <c s="195" r="D513"/>
      <c s="195" r="E513"/>
      <c s="196" r="F513"/>
      <c s="196" r="G513"/>
      <c s="17" r="H513"/>
      <c s="17" r="I513"/>
      <c s="17" r="J513"/>
      <c s="17" r="K513"/>
      <c s="189" r="L513"/>
      <c s="189" r="M513"/>
      <c s="0" r="N513"/>
      <c s="0" r="O513"/>
      <c s="0" r="P513"/>
      <c s="0" r="Q513"/>
      <c s="0" r="R513"/>
      <c s="0" r="S513"/>
      <c s="0" r="T513"/>
      <c s="0" r="U513"/>
    </row>
    <row r="514" ht="15.00000000" customHeight="1">
      <c s="0" r="A514"/>
      <c s="9" r="B514" t="s">
        <v>629</v>
      </c>
      <c s="193" r="C514" t="s">
        <v>630</v>
      </c>
      <c s="193" r="D514"/>
      <c s="193" r="E514"/>
      <c s="191" r="F514"/>
      <c s="191" r="G514"/>
      <c s="17" r="H514"/>
      <c s="17" r="I514"/>
      <c s="17" r="J514"/>
      <c s="17" r="K514"/>
      <c s="189" r="L514"/>
      <c s="189" r="M514"/>
      <c s="0" r="N514"/>
      <c s="0" r="O514"/>
      <c s="0" r="P514"/>
      <c s="0" r="Q514"/>
      <c s="0" r="R514"/>
      <c s="0" r="S514"/>
      <c s="0" r="T514"/>
      <c s="0" r="U514"/>
    </row>
    <row r="515" ht="15.00000000" customHeight="1">
      <c s="0" r="A515"/>
      <c s="9" r="B515"/>
      <c s="191" r="C515"/>
      <c s="17" r="D515"/>
      <c s="17" r="E515"/>
      <c s="17" r="F515"/>
      <c s="17" r="G515"/>
      <c s="17" r="H515"/>
      <c s="17" r="I515"/>
      <c s="17" r="J515"/>
      <c s="17" r="K515"/>
      <c s="189" r="L515"/>
      <c s="189" r="M515"/>
      <c s="0" r="N515"/>
      <c s="0" r="O515"/>
      <c s="0" r="P515"/>
      <c s="0" r="Q515"/>
      <c s="0" r="R515"/>
      <c s="0" r="S515"/>
      <c s="0" r="T515"/>
      <c s="0" r="U515"/>
    </row>
    <row r="516" ht="15.00000000" customHeight="1">
      <c s="0" r="A516"/>
      <c s="9" r="B516" t="s">
        <v>632</v>
      </c>
      <c s="191" r="C516"/>
      <c s="17" r="D516"/>
      <c s="17" r="E516"/>
      <c s="17" r="F516"/>
      <c s="17" r="G516"/>
      <c s="17" r="H516"/>
      <c s="17" r="I516"/>
      <c s="17" r="J516"/>
      <c s="17" r="K516"/>
      <c s="189" r="L516"/>
      <c s="189" r="M516"/>
      <c s="0" r="N516"/>
      <c s="0" r="O516"/>
      <c s="0" r="P516"/>
      <c s="0" r="Q516"/>
      <c s="0" r="R516"/>
      <c s="0" r="S516"/>
      <c s="0" r="T516"/>
      <c s="0" r="U516"/>
    </row>
    <row r="517" ht="15.00000000" customHeight="1">
      <c s="0" r="A517"/>
      <c s="188" r="B517"/>
      <c s="191" r="C517"/>
      <c s="17" r="D517"/>
      <c s="17" r="E517"/>
      <c s="17" r="F517"/>
      <c s="17" r="G517"/>
      <c s="17" r="H517"/>
      <c s="17" r="I517"/>
      <c s="17" r="J517"/>
      <c s="17" r="K517"/>
      <c s="189" r="L517"/>
      <c s="189" r="M517"/>
      <c s="0" r="N517"/>
      <c s="0" r="O517"/>
      <c s="0" r="P517"/>
      <c s="0" r="Q517"/>
      <c s="0" r="R517"/>
      <c s="0" r="S517"/>
      <c s="0" r="T517"/>
      <c s="0" r="U517"/>
    </row>
    <row r="518" ht="15.00000000" customHeight="1">
      <c s="0" r="A518"/>
      <c s="0" r="B518"/>
      <c s="0" r="C518"/>
      <c s="0" r="D518"/>
      <c s="0" r="E518"/>
      <c s="0" r="F518"/>
      <c s="0" r="G518"/>
      <c s="0" r="H518"/>
      <c s="0" r="I518"/>
      <c s="0" r="J518"/>
      <c s="0" r="K518"/>
      <c s="189" r="L518"/>
      <c s="189" r="M518"/>
      <c s="0" r="N518"/>
      <c s="0" r="O518"/>
      <c s="0" r="P518"/>
      <c s="0" r="Q518"/>
      <c s="0" r="R518"/>
      <c s="0" r="S518"/>
      <c s="0" r="T518"/>
      <c s="0" r="U518"/>
    </row>
    <row r="519" ht="15.00000000" customHeight="1">
      <c s="0" r="A519"/>
      <c s="0" r="B519"/>
      <c s="0" r="C519"/>
      <c s="0" r="D519"/>
      <c s="0" r="E519"/>
      <c s="0" r="F519"/>
      <c s="0" r="G519"/>
      <c s="0" r="H519"/>
      <c s="0" r="I519"/>
      <c s="0" r="J519"/>
      <c s="0" r="K519"/>
      <c s="189" r="L519"/>
      <c s="189" r="M519"/>
      <c s="0" r="N519"/>
      <c s="0" r="O519"/>
      <c s="0" r="P519"/>
      <c s="0" r="Q519"/>
      <c s="0" r="R519"/>
      <c s="0" r="S519"/>
      <c s="0" r="T519"/>
      <c s="0" r="U519"/>
    </row>
    <row r="520" ht="15.00000000" customHeight="1">
      <c s="0" r="A520"/>
      <c s="0" r="B520"/>
      <c s="0" r="C520"/>
      <c s="0" r="D520"/>
      <c s="0" r="E520"/>
      <c s="0" r="F520"/>
      <c s="0" r="G520"/>
      <c s="0" r="H520"/>
      <c s="0" r="I520"/>
      <c s="0" r="J520"/>
      <c s="0" r="K520"/>
      <c s="189" r="L520"/>
      <c s="189" r="M520"/>
      <c s="0" r="N520"/>
      <c s="0" r="O520"/>
      <c s="0" r="P520"/>
      <c s="0" r="Q520"/>
      <c s="0" r="R520"/>
      <c s="0" r="S520"/>
      <c s="0" r="T520"/>
      <c s="0" r="U520"/>
    </row>
    <row r="521" ht="15.00000000" customHeight="1">
      <c s="0" r="A521"/>
      <c s="0" r="B521"/>
      <c s="0" r="C521"/>
      <c s="0" r="D521"/>
      <c s="0" r="E521"/>
      <c s="0" r="F521"/>
      <c s="0" r="G521"/>
      <c s="0" r="H521"/>
      <c s="0" r="I521"/>
      <c s="0" r="J521"/>
      <c s="0" r="K521"/>
      <c s="189" r="L521"/>
      <c s="189" r="M521"/>
      <c s="0" r="N521"/>
      <c s="0" r="O521"/>
      <c s="0" r="P521"/>
      <c s="0" r="Q521"/>
      <c s="0" r="R521"/>
      <c s="0" r="S521"/>
      <c s="0" r="T521"/>
      <c s="0" r="U521"/>
    </row>
    <row r="522" ht="15.00000000" customHeight="1">
      <c s="0" r="A522"/>
      <c s="0" r="B522"/>
      <c s="0" r="C522"/>
      <c s="0" r="D522"/>
      <c s="0" r="E522"/>
      <c s="0" r="F522"/>
      <c s="0" r="G522"/>
      <c s="0" r="H522"/>
      <c s="0" r="I522"/>
      <c s="0" r="J522"/>
      <c s="0" r="K522"/>
      <c s="189" r="L522"/>
      <c s="189" r="M522"/>
      <c s="0" r="N522"/>
      <c s="0" r="O522"/>
      <c s="0" r="P522"/>
      <c s="0" r="Q522"/>
      <c s="0" r="R522"/>
      <c s="0" r="S522"/>
      <c s="0" r="T522"/>
      <c s="0" r="U522"/>
    </row>
    <row r="523" ht="15.00000000" customHeight="1">
      <c s="0" r="A523"/>
      <c s="0" r="B523"/>
      <c s="0" r="C523"/>
      <c s="0" r="D523"/>
      <c s="0" r="E523"/>
      <c s="0" r="F523"/>
      <c s="0" r="G523"/>
      <c s="0" r="H523"/>
      <c s="0" r="I523"/>
      <c s="0" r="J523"/>
      <c s="0" r="K523"/>
      <c s="189" r="L523"/>
      <c s="189" r="M523"/>
      <c s="0" r="N523"/>
      <c s="0" r="O523"/>
      <c s="0" r="P523"/>
      <c s="0" r="Q523"/>
      <c s="0" r="R523"/>
      <c s="0" r="S523"/>
      <c s="0" r="T523"/>
      <c s="0" r="U523"/>
    </row>
  </sheetData>
  <mergeCells count="145">
    <mergeCell ref="B10:K10"/>
    <mergeCell ref="B107:K107"/>
    <mergeCell ref="B109:B111"/>
    <mergeCell ref="B12:B14"/>
    <mergeCell ref="B2:J2"/>
    <mergeCell ref="B487:K487"/>
    <mergeCell ref="B489:B491"/>
    <mergeCell ref="C109:C111"/>
    <mergeCell ref="C12:C14"/>
    <mergeCell ref="C4:E4"/>
    <mergeCell ref="C489:C491"/>
    <mergeCell ref="C510:E510"/>
    <mergeCell ref="C511:E511"/>
    <mergeCell ref="C513:E513"/>
    <mergeCell ref="C514:E514"/>
    <mergeCell ref="C6:I6"/>
    <mergeCell ref="C7:I7"/>
    <mergeCell ref="D109:G111"/>
    <mergeCell ref="D112:G112"/>
    <mergeCell ref="D113:G113"/>
    <mergeCell ref="D114:G114"/>
    <mergeCell ref="D12:G14"/>
    <mergeCell ref="D15:G15"/>
    <mergeCell ref="D16:G16"/>
    <mergeCell ref="D17:G17"/>
    <mergeCell ref="D485:G485"/>
    <mergeCell ref="D489:G491"/>
    <mergeCell ref="D492:G492"/>
    <mergeCell ref="D493:G493"/>
    <mergeCell ref="D494:G494"/>
    <mergeCell ref="D495:G495"/>
    <mergeCell ref="D496:G496"/>
    <mergeCell ref="D499:G499"/>
    <mergeCell ref="D500:G500"/>
    <mergeCell ref="D503:G503"/>
    <mergeCell ref="D504:G504"/>
    <mergeCell ref="D505:G505"/>
    <mergeCell ref="E100:G100"/>
    <mergeCell ref="E101:G101"/>
    <mergeCell ref="E102:G102"/>
    <mergeCell ref="E103:G103"/>
    <mergeCell ref="E104:G104"/>
    <mergeCell ref="E105:H105"/>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497:G497"/>
    <mergeCell ref="E498:H498"/>
    <mergeCell ref="E50:G50"/>
    <mergeCell ref="E501:G501"/>
    <mergeCell ref="E502:H502"/>
    <mergeCell ref="E506:G506"/>
    <mergeCell ref="E507:G507"/>
    <mergeCell ref="E508:H508"/>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E81:G81"/>
    <mergeCell ref="E82:G82"/>
    <mergeCell ref="E83:G83"/>
    <mergeCell ref="E84:G84"/>
    <mergeCell ref="E85:G85"/>
    <mergeCell ref="E86:G86"/>
    <mergeCell ref="E87:G87"/>
    <mergeCell ref="E88:G88"/>
    <mergeCell ref="E89:G89"/>
    <mergeCell ref="E90:G90"/>
    <mergeCell ref="E91:G91"/>
    <mergeCell ref="E92:G92"/>
    <mergeCell ref="E93:G93"/>
    <mergeCell ref="E94:G94"/>
    <mergeCell ref="E95:G95"/>
    <mergeCell ref="E96:G96"/>
    <mergeCell ref="E97:G97"/>
    <mergeCell ref="E98:G98"/>
    <mergeCell ref="E99:G99"/>
    <mergeCell ref="H109:H111"/>
    <mergeCell ref="H12:H14"/>
    <mergeCell ref="H4:I4"/>
    <mergeCell ref="H489:H491"/>
    <mergeCell ref="I109:I111"/>
    <mergeCell ref="I12:I14"/>
    <mergeCell ref="I489:I491"/>
    <mergeCell ref="J109:J111"/>
    <mergeCell ref="J12:J14"/>
    <mergeCell ref="J489:J491"/>
    <mergeCell ref="K109:K111"/>
    <mergeCell ref="K12:K14"/>
    <mergeCell ref="K489:K491"/>
  </mergeCells>
  <pageMargins left="0.39370078" top="0.98425196" right="0.39370078" bottom="0.39370078" footer="0.00000000" header="0.00000000"/>
  <pageSetup paperSize="9" orientation="landscape"/>
  <headerFooter alignWithMargins="0" scaleWithDoc="1"/>
  <rowBreaks count="2" manualBreakCount="2">
    <brk id="105" man="1" max="16383"/>
    <brk id="485" man="1" max="16383"/>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dimension ref="A1:U523"/>
  <sheetViews>
    <sheetView workbookViewId="0" tabSelected="1"/>
  </sheetViews>
  <cols>
    <col width="0.85546875" customWidth="1" min="1" max="1"/>
    <col width="44.71093750" customWidth="1" min="2" max="2"/>
    <col width="5.71093750" customWidth="1" min="3" max="3"/>
    <col width="4.71093750" customWidth="1" min="4" max="4"/>
    <col width="5.71093750" customWidth="1" min="5" max="5"/>
    <col width="10.71093750" customWidth="1" min="6" max="6"/>
    <col width="4.71093750" customWidth="1" min="7" max="7"/>
    <col width="4.71093750" customWidth="1" min="8" max="8"/>
    <col width="19.71093750" customWidth="1" min="9" max="9"/>
    <col width="19.71093750" customWidth="1" min="10" max="10"/>
    <col width="19.71093750" customWidth="1" min="11" max="11"/>
    <col hidden="1" width="24.28515625" customWidth="1" min="12" max="12"/>
    <col hidden="1" width="51.14062500" customWidth="1" min="13" max="13"/>
    <col hidden="1" width="56.71093750" customWidth="1" min="14" max="14"/>
    <col hidden="1" width="9.14062500" customWidth="1" min="15" max="15"/>
    <col hidden="1" width="9.14062500" customWidth="1" min="16" max="16"/>
    <col hidden="1" width="9.14062500" customWidth="1" min="17" max="17"/>
    <col hidden="1" width="9.14062500" customWidth="1" min="18" max="18"/>
    <col hidden="1" width="9.14062500" customWidth="1" min="19" max="19"/>
    <col hidden="1" width="9.14062500" customWidth="1" min="20" max="20"/>
    <col hidden="1" width="0.00000000" customWidth="1" min="21" max="21"/>
  </cols>
  <sheetData>
    <row r="1" ht="5.10000000" customHeight="1">
      <c s="0" r="A1"/>
      <c s="0" r="B1"/>
      <c s="0" r="C1"/>
      <c s="0" r="D1"/>
      <c s="0" r="E1"/>
      <c s="0" r="F1"/>
      <c s="0" r="G1"/>
      <c s="0" r="H1"/>
      <c s="0" r="I1"/>
      <c s="0" r="J1"/>
      <c s="1" r="K1"/>
      <c s="0" r="L1"/>
      <c s="0" r="M1"/>
      <c s="0" r="N1"/>
      <c s="0" r="O1"/>
      <c s="0" r="P1"/>
      <c s="0" r="Q1"/>
      <c s="0" r="R1"/>
      <c s="0" r="S1"/>
      <c s="0" r="T1"/>
      <c s="0" r="U1"/>
    </row>
    <row r="2" ht="15.75000000" customHeight="1">
      <c s="0" r="A2"/>
      <c s="2" r="B2" t="s">
        <v>0</v>
      </c>
      <c s="3" r="C2"/>
      <c s="4" r="D2"/>
      <c s="4" r="E2"/>
      <c s="4" r="F2"/>
      <c s="4" r="G2"/>
      <c s="4" r="H2"/>
      <c s="4" r="I2"/>
      <c s="2" r="J2"/>
      <c s="5" r="K2" t="s">
        <v>1</v>
      </c>
      <c s="6" r="L2" t="s">
        <v>2</v>
      </c>
      <c s="7" r="M2"/>
      <c s="0" r="N2"/>
      <c s="0" r="O2"/>
      <c s="0" r="P2"/>
      <c s="0" r="Q2"/>
      <c s="0" r="R2"/>
      <c s="0" r="S2"/>
      <c s="0" r="T2"/>
      <c s="0" r="U2"/>
    </row>
    <row r="3" ht="15.00000000" customHeight="1">
      <c s="0" r="A3"/>
      <c s="8" r="B3"/>
      <c s="9" r="C3"/>
      <c s="10" r="D3"/>
      <c s="10" r="E3"/>
      <c s="10" r="F3"/>
      <c s="10" r="G3"/>
      <c s="10" r="H3"/>
      <c s="11" r="I3"/>
      <c s="12" r="J3"/>
      <c s="13" r="K3" t="s">
        <v>3</v>
      </c>
      <c s="14" r="L3" t="s">
        <v>4</v>
      </c>
      <c s="7" r="M3"/>
      <c s="0" r="N3"/>
      <c s="0" r="O3"/>
      <c s="0" r="P3"/>
      <c s="0" r="Q3"/>
      <c s="0" r="R3"/>
      <c s="0" r="S3"/>
      <c s="0" r="T3"/>
      <c s="0" r="U3"/>
    </row>
    <row r="4" ht="15.00000000" customHeight="1">
      <c s="0" r="A4"/>
      <c s="15" r="B4" t="s">
        <v>633</v>
      </c>
      <c s="16" r="C4" t="s">
        <v>6</v>
      </c>
      <c s="16" r="D4"/>
      <c s="16" r="E4"/>
      <c s="17" r="F4"/>
      <c s="17" r="G4"/>
      <c s="9" r="H4"/>
      <c s="9" r="I4"/>
      <c s="18" r="J4" t="s">
        <v>634</v>
      </c>
      <c s="19" r="K4">
        <v>45992.00000000</v>
      </c>
      <c s="14" r="L4" t="s">
        <v>8</v>
      </c>
      <c s="7" r="M4"/>
      <c s="0" r="N4"/>
      <c s="0" r="O4"/>
      <c s="0" r="P4"/>
      <c s="0" r="Q4"/>
      <c s="0" r="R4"/>
      <c s="0" r="S4"/>
      <c s="0" r="T4"/>
      <c s="0" r="U4"/>
    </row>
    <row r="5" ht="15.00000000" customHeight="1">
      <c s="0" r="A5"/>
      <c s="9" r="B5"/>
      <c s="20" r="C5"/>
      <c s="20" r="D5"/>
      <c s="20" r="E5"/>
      <c s="9" r="F5"/>
      <c s="9" r="G5"/>
      <c s="9" r="H5"/>
      <c s="7" r="I5"/>
      <c s="21" r="J5" t="s">
        <v>635</v>
      </c>
      <c s="22" r="K5" t="s">
        <v>10</v>
      </c>
      <c s="14" r="L5" t="s">
        <v>11</v>
      </c>
      <c s="7" r="M5"/>
      <c s="0" r="N5"/>
      <c s="0" r="O5"/>
      <c s="0" r="P5"/>
      <c s="0" r="Q5"/>
      <c s="0" r="R5"/>
      <c s="0" r="S5"/>
      <c s="0" r="T5"/>
      <c s="0" r="U5"/>
    </row>
    <row r="6" ht="15.00000000" customHeight="1">
      <c s="0" r="A6"/>
      <c s="9" r="B6" t="s">
        <v>12</v>
      </c>
      <c s="23" r="C6" t="s">
        <v>13</v>
      </c>
      <c s="23" r="D6"/>
      <c s="23" r="E6"/>
      <c s="23" r="F6"/>
      <c s="23" r="G6"/>
      <c s="23" r="H6"/>
      <c s="23" r="I6"/>
      <c s="21" r="J6" t="s">
        <v>636</v>
      </c>
      <c s="22" r="K6" t="s">
        <v>2</v>
      </c>
      <c s="14" r="L6"/>
      <c s="7" r="M6"/>
      <c s="24" r="N6"/>
      <c s="0" r="O6"/>
      <c s="0" r="P6"/>
      <c s="0" r="Q6"/>
      <c s="0" r="R6"/>
      <c s="0" r="S6"/>
      <c s="0" r="T6"/>
      <c s="0" r="U6"/>
    </row>
    <row r="7" ht="15.00000000" customHeight="1">
      <c s="0" r="A7"/>
      <c s="9" r="B7" t="s">
        <v>15</v>
      </c>
      <c s="25" r="C7" t="s">
        <v>16</v>
      </c>
      <c s="25" r="D7"/>
      <c s="25" r="E7"/>
      <c s="25" r="F7"/>
      <c s="25" r="G7"/>
      <c s="25" r="H7"/>
      <c s="25" r="I7"/>
      <c s="21" r="J7" t="s">
        <v>637</v>
      </c>
      <c s="22" r="K7" t="s">
        <v>18</v>
      </c>
      <c s="14" r="L7" t="s">
        <v>4</v>
      </c>
      <c s="7" r="M7"/>
      <c s="24" r="N7" t="s">
        <v>16</v>
      </c>
      <c s="0" r="O7"/>
      <c s="0" r="P7"/>
      <c s="0" r="Q7"/>
      <c s="0" r="R7"/>
      <c s="0" r="S7"/>
      <c s="0" r="T7"/>
      <c s="0" r="U7"/>
    </row>
    <row r="8" ht="15.00000000" customHeight="1">
      <c s="0" r="A8"/>
      <c s="26" r="B8" t="s">
        <v>19</v>
      </c>
      <c s="20" r="C8"/>
      <c s="20" r="D8"/>
      <c s="20" r="E8"/>
      <c s="20" r="F8"/>
      <c s="20" r="G8"/>
      <c s="20" r="H8"/>
      <c s="27" r="I8"/>
      <c s="21" r="J8"/>
      <c s="28" r="K8"/>
      <c s="14" r="L8"/>
      <c s="0" r="M8"/>
      <c s="0" r="N8"/>
      <c s="0" r="O8"/>
      <c s="0" r="P8"/>
      <c s="0" r="Q8"/>
      <c s="0" r="R8"/>
      <c s="0" r="S8"/>
      <c s="0" r="T8"/>
      <c s="0" r="U8"/>
    </row>
    <row r="9" ht="13.50000000" customHeight="1">
      <c s="0" r="A9"/>
      <c s="9" r="B9" t="s">
        <v>638</v>
      </c>
      <c s="9" r="C9"/>
      <c s="9" r="D9"/>
      <c s="9" r="E9"/>
      <c s="9" r="F9"/>
      <c s="9" r="G9"/>
      <c s="9" r="H9"/>
      <c s="7" r="I9"/>
      <c s="29" r="J9"/>
      <c s="30" r="K9" t="s">
        <v>21</v>
      </c>
      <c s="14" r="L9" t="s">
        <v>22</v>
      </c>
      <c s="0" r="M9"/>
      <c s="0" r="N9"/>
      <c s="0" r="O9"/>
      <c s="0" r="P9"/>
      <c s="0" r="Q9"/>
      <c s="0" r="R9"/>
      <c s="0" r="S9"/>
      <c s="0" r="T9"/>
      <c s="0" r="U9"/>
    </row>
    <row r="10" ht="15.00000000" customHeight="1">
      <c s="0" r="A10"/>
      <c s="4" r="B10" t="s">
        <v>23</v>
      </c>
      <c s="4" r="C10"/>
      <c s="4" r="D10"/>
      <c s="4" r="E10"/>
      <c s="4" r="F10"/>
      <c s="4" r="G10"/>
      <c s="4" r="H10"/>
      <c s="4" r="I10"/>
      <c s="4" r="J10"/>
      <c s="31" r="K10"/>
      <c s="32" r="L10" t="s">
        <v>24</v>
      </c>
      <c s="0" r="M10"/>
      <c s="0" r="N10"/>
      <c s="0" r="O10"/>
      <c s="0" r="P10"/>
      <c s="0" r="Q10"/>
      <c s="0" r="R10"/>
      <c s="0" r="S10"/>
      <c s="0" r="T10"/>
      <c s="0" r="U10"/>
    </row>
    <row r="11" ht="15.00000000" customHeight="1">
      <c s="0" r="A11"/>
      <c s="33" r="B11"/>
      <c s="33" r="C11"/>
      <c s="1" r="D11"/>
      <c s="1" r="E11"/>
      <c s="1" r="F11"/>
      <c s="1" r="G11"/>
      <c s="1" r="H11"/>
      <c s="34" r="I11"/>
      <c s="34" r="J11"/>
      <c s="1" r="K11"/>
      <c s="7" r="L11"/>
      <c s="0" r="M11"/>
      <c s="0" r="N11"/>
      <c s="0" r="O11"/>
      <c s="0" r="P11"/>
      <c s="0" r="Q11"/>
      <c s="0" r="R11"/>
      <c s="0" r="S11"/>
      <c s="0" r="T11"/>
      <c s="0" r="U11"/>
    </row>
    <row r="12" ht="12.75000000" customHeight="1">
      <c s="0" r="A12"/>
      <c s="35" r="B12" t="s">
        <v>25</v>
      </c>
      <c s="36" r="C12" t="s">
        <v>26</v>
      </c>
      <c s="36" r="D12" t="s">
        <v>27</v>
      </c>
      <c s="36" r="E12"/>
      <c s="36" r="F12"/>
      <c s="36" r="G12"/>
      <c s="36" r="H12"/>
      <c s="36" r="I12" t="s">
        <v>28</v>
      </c>
      <c s="36" r="J12" t="s">
        <v>29</v>
      </c>
      <c s="37" r="K12" t="s">
        <v>30</v>
      </c>
      <c s="39" r="L12"/>
      <c s="0" r="M12"/>
      <c s="0" r="N12"/>
      <c s="0" r="O12"/>
      <c s="0" r="P12"/>
      <c s="0" r="Q12"/>
      <c s="0" r="R12"/>
      <c s="0" r="S12"/>
      <c s="0" r="T12"/>
      <c s="0" r="U12"/>
    </row>
    <row r="13" ht="15.00000000" customHeight="1">
      <c s="0" r="A13"/>
      <c s="35" r="B13"/>
      <c s="36" r="C13"/>
      <c s="36" r="D13"/>
      <c s="36" r="I13"/>
      <c s="36" r="J13"/>
      <c s="37" r="K13"/>
      <c s="39" r="L13"/>
      <c s="0" r="M13"/>
      <c s="0" r="N13"/>
      <c s="0" r="O13"/>
      <c s="0" r="P13"/>
      <c s="0" r="Q13"/>
      <c s="0" r="R13"/>
      <c s="0" r="S13"/>
      <c s="0" r="T13"/>
      <c s="0" r="U13"/>
    </row>
    <row r="14" ht="15.00000000" customHeight="1">
      <c s="0" r="A14"/>
      <c s="35" r="B14"/>
      <c s="36" r="C14"/>
      <c s="36" r="D14"/>
      <c s="36" r="I14"/>
      <c s="36" r="J14"/>
      <c s="37" r="K14"/>
      <c s="39" r="L14"/>
      <c s="0" r="M14"/>
      <c s="0" r="N14"/>
      <c s="0" r="O14"/>
      <c s="0" r="P14"/>
      <c s="0" r="Q14"/>
      <c s="0" r="R14"/>
      <c s="0" r="S14"/>
      <c s="0" r="T14"/>
      <c s="0" r="U14"/>
    </row>
    <row r="15" ht="13.50000000" customHeight="1">
      <c s="0" r="A15"/>
      <c s="42" r="B15">
        <v>1</v>
      </c>
      <c s="43" r="C15">
        <v>2</v>
      </c>
      <c s="43" r="D15">
        <v>3</v>
      </c>
      <c s="43" r="E15"/>
      <c s="43" r="F15"/>
      <c s="43" r="G15"/>
      <c s="43" r="H15"/>
      <c s="48" r="I15" t="s">
        <v>31</v>
      </c>
      <c s="48" r="J15" t="s">
        <v>32</v>
      </c>
      <c s="49" r="K15" t="s">
        <v>33</v>
      </c>
      <c s="50" r="L15"/>
      <c s="0" r="M15"/>
      <c s="0" r="N15"/>
      <c s="0" r="O15"/>
      <c s="0" r="P15"/>
      <c s="0" r="Q15"/>
      <c s="0" r="R15"/>
      <c s="0" r="S15"/>
      <c s="0" r="T15"/>
      <c s="0" r="U15"/>
    </row>
    <row r="16" ht="15.00000000" customHeight="1">
      <c s="0" r="A16"/>
      <c s="51" r="B16" t="s">
        <v>34</v>
      </c>
      <c s="52" r="C16" t="s">
        <v>35</v>
      </c>
      <c s="53" r="D16" t="s">
        <v>36</v>
      </c>
      <c s="54" r="E16"/>
      <c s="55" r="F16"/>
      <c s="55" r="G16"/>
      <c s="56" r="H16"/>
      <c s="58" r="I16">
        <v>921740323.27000000</v>
      </c>
      <c s="58" r="J16">
        <v>909404985.48000000</v>
      </c>
      <c s="59" r="K16">
        <v>99987329.79000000</v>
      </c>
      <c s="60" r="L16"/>
      <c s="0" r="M16"/>
      <c s="0" r="N16"/>
      <c s="0" r="O16"/>
      <c s="0" r="P16"/>
      <c s="0" r="Q16"/>
      <c s="0" r="R16"/>
      <c s="0" r="S16"/>
      <c s="0" r="T16"/>
      <c s="0" r="U16"/>
    </row>
    <row r="17" ht="15.00000000" customHeight="1">
      <c s="0" r="A17"/>
      <c s="61" r="B17" t="s">
        <v>37</v>
      </c>
      <c s="62" r="C17"/>
      <c s="63" r="D17"/>
      <c s="64" r="E17"/>
      <c s="65" r="F17"/>
      <c s="65" r="G17"/>
      <c s="66" r="H17"/>
      <c s="68" r="I17"/>
      <c s="68" r="J17"/>
      <c s="69" r="K17"/>
      <c s="60" r="L17"/>
      <c s="0" r="M17"/>
      <c s="0" r="N17"/>
      <c s="0" r="O17"/>
      <c s="0" r="P17"/>
      <c s="0" r="Q17"/>
      <c s="0" r="R17"/>
      <c s="0" r="S17"/>
      <c s="0" r="T17"/>
      <c s="0" r="U17"/>
    </row>
    <row r="18" ht="15.00000000" customHeight="1">
      <c s="0" r="A18"/>
      <c s="70" r="B18" t="s">
        <v>38</v>
      </c>
      <c s="71" r="C18" t="s">
        <v>35</v>
      </c>
      <c s="72" r="D18" t="s">
        <v>39</v>
      </c>
      <c s="73" r="E18" t="s">
        <v>40</v>
      </c>
      <c s="72" r="F18"/>
      <c s="96" r="G18"/>
      <c s="73" r="H18"/>
      <c s="77" r="I18">
        <v>230340200.00000000</v>
      </c>
      <c s="77" r="J18">
        <v>263130405.95000000</v>
      </c>
      <c s="78" r="K18">
        <f>IF(IF(I18="",0,I18)=0,0,(IF(I18&gt;0,IF(J18&gt;I18,0,I18-J18),IF(J18&gt;I18,I18-J18,0))))</f>
      </c>
      <c s="79" r="L18"/>
      <c s="80" r="M18">
        <f>IF(D18="","000",D18)&amp;IF(E18="","00000000000000000",E18)</f>
      </c>
      <c s="80" r="N18"/>
      <c s="80" r="O18"/>
      <c s="80" r="P18"/>
      <c s="80" r="Q18"/>
      <c s="80" r="R18"/>
      <c s="80" r="S18"/>
      <c s="80" r="T18"/>
      <c s="80" r="U18"/>
    </row>
    <row r="19" ht="15.00000000" customHeight="1">
      <c s="0" r="A19"/>
      <c s="70" r="B19" t="s">
        <v>41</v>
      </c>
      <c s="71" r="C19" t="s">
        <v>35</v>
      </c>
      <c s="72" r="D19" t="s">
        <v>39</v>
      </c>
      <c s="73" r="E19" t="s">
        <v>42</v>
      </c>
      <c s="72" r="F19"/>
      <c s="96" r="G19"/>
      <c s="73" r="H19"/>
      <c s="77" r="I19">
        <v>0.00000000</v>
      </c>
      <c s="77" r="J19">
        <v>828992.96000000</v>
      </c>
      <c s="78" r="K19">
        <f>IF(IF(I19="",0,I19)=0,0,(IF(I19&gt;0,IF(J19&gt;I19,0,I19-J19),IF(J19&gt;I19,I19-J19,0))))</f>
      </c>
      <c s="79" r="L19"/>
      <c s="80" r="M19">
        <f>IF(D19="","000",D19)&amp;IF(E19="","00000000000000000",E19)</f>
      </c>
      <c s="80" r="N19"/>
      <c s="80" r="O19"/>
      <c s="80" r="P19"/>
      <c s="80" r="Q19"/>
      <c s="80" r="R19"/>
      <c s="80" r="S19"/>
      <c s="80" r="T19"/>
      <c s="80" r="U19"/>
    </row>
    <row r="20" ht="15.00000000" customHeight="1">
      <c s="0" r="A20"/>
      <c s="70" r="B20" t="s">
        <v>43</v>
      </c>
      <c s="71" r="C20" t="s">
        <v>35</v>
      </c>
      <c s="72" r="D20" t="s">
        <v>39</v>
      </c>
      <c s="73" r="E20" t="s">
        <v>44</v>
      </c>
      <c s="72" r="F20"/>
      <c s="96" r="G20"/>
      <c s="73" r="H20"/>
      <c s="77" r="I20">
        <v>0.00000000</v>
      </c>
      <c s="77" r="J20">
        <v>157480.10000000</v>
      </c>
      <c s="78" r="K20">
        <f>IF(IF(I20="",0,I20)=0,0,(IF(I20&gt;0,IF(J20&gt;I20,0,I20-J20),IF(J20&gt;I20,I20-J20,0))))</f>
      </c>
      <c s="79" r="L20"/>
      <c s="80" r="M20">
        <f>IF(D20="","000",D20)&amp;IF(E20="","00000000000000000",E20)</f>
      </c>
      <c s="80" r="N20"/>
      <c s="80" r="O20"/>
      <c s="80" r="P20"/>
      <c s="80" r="Q20"/>
      <c s="80" r="R20"/>
      <c s="80" r="S20"/>
      <c s="80" r="T20"/>
      <c s="80" r="U20"/>
    </row>
    <row r="21" ht="15.00000000" customHeight="1">
      <c s="0" r="A21"/>
      <c s="70" r="B21" t="s">
        <v>45</v>
      </c>
      <c s="71" r="C21" t="s">
        <v>35</v>
      </c>
      <c s="72" r="D21" t="s">
        <v>39</v>
      </c>
      <c s="73" r="E21" t="s">
        <v>46</v>
      </c>
      <c s="72" r="F21"/>
      <c s="96" r="G21"/>
      <c s="73" r="H21"/>
      <c s="77" r="I21">
        <v>0.00000000</v>
      </c>
      <c s="77" r="J21">
        <v>12495.06000000</v>
      </c>
      <c s="78" r="K21">
        <f>IF(IF(I21="",0,I21)=0,0,(IF(I21&gt;0,IF(J21&gt;I21,0,I21-J21),IF(J21&gt;I21,I21-J21,0))))</f>
      </c>
      <c s="79" r="L21"/>
      <c s="80" r="M21">
        <f>IF(D21="","000",D21)&amp;IF(E21="","00000000000000000",E21)</f>
      </c>
      <c s="80" r="N21"/>
      <c s="80" r="O21"/>
      <c s="80" r="P21"/>
      <c s="80" r="Q21"/>
      <c s="80" r="R21"/>
      <c s="80" r="S21"/>
      <c s="80" r="T21"/>
      <c s="80" r="U21"/>
    </row>
    <row r="22" ht="15.00000000" customHeight="1">
      <c s="0" r="A22"/>
      <c s="70" r="B22" t="s">
        <v>47</v>
      </c>
      <c s="71" r="C22" t="s">
        <v>35</v>
      </c>
      <c s="72" r="D22" t="s">
        <v>39</v>
      </c>
      <c s="73" r="E22" t="s">
        <v>48</v>
      </c>
      <c s="72" r="F22"/>
      <c s="96" r="G22"/>
      <c s="73" r="H22"/>
      <c s="77" r="I22">
        <v>0.00000000</v>
      </c>
      <c s="77" r="J22">
        <v>3895783.62000000</v>
      </c>
      <c s="78" r="K22">
        <f>IF(IF(I22="",0,I22)=0,0,(IF(I22&gt;0,IF(J22&gt;I22,0,I22-J22),IF(J22&gt;I22,I22-J22,0))))</f>
      </c>
      <c s="79" r="L22"/>
      <c s="80" r="M22">
        <f>IF(D22="","000",D22)&amp;IF(E22="","00000000000000000",E22)</f>
      </c>
      <c s="80" r="N22"/>
      <c s="80" r="O22"/>
      <c s="80" r="P22"/>
      <c s="80" r="Q22"/>
      <c s="80" r="R22"/>
      <c s="80" r="S22"/>
      <c s="80" r="T22"/>
      <c s="80" r="U22"/>
    </row>
    <row r="23" ht="15.00000000" customHeight="1">
      <c s="0" r="A23"/>
      <c s="70" r="B23" t="s">
        <v>49</v>
      </c>
      <c s="71" r="C23" t="s">
        <v>35</v>
      </c>
      <c s="72" r="D23" t="s">
        <v>39</v>
      </c>
      <c s="73" r="E23" t="s">
        <v>50</v>
      </c>
      <c s="72" r="F23"/>
      <c s="96" r="G23"/>
      <c s="73" r="H23"/>
      <c s="77" r="I23">
        <v>1130300.00000000</v>
      </c>
      <c s="77" r="J23">
        <v>1880704.95000000</v>
      </c>
      <c s="78" r="K23">
        <f>IF(IF(I23="",0,I23)=0,0,(IF(I23&gt;0,IF(J23&gt;I23,0,I23-J23),IF(J23&gt;I23,I23-J23,0))))</f>
      </c>
      <c s="79" r="L23"/>
      <c s="80" r="M23">
        <f>IF(D23="","000",D23)&amp;IF(E23="","00000000000000000",E23)</f>
      </c>
      <c s="80" r="N23"/>
      <c s="80" r="O23"/>
      <c s="80" r="P23"/>
      <c s="80" r="Q23"/>
      <c s="80" r="R23"/>
      <c s="80" r="S23"/>
      <c s="80" r="T23"/>
      <c s="80" r="U23"/>
    </row>
    <row r="24" ht="15.00000000" customHeight="1">
      <c s="0" r="A24"/>
      <c s="70" r="B24" t="s">
        <v>51</v>
      </c>
      <c s="71" r="C24" t="s">
        <v>35</v>
      </c>
      <c s="72" r="D24" t="s">
        <v>39</v>
      </c>
      <c s="73" r="E24" t="s">
        <v>52</v>
      </c>
      <c s="72" r="F24"/>
      <c s="96" r="G24"/>
      <c s="73" r="H24"/>
      <c s="77" r="I24">
        <v>10894400.00000000</v>
      </c>
      <c s="77" r="J24">
        <v>-746207.22000000</v>
      </c>
      <c s="78" r="K24">
        <f>IF(IF(I24="",0,I24)=0,0,(IF(I24&gt;0,IF(J24&gt;I24,0,I24-J24),IF(J24&gt;I24,I24-J24,0))))</f>
      </c>
      <c s="79" r="L24"/>
      <c s="80" r="M24">
        <f>IF(D24="","000",D24)&amp;IF(E24="","00000000000000000",E24)</f>
      </c>
      <c s="80" r="N24"/>
      <c s="80" r="O24"/>
      <c s="80" r="P24"/>
      <c s="80" r="Q24"/>
      <c s="80" r="R24"/>
      <c s="80" r="S24"/>
      <c s="80" r="T24"/>
      <c s="80" r="U24"/>
    </row>
    <row r="25" ht="15.00000000" customHeight="1">
      <c s="0" r="A25"/>
      <c s="70" r="B25" t="s">
        <v>53</v>
      </c>
      <c s="71" r="C25" t="s">
        <v>35</v>
      </c>
      <c s="72" r="D25" t="s">
        <v>39</v>
      </c>
      <c s="73" r="E25" t="s">
        <v>54</v>
      </c>
      <c s="72" r="F25"/>
      <c s="96" r="G25"/>
      <c s="73" r="H25"/>
      <c s="77" r="I25">
        <v>0.00000000</v>
      </c>
      <c s="77" r="J25">
        <v>663157.14000000</v>
      </c>
      <c s="78" r="K25">
        <f>IF(IF(I25="",0,I25)=0,0,(IF(I25&gt;0,IF(J25&gt;I25,0,I25-J25),IF(J25&gt;I25,I25-J25,0))))</f>
      </c>
      <c s="79" r="L25"/>
      <c s="80" r="M25">
        <f>IF(D25="","000",D25)&amp;IF(E25="","00000000000000000",E25)</f>
      </c>
      <c s="80" r="N25"/>
      <c s="80" r="O25"/>
      <c s="80" r="P25"/>
      <c s="80" r="Q25"/>
      <c s="80" r="R25"/>
      <c s="80" r="S25"/>
      <c s="80" r="T25"/>
      <c s="80" r="U25"/>
    </row>
    <row r="26" ht="15.00000000" customHeight="1">
      <c s="0" r="A26"/>
      <c s="70" r="B26" t="s">
        <v>55</v>
      </c>
      <c s="71" r="C26" t="s">
        <v>35</v>
      </c>
      <c s="72" r="D26" t="s">
        <v>39</v>
      </c>
      <c s="73" r="E26" t="s">
        <v>56</v>
      </c>
      <c s="72" r="F26"/>
      <c s="96" r="G26"/>
      <c s="73" r="H26"/>
      <c s="77" r="I26">
        <v>897600.00000000</v>
      </c>
      <c s="77" r="J26">
        <v>347720.64000000</v>
      </c>
      <c s="78" r="K26">
        <f>IF(IF(I26="",0,I26)=0,0,(IF(I26&gt;0,IF(J26&gt;I26,0,I26-J26),IF(J26&gt;I26,I26-J26,0))))</f>
      </c>
      <c s="79" r="L26"/>
      <c s="80" r="M26">
        <f>IF(D26="","000",D26)&amp;IF(E26="","00000000000000000",E26)</f>
      </c>
      <c s="80" r="N26"/>
      <c s="80" r="O26"/>
      <c s="80" r="P26"/>
      <c s="80" r="Q26"/>
      <c s="80" r="R26"/>
      <c s="80" r="S26"/>
      <c s="80" r="T26"/>
      <c s="80" r="U26"/>
    </row>
    <row r="27" ht="15.00000000" customHeight="1">
      <c s="0" r="A27"/>
      <c s="70" r="B27" t="s">
        <v>57</v>
      </c>
      <c s="71" r="C27" t="s">
        <v>35</v>
      </c>
      <c s="72" r="D27" t="s">
        <v>39</v>
      </c>
      <c s="73" r="E27" t="s">
        <v>58</v>
      </c>
      <c s="72" r="F27"/>
      <c s="96" r="G27"/>
      <c s="73" r="H27"/>
      <c s="77" r="I27">
        <v>7021200.00000000</v>
      </c>
      <c s="77" r="J27">
        <v>889345.80000000</v>
      </c>
      <c s="78" r="K27">
        <f>IF(IF(I27="",0,I27)=0,0,(IF(I27&gt;0,IF(J27&gt;I27,0,I27-J27),IF(J27&gt;I27,I27-J27,0))))</f>
      </c>
      <c s="79" r="L27"/>
      <c s="80" r="M27">
        <f>IF(D27="","000",D27)&amp;IF(E27="","00000000000000000",E27)</f>
      </c>
      <c s="80" r="N27"/>
      <c s="80" r="O27"/>
      <c s="80" r="P27"/>
      <c s="80" r="Q27"/>
      <c s="80" r="R27"/>
      <c s="80" r="S27"/>
      <c s="80" r="T27"/>
      <c s="80" r="U27"/>
    </row>
    <row r="28" ht="15.00000000" customHeight="1">
      <c s="0" r="A28"/>
      <c s="70" r="B28" t="s">
        <v>59</v>
      </c>
      <c s="71" r="C28" t="s">
        <v>35</v>
      </c>
      <c s="72" r="D28" t="s">
        <v>39</v>
      </c>
      <c s="73" r="E28" t="s">
        <v>60</v>
      </c>
      <c s="72" r="F28"/>
      <c s="96" r="G28"/>
      <c s="73" r="H28"/>
      <c s="77" r="I28">
        <v>0.00000000</v>
      </c>
      <c s="77" r="J28">
        <v>841692.42000000</v>
      </c>
      <c s="78" r="K28">
        <f>IF(IF(I28="",0,I28)=0,0,(IF(I28&gt;0,IF(J28&gt;I28,0,I28-J28),IF(J28&gt;I28,I28-J28,0))))</f>
      </c>
      <c s="79" r="L28"/>
      <c s="80" r="M28">
        <f>IF(D28="","000",D28)&amp;IF(E28="","00000000000000000",E28)</f>
      </c>
      <c s="80" r="N28"/>
      <c s="80" r="O28"/>
      <c s="80" r="P28"/>
      <c s="80" r="Q28"/>
      <c s="80" r="R28"/>
      <c s="80" r="S28"/>
      <c s="80" r="T28"/>
      <c s="80" r="U28"/>
    </row>
    <row r="29" ht="15.00000000" customHeight="1">
      <c s="0" r="A29"/>
      <c s="70" r="B29" t="s">
        <v>61</v>
      </c>
      <c s="71" r="C29" t="s">
        <v>35</v>
      </c>
      <c s="72" r="D29" t="s">
        <v>39</v>
      </c>
      <c s="73" r="E29" t="s">
        <v>62</v>
      </c>
      <c s="72" r="F29"/>
      <c s="96" r="G29"/>
      <c s="73" r="H29"/>
      <c s="77" r="I29">
        <v>3219000.00000000</v>
      </c>
      <c s="77" r="J29">
        <v>0.00000000</v>
      </c>
      <c s="78" r="K29">
        <f>IF(IF(I29="",0,I29)=0,0,(IF(I29&gt;0,IF(J29&gt;I29,0,I29-J29),IF(J29&gt;I29,I29-J29,0))))</f>
      </c>
      <c s="79" r="L29"/>
      <c s="80" r="M29">
        <f>IF(D29="","000",D29)&amp;IF(E29="","00000000000000000",E29)</f>
      </c>
      <c s="80" r="N29"/>
      <c s="80" r="O29"/>
      <c s="80" r="P29"/>
      <c s="80" r="Q29"/>
      <c s="80" r="R29"/>
      <c s="80" r="S29"/>
      <c s="80" r="T29"/>
      <c s="80" r="U29"/>
    </row>
    <row r="30" ht="15.00000000" customHeight="1">
      <c s="0" r="A30"/>
      <c s="70" r="B30" t="s">
        <v>63</v>
      </c>
      <c s="71" r="C30" t="s">
        <v>35</v>
      </c>
      <c s="72" r="D30" t="s">
        <v>39</v>
      </c>
      <c s="73" r="E30" t="s">
        <v>64</v>
      </c>
      <c s="72" r="F30"/>
      <c s="96" r="G30"/>
      <c s="73" r="H30"/>
      <c s="77" r="I30">
        <v>0.00000000</v>
      </c>
      <c s="77" r="J30">
        <v>18.46000000</v>
      </c>
      <c s="78" r="K30">
        <f>IF(IF(I30="",0,I30)=0,0,(IF(I30&gt;0,IF(J30&gt;I30,0,I30-J30),IF(J30&gt;I30,I30-J30,0))))</f>
      </c>
      <c s="79" r="L30"/>
      <c s="80" r="M30">
        <f>IF(D30="","000",D30)&amp;IF(E30="","00000000000000000",E30)</f>
      </c>
      <c s="80" r="N30"/>
      <c s="80" r="O30"/>
      <c s="80" r="P30"/>
      <c s="80" r="Q30"/>
      <c s="80" r="R30"/>
      <c s="80" r="S30"/>
      <c s="80" r="T30"/>
      <c s="80" r="U30"/>
    </row>
    <row r="31" ht="15.00000000" customHeight="1">
      <c s="0" r="A31"/>
      <c s="70" r="B31" t="s">
        <v>65</v>
      </c>
      <c s="71" r="C31" t="s">
        <v>35</v>
      </c>
      <c s="72" r="D31" t="s">
        <v>39</v>
      </c>
      <c s="73" r="E31" t="s">
        <v>66</v>
      </c>
      <c s="72" r="F31"/>
      <c s="96" r="G31"/>
      <c s="73" r="H31"/>
      <c s="77" r="I31">
        <v>4605900.00000000</v>
      </c>
      <c s="77" r="J31">
        <v>4376187.64000000</v>
      </c>
      <c s="78" r="K31">
        <f>IF(IF(I31="",0,I31)=0,0,(IF(I31&gt;0,IF(J31&gt;I31,0,I31-J31),IF(J31&gt;I31,I31-J31,0))))</f>
      </c>
      <c s="79" r="L31"/>
      <c s="80" r="M31">
        <f>IF(D31="","000",D31)&amp;IF(E31="","00000000000000000",E31)</f>
      </c>
      <c s="80" r="N31"/>
      <c s="80" r="O31"/>
      <c s="80" r="P31"/>
      <c s="80" r="Q31"/>
      <c s="80" r="R31"/>
      <c s="80" r="S31"/>
      <c s="80" r="T31"/>
      <c s="80" r="U31"/>
    </row>
    <row r="32" ht="15.00000000" customHeight="1">
      <c s="0" r="A32"/>
      <c s="70" r="B32" t="s">
        <v>67</v>
      </c>
      <c s="71" r="C32" t="s">
        <v>35</v>
      </c>
      <c s="72" r="D32" t="s">
        <v>39</v>
      </c>
      <c s="73" r="E32" t="s">
        <v>68</v>
      </c>
      <c s="72" r="F32"/>
      <c s="96" r="G32"/>
      <c s="73" r="H32"/>
      <c s="77" r="I32">
        <v>19200.00000000</v>
      </c>
      <c s="77" r="J32">
        <v>25607.33000000</v>
      </c>
      <c s="78" r="K32">
        <f>IF(IF(I32="",0,I32)=0,0,(IF(I32&gt;0,IF(J32&gt;I32,0,I32-J32),IF(J32&gt;I32,I32-J32,0))))</f>
      </c>
      <c s="79" r="L32"/>
      <c s="80" r="M32">
        <f>IF(D32="","000",D32)&amp;IF(E32="","00000000000000000",E32)</f>
      </c>
      <c s="80" r="N32"/>
      <c s="80" r="O32"/>
      <c s="80" r="P32"/>
      <c s="80" r="Q32"/>
      <c s="80" r="R32"/>
      <c s="80" r="S32"/>
      <c s="80" r="T32"/>
      <c s="80" r="U32"/>
    </row>
    <row r="33" ht="15.00000000" customHeight="1">
      <c s="0" r="A33"/>
      <c s="70" r="B33" t="s">
        <v>69</v>
      </c>
      <c s="71" r="C33" t="s">
        <v>35</v>
      </c>
      <c s="72" r="D33" t="s">
        <v>39</v>
      </c>
      <c s="73" r="E33" t="s">
        <v>70</v>
      </c>
      <c s="72" r="F33"/>
      <c s="96" r="G33"/>
      <c s="73" r="H33"/>
      <c s="77" r="I33">
        <v>4905200.00000000</v>
      </c>
      <c s="77" r="J33">
        <v>4663638.31000000</v>
      </c>
      <c s="78" r="K33">
        <f>IF(IF(I33="",0,I33)=0,0,(IF(I33&gt;0,IF(J33&gt;I33,0,I33-J33),IF(J33&gt;I33,I33-J33,0))))</f>
      </c>
      <c s="79" r="L33"/>
      <c s="80" r="M33">
        <f>IF(D33="","000",D33)&amp;IF(E33="","00000000000000000",E33)</f>
      </c>
      <c s="80" r="N33"/>
      <c s="80" r="O33"/>
      <c s="80" r="P33"/>
      <c s="80" r="Q33"/>
      <c s="80" r="R33"/>
      <c s="80" r="S33"/>
      <c s="80" r="T33"/>
      <c s="80" r="U33"/>
    </row>
    <row r="34" ht="15.00000000" customHeight="1">
      <c s="0" r="A34"/>
      <c s="70" r="B34" t="s">
        <v>71</v>
      </c>
      <c s="71" r="C34" t="s">
        <v>35</v>
      </c>
      <c s="72" r="D34" t="s">
        <v>39</v>
      </c>
      <c s="73" r="E34" t="s">
        <v>72</v>
      </c>
      <c s="72" r="F34"/>
      <c s="96" r="G34"/>
      <c s="73" r="H34"/>
      <c s="77" r="I34">
        <v>0.00000000</v>
      </c>
      <c s="77" r="J34">
        <v>-425657.14000000</v>
      </c>
      <c s="78" r="K34">
        <f>IF(IF(I34="",0,I34)=0,0,(IF(I34&gt;0,IF(J34&gt;I34,0,I34-J34),IF(J34&gt;I34,I34-J34,0))))</f>
      </c>
      <c s="79" r="L34"/>
      <c s="80" r="M34">
        <f>IF(D34="","000",D34)&amp;IF(E34="","00000000000000000",E34)</f>
      </c>
      <c s="80" r="N34"/>
      <c s="80" r="O34"/>
      <c s="80" r="P34"/>
      <c s="80" r="Q34"/>
      <c s="80" r="R34"/>
      <c s="80" r="S34"/>
      <c s="80" r="T34"/>
      <c s="80" r="U34"/>
    </row>
    <row r="35" ht="15.00000000" customHeight="1">
      <c s="0" r="A35"/>
      <c s="70" r="B35" t="s">
        <v>73</v>
      </c>
      <c s="71" r="C35" t="s">
        <v>35</v>
      </c>
      <c s="72" r="D35" t="s">
        <v>39</v>
      </c>
      <c s="73" r="E35" t="s">
        <v>74</v>
      </c>
      <c s="72" r="F35"/>
      <c s="96" r="G35"/>
      <c s="73" r="H35"/>
      <c s="77" r="I35">
        <v>46311840.00000000</v>
      </c>
      <c s="77" r="J35">
        <v>62187701.03000000</v>
      </c>
      <c s="78" r="K35">
        <f>IF(IF(I35="",0,I35)=0,0,(IF(I35&gt;0,IF(J35&gt;I35,0,I35-J35),IF(J35&gt;I35,I35-J35,0))))</f>
      </c>
      <c s="79" r="L35"/>
      <c s="80" r="M35">
        <f>IF(D35="","000",D35)&amp;IF(E35="","00000000000000000",E35)</f>
      </c>
      <c s="80" r="N35"/>
      <c s="80" r="O35"/>
      <c s="80" r="P35"/>
      <c s="80" r="Q35"/>
      <c s="80" r="R35"/>
      <c s="80" r="S35"/>
      <c s="80" r="T35"/>
      <c s="80" r="U35"/>
    </row>
    <row r="36" ht="15.00000000" customHeight="1">
      <c s="0" r="A36"/>
      <c s="70" r="B36" t="s">
        <v>75</v>
      </c>
      <c s="71" r="C36" t="s">
        <v>35</v>
      </c>
      <c s="72" r="D36" t="s">
        <v>39</v>
      </c>
      <c s="73" r="E36" t="s">
        <v>76</v>
      </c>
      <c s="72" r="F36"/>
      <c s="96" r="G36"/>
      <c s="73" r="H36"/>
      <c s="77" r="I36">
        <v>33536160.00000000</v>
      </c>
      <c s="77" r="J36">
        <v>24455228.45000000</v>
      </c>
      <c s="78" r="K36">
        <f>IF(IF(I36="",0,I36)=0,0,(IF(I36&gt;0,IF(J36&gt;I36,0,I36-J36),IF(J36&gt;I36,I36-J36,0))))</f>
      </c>
      <c s="79" r="L36"/>
      <c s="80" r="M36">
        <f>IF(D36="","000",D36)&amp;IF(E36="","00000000000000000",E36)</f>
      </c>
      <c s="80" r="N36"/>
      <c s="80" r="O36"/>
      <c s="80" r="P36"/>
      <c s="80" r="Q36"/>
      <c s="80" r="R36"/>
      <c s="80" r="S36"/>
      <c s="80" r="T36"/>
      <c s="80" r="U36"/>
    </row>
    <row r="37" ht="15.00000000" customHeight="1">
      <c s="0" r="A37"/>
      <c s="70" r="B37" t="s">
        <v>77</v>
      </c>
      <c s="71" r="C37" t="s">
        <v>35</v>
      </c>
      <c s="72" r="D37" t="s">
        <v>39</v>
      </c>
      <c s="73" r="E37" t="s">
        <v>78</v>
      </c>
      <c s="72" r="F37"/>
      <c s="96" r="G37"/>
      <c s="73" r="H37"/>
      <c s="77" r="I37">
        <v>0.00000000</v>
      </c>
      <c s="77" r="J37">
        <v>39488.07000000</v>
      </c>
      <c s="78" r="K37">
        <f>IF(IF(I37="",0,I37)=0,0,(IF(I37&gt;0,IF(J37&gt;I37,0,I37-J37),IF(J37&gt;I37,I37-J37,0))))</f>
      </c>
      <c s="79" r="L37"/>
      <c s="80" r="M37">
        <f>IF(D37="","000",D37)&amp;IF(E37="","00000000000000000",E37)</f>
      </c>
      <c s="80" r="N37"/>
      <c s="80" r="O37"/>
      <c s="80" r="P37"/>
      <c s="80" r="Q37"/>
      <c s="80" r="R37"/>
      <c s="80" r="S37"/>
      <c s="80" r="T37"/>
      <c s="80" r="U37"/>
    </row>
    <row r="38" ht="15.00000000" customHeight="1">
      <c s="0" r="A38"/>
      <c s="70" r="B38" t="s">
        <v>79</v>
      </c>
      <c s="71" r="C38" t="s">
        <v>35</v>
      </c>
      <c s="72" r="D38" t="s">
        <v>39</v>
      </c>
      <c s="73" r="E38" t="s">
        <v>80</v>
      </c>
      <c s="72" r="F38"/>
      <c s="96" r="G38"/>
      <c s="73" r="H38"/>
      <c s="77" r="I38">
        <v>17500.00000000</v>
      </c>
      <c s="77" r="J38">
        <v>35271.64000000</v>
      </c>
      <c s="78" r="K38">
        <f>IF(IF(I38="",0,I38)=0,0,(IF(I38&gt;0,IF(J38&gt;I38,0,I38-J38),IF(J38&gt;I38,I38-J38,0))))</f>
      </c>
      <c s="79" r="L38"/>
      <c s="80" r="M38">
        <f>IF(D38="","000",D38)&amp;IF(E38="","00000000000000000",E38)</f>
      </c>
      <c s="80" r="N38"/>
      <c s="80" r="O38"/>
      <c s="80" r="P38"/>
      <c s="80" r="Q38"/>
      <c s="80" r="R38"/>
      <c s="80" r="S38"/>
      <c s="80" r="T38"/>
      <c s="80" r="U38"/>
    </row>
    <row r="39" ht="15.00000000" customHeight="1">
      <c s="0" r="A39"/>
      <c s="70" r="B39" t="s">
        <v>81</v>
      </c>
      <c s="71" r="C39" t="s">
        <v>35</v>
      </c>
      <c s="72" r="D39" t="s">
        <v>39</v>
      </c>
      <c s="73" r="E39" t="s">
        <v>82</v>
      </c>
      <c s="72" r="F39"/>
      <c s="96" r="G39"/>
      <c s="73" r="H39"/>
      <c s="77" r="I39">
        <v>4300000.00000000</v>
      </c>
      <c s="77" r="J39">
        <v>4758066.00000000</v>
      </c>
      <c s="78" r="K39">
        <f>IF(IF(I39="",0,I39)=0,0,(IF(I39&gt;0,IF(J39&gt;I39,0,I39-J39),IF(J39&gt;I39,I39-J39,0))))</f>
      </c>
      <c s="79" r="L39"/>
      <c s="80" r="M39">
        <f>IF(D39="","000",D39)&amp;IF(E39="","00000000000000000",E39)</f>
      </c>
      <c s="80" r="N39"/>
      <c s="80" r="O39"/>
      <c s="80" r="P39"/>
      <c s="80" r="Q39"/>
      <c s="80" r="R39"/>
      <c s="80" r="S39"/>
      <c s="80" r="T39"/>
      <c s="80" r="U39"/>
    </row>
    <row r="40" ht="15.00000000" customHeight="1">
      <c s="0" r="A40"/>
      <c s="70" r="B40" t="s">
        <v>83</v>
      </c>
      <c s="71" r="C40" t="s">
        <v>35</v>
      </c>
      <c s="72" r="D40" t="s">
        <v>39</v>
      </c>
      <c s="73" r="E40" t="s">
        <v>84</v>
      </c>
      <c s="72" r="F40"/>
      <c s="96" r="G40"/>
      <c s="73" r="H40"/>
      <c s="77" r="I40">
        <v>8837000.00000000</v>
      </c>
      <c s="77" r="J40">
        <v>12452667.98000000</v>
      </c>
      <c s="78" r="K40">
        <f>IF(IF(I40="",0,I40)=0,0,(IF(I40&gt;0,IF(J40&gt;I40,0,I40-J40),IF(J40&gt;I40,I40-J40,0))))</f>
      </c>
      <c s="79" r="L40"/>
      <c s="80" r="M40">
        <f>IF(D40="","000",D40)&amp;IF(E40="","00000000000000000",E40)</f>
      </c>
      <c s="80" r="N40"/>
      <c s="80" r="O40"/>
      <c s="80" r="P40"/>
      <c s="80" r="Q40"/>
      <c s="80" r="R40"/>
      <c s="80" r="S40"/>
      <c s="80" r="T40"/>
      <c s="80" r="U40"/>
    </row>
    <row r="41" ht="15.00000000" customHeight="1">
      <c s="0" r="A41"/>
      <c s="70" r="B41" t="s">
        <v>85</v>
      </c>
      <c s="71" r="C41" t="s">
        <v>35</v>
      </c>
      <c s="72" r="D41" t="s">
        <v>39</v>
      </c>
      <c s="73" r="E41" t="s">
        <v>86</v>
      </c>
      <c s="72" r="F41"/>
      <c s="96" r="G41"/>
      <c s="73" r="H41"/>
      <c s="77" r="I41">
        <v>9213836.11000000</v>
      </c>
      <c s="77" r="J41">
        <v>11247863.59000000</v>
      </c>
      <c s="78" r="K41">
        <f>IF(IF(I41="",0,I41)=0,0,(IF(I41&gt;0,IF(J41&gt;I41,0,I41-J41),IF(J41&gt;I41,I41-J41,0))))</f>
      </c>
      <c s="79" r="L41"/>
      <c s="80" r="M41">
        <f>IF(D41="","000",D41)&amp;IF(E41="","00000000000000000",E41)</f>
      </c>
      <c s="80" r="N41"/>
      <c s="80" r="O41"/>
      <c s="80" r="P41"/>
      <c s="80" r="Q41"/>
      <c s="80" r="R41"/>
      <c s="80" r="S41"/>
      <c s="80" r="T41"/>
      <c s="80" r="U41"/>
    </row>
    <row r="42" ht="15.00000000" customHeight="1">
      <c s="0" r="A42"/>
      <c s="70" r="B42" t="s">
        <v>87</v>
      </c>
      <c s="71" r="C42" t="s">
        <v>35</v>
      </c>
      <c s="72" r="D42" t="s">
        <v>39</v>
      </c>
      <c s="73" r="E42" t="s">
        <v>88</v>
      </c>
      <c s="72" r="F42"/>
      <c s="96" r="G42"/>
      <c s="73" r="H42"/>
      <c s="77" r="I42">
        <v>1600000.00000000</v>
      </c>
      <c s="77" r="J42">
        <v>3964614.36000000</v>
      </c>
      <c s="78" r="K42">
        <f>IF(IF(I42="",0,I42)=0,0,(IF(I42&gt;0,IF(J42&gt;I42,0,I42-J42),IF(J42&gt;I42,I42-J42,0))))</f>
      </c>
      <c s="79" r="L42"/>
      <c s="80" r="M42">
        <f>IF(D42="","000",D42)&amp;IF(E42="","00000000000000000",E42)</f>
      </c>
      <c s="80" r="N42"/>
      <c s="80" r="O42"/>
      <c s="80" r="P42"/>
      <c s="80" r="Q42"/>
      <c s="80" r="R42"/>
      <c s="80" r="S42"/>
      <c s="80" r="T42"/>
      <c s="80" r="U42"/>
    </row>
    <row r="43" ht="15.00000000" customHeight="1">
      <c s="0" r="A43"/>
      <c s="70" r="B43" t="s">
        <v>89</v>
      </c>
      <c s="71" r="C43" t="s">
        <v>35</v>
      </c>
      <c s="72" r="D43" t="s">
        <v>39</v>
      </c>
      <c s="73" r="E43" t="s">
        <v>90</v>
      </c>
      <c s="72" r="F43"/>
      <c s="96" r="G43"/>
      <c s="73" r="H43"/>
      <c s="77" r="I43">
        <v>1530000.00000000</v>
      </c>
      <c s="77" r="J43">
        <v>1762578.03000000</v>
      </c>
      <c s="78" r="K43">
        <f>IF(IF(I43="",0,I43)=0,0,(IF(I43&gt;0,IF(J43&gt;I43,0,I43-J43),IF(J43&gt;I43,I43-J43,0))))</f>
      </c>
      <c s="79" r="L43"/>
      <c s="80" r="M43">
        <f>IF(D43="","000",D43)&amp;IF(E43="","00000000000000000",E43)</f>
      </c>
      <c s="80" r="N43"/>
      <c s="80" r="O43"/>
      <c s="80" r="P43"/>
      <c s="80" r="Q43"/>
      <c s="80" r="R43"/>
      <c s="80" r="S43"/>
      <c s="80" r="T43"/>
      <c s="80" r="U43"/>
    </row>
    <row r="44" ht="15.00000000" customHeight="1">
      <c s="0" r="A44"/>
      <c s="70" r="B44" t="s">
        <v>91</v>
      </c>
      <c s="71" r="C44" t="s">
        <v>35</v>
      </c>
      <c s="72" r="D44" t="s">
        <v>39</v>
      </c>
      <c s="73" r="E44" t="s">
        <v>92</v>
      </c>
      <c s="72" r="F44"/>
      <c s="96" r="G44"/>
      <c s="73" r="H44"/>
      <c s="77" r="I44">
        <v>0.00000000</v>
      </c>
      <c s="77" r="J44">
        <v>6440.72000000</v>
      </c>
      <c s="78" r="K44">
        <f>IF(IF(I44="",0,I44)=0,0,(IF(I44&gt;0,IF(J44&gt;I44,0,I44-J44),IF(J44&gt;I44,I44-J44,0))))</f>
      </c>
      <c s="79" r="L44"/>
      <c s="80" r="M44">
        <f>IF(D44="","000",D44)&amp;IF(E44="","00000000000000000",E44)</f>
      </c>
      <c s="80" r="N44"/>
      <c s="80" r="O44"/>
      <c s="80" r="P44"/>
      <c s="80" r="Q44"/>
      <c s="80" r="R44"/>
      <c s="80" r="S44"/>
      <c s="80" r="T44"/>
      <c s="80" r="U44"/>
    </row>
    <row r="45" ht="15.00000000" customHeight="1">
      <c s="0" r="A45"/>
      <c s="70" r="B45" t="s">
        <v>93</v>
      </c>
      <c s="71" r="C45" t="s">
        <v>35</v>
      </c>
      <c s="72" r="D45" t="s">
        <v>39</v>
      </c>
      <c s="73" r="E45" t="s">
        <v>94</v>
      </c>
      <c s="72" r="F45"/>
      <c s="96" r="G45"/>
      <c s="73" r="H45"/>
      <c s="77" r="I45">
        <v>381089.00000000</v>
      </c>
      <c s="77" r="J45">
        <v>652863.85000000</v>
      </c>
      <c s="78" r="K45">
        <f>IF(IF(I45="",0,I45)=0,0,(IF(I45&gt;0,IF(J45&gt;I45,0,I45-J45),IF(J45&gt;I45,I45-J45,0))))</f>
      </c>
      <c s="79" r="L45"/>
      <c s="80" r="M45">
        <f>IF(D45="","000",D45)&amp;IF(E45="","00000000000000000",E45)</f>
      </c>
      <c s="80" r="N45"/>
      <c s="80" r="O45"/>
      <c s="80" r="P45"/>
      <c s="80" r="Q45"/>
      <c s="80" r="R45"/>
      <c s="80" r="S45"/>
      <c s="80" r="T45"/>
      <c s="80" r="U45"/>
    </row>
    <row r="46" ht="15.00000000" customHeight="1">
      <c s="0" r="A46"/>
      <c s="70" r="B46" t="s">
        <v>95</v>
      </c>
      <c s="71" r="C46" t="s">
        <v>35</v>
      </c>
      <c s="72" r="D46" t="s">
        <v>39</v>
      </c>
      <c s="73" r="E46" t="s">
        <v>96</v>
      </c>
      <c s="72" r="F46"/>
      <c s="96" r="G46"/>
      <c s="73" r="H46"/>
      <c s="77" r="I46">
        <v>0.00000000</v>
      </c>
      <c s="77" r="J46">
        <v>299757.89000000</v>
      </c>
      <c s="78" r="K46">
        <f>IF(IF(I46="",0,I46)=0,0,(IF(I46&gt;0,IF(J46&gt;I46,0,I46-J46),IF(J46&gt;I46,I46-J46,0))))</f>
      </c>
      <c s="79" r="L46"/>
      <c s="80" r="M46">
        <f>IF(D46="","000",D46)&amp;IF(E46="","00000000000000000",E46)</f>
      </c>
      <c s="80" r="N46"/>
      <c s="80" r="O46"/>
      <c s="80" r="P46"/>
      <c s="80" r="Q46"/>
      <c s="80" r="R46"/>
      <c s="80" r="S46"/>
      <c s="80" r="T46"/>
      <c s="80" r="U46"/>
    </row>
    <row r="47" ht="15.00000000" customHeight="1">
      <c s="0" r="A47"/>
      <c s="70" r="B47" t="s">
        <v>97</v>
      </c>
      <c s="71" r="C47" t="s">
        <v>35</v>
      </c>
      <c s="72" r="D47" t="s">
        <v>39</v>
      </c>
      <c s="73" r="E47" t="s">
        <v>98</v>
      </c>
      <c s="72" r="F47"/>
      <c s="96" r="G47"/>
      <c s="73" r="H47"/>
      <c s="77" r="I47">
        <v>228450.00000000</v>
      </c>
      <c s="77" r="J47">
        <v>348827.20000000</v>
      </c>
      <c s="78" r="K47">
        <f>IF(IF(I47="",0,I47)=0,0,(IF(I47&gt;0,IF(J47&gt;I47,0,I47-J47),IF(J47&gt;I47,I47-J47,0))))</f>
      </c>
      <c s="79" r="L47"/>
      <c s="80" r="M47">
        <f>IF(D47="","000",D47)&amp;IF(E47="","00000000000000000",E47)</f>
      </c>
      <c s="80" r="N47"/>
      <c s="80" r="O47"/>
      <c s="80" r="P47"/>
      <c s="80" r="Q47"/>
      <c s="80" r="R47"/>
      <c s="80" r="S47"/>
      <c s="80" r="T47"/>
      <c s="80" r="U47"/>
    </row>
    <row r="48" ht="15.00000000" customHeight="1">
      <c s="0" r="A48"/>
      <c s="70" r="B48" t="s">
        <v>99</v>
      </c>
      <c s="71" r="C48" t="s">
        <v>35</v>
      </c>
      <c s="72" r="D48" t="s">
        <v>39</v>
      </c>
      <c s="73" r="E48" t="s">
        <v>100</v>
      </c>
      <c s="72" r="F48"/>
      <c s="96" r="G48"/>
      <c s="73" r="H48"/>
      <c s="77" r="I48">
        <v>54850.00000000</v>
      </c>
      <c s="77" r="J48">
        <v>583775.21000000</v>
      </c>
      <c s="78" r="K48">
        <f>IF(IF(I48="",0,I48)=0,0,(IF(I48&gt;0,IF(J48&gt;I48,0,I48-J48),IF(J48&gt;I48,I48-J48,0))))</f>
      </c>
      <c s="79" r="L48"/>
      <c s="80" r="M48">
        <f>IF(D48="","000",D48)&amp;IF(E48="","00000000000000000",E48)</f>
      </c>
      <c s="80" r="N48"/>
      <c s="80" r="O48"/>
      <c s="80" r="P48"/>
      <c s="80" r="Q48"/>
      <c s="80" r="R48"/>
      <c s="80" r="S48"/>
      <c s="80" r="T48"/>
      <c s="80" r="U48"/>
    </row>
    <row r="49" ht="15.00000000" customHeight="1">
      <c s="0" r="A49"/>
      <c s="70" r="B49" t="s">
        <v>101</v>
      </c>
      <c s="71" r="C49" t="s">
        <v>35</v>
      </c>
      <c s="72" r="D49" t="s">
        <v>39</v>
      </c>
      <c s="73" r="E49" t="s">
        <v>102</v>
      </c>
      <c s="72" r="F49"/>
      <c s="96" r="G49"/>
      <c s="73" r="H49"/>
      <c s="77" r="I49">
        <v>4680.00000000</v>
      </c>
      <c s="77" r="J49">
        <v>241854.72000000</v>
      </c>
      <c s="78" r="K49">
        <f>IF(IF(I49="",0,I49)=0,0,(IF(I49&gt;0,IF(J49&gt;I49,0,I49-J49),IF(J49&gt;I49,I49-J49,0))))</f>
      </c>
      <c s="79" r="L49"/>
      <c s="80" r="M49">
        <f>IF(D49="","000",D49)&amp;IF(E49="","00000000000000000",E49)</f>
      </c>
      <c s="80" r="N49"/>
      <c s="80" r="O49"/>
      <c s="80" r="P49"/>
      <c s="80" r="Q49"/>
      <c s="80" r="R49"/>
      <c s="80" r="S49"/>
      <c s="80" r="T49"/>
      <c s="80" r="U49"/>
    </row>
    <row r="50" ht="15.00000000" customHeight="1">
      <c s="0" r="A50"/>
      <c s="70" r="B50" t="s">
        <v>103</v>
      </c>
      <c s="71" r="C50" t="s">
        <v>35</v>
      </c>
      <c s="72" r="D50" t="s">
        <v>39</v>
      </c>
      <c s="73" r="E50" t="s">
        <v>104</v>
      </c>
      <c s="72" r="F50"/>
      <c s="96" r="G50"/>
      <c s="73" r="H50"/>
      <c s="77" r="I50">
        <v>20.00000000</v>
      </c>
      <c s="77" r="J50">
        <v>0.00000000</v>
      </c>
      <c s="78" r="K50">
        <f>IF(IF(I50="",0,I50)=0,0,(IF(I50&gt;0,IF(J50&gt;I50,0,I50-J50),IF(J50&gt;I50,I50-J50,0))))</f>
      </c>
      <c s="79" r="L50"/>
      <c s="80" r="M50">
        <f>IF(D50="","000",D50)&amp;IF(E50="","00000000000000000",E50)</f>
      </c>
      <c s="80" r="N50"/>
      <c s="80" r="O50"/>
      <c s="80" r="P50"/>
      <c s="80" r="Q50"/>
      <c s="80" r="R50"/>
      <c s="80" r="S50"/>
      <c s="80" r="T50"/>
      <c s="80" r="U50"/>
    </row>
    <row r="51" ht="15.00000000" customHeight="1">
      <c s="0" r="A51"/>
      <c s="70" r="B51" t="s">
        <v>105</v>
      </c>
      <c s="71" r="C51" t="s">
        <v>35</v>
      </c>
      <c s="72" r="D51" t="s">
        <v>39</v>
      </c>
      <c s="73" r="E51" t="s">
        <v>106</v>
      </c>
      <c s="72" r="F51"/>
      <c s="96" r="G51"/>
      <c s="73" r="H51"/>
      <c s="77" r="I51">
        <v>0.00000000</v>
      </c>
      <c s="77" r="J51">
        <v>413805.00000000</v>
      </c>
      <c s="78" r="K51">
        <f>IF(IF(I51="",0,I51)=0,0,(IF(I51&gt;0,IF(J51&gt;I51,0,I51-J51),IF(J51&gt;I51,I51-J51,0))))</f>
      </c>
      <c s="79" r="L51"/>
      <c s="80" r="M51">
        <f>IF(D51="","000",D51)&amp;IF(E51="","00000000000000000",E51)</f>
      </c>
      <c s="80" r="N51"/>
      <c s="80" r="O51"/>
      <c s="80" r="P51"/>
      <c s="80" r="Q51"/>
      <c s="80" r="R51"/>
      <c s="80" r="S51"/>
      <c s="80" r="T51"/>
      <c s="80" r="U51"/>
    </row>
    <row r="52" ht="15.00000000" customHeight="1">
      <c s="0" r="A52"/>
      <c s="70" r="B52" t="s">
        <v>107</v>
      </c>
      <c s="71" r="C52" t="s">
        <v>35</v>
      </c>
      <c s="72" r="D52" t="s">
        <v>39</v>
      </c>
      <c s="73" r="E52" t="s">
        <v>108</v>
      </c>
      <c s="72" r="F52"/>
      <c s="96" r="G52"/>
      <c s="73" r="H52"/>
      <c s="77" r="I52">
        <v>300000.00000000</v>
      </c>
      <c s="77" r="J52">
        <v>1476000.00000000</v>
      </c>
      <c s="78" r="K52">
        <f>IF(IF(I52="",0,I52)=0,0,(IF(I52&gt;0,IF(J52&gt;I52,0,I52-J52),IF(J52&gt;I52,I52-J52,0))))</f>
      </c>
      <c s="79" r="L52"/>
      <c s="80" r="M52">
        <f>IF(D52="","000",D52)&amp;IF(E52="","00000000000000000",E52)</f>
      </c>
      <c s="80" r="N52"/>
      <c s="80" r="O52"/>
      <c s="80" r="P52"/>
      <c s="80" r="Q52"/>
      <c s="80" r="R52"/>
      <c s="80" r="S52"/>
      <c s="80" r="T52"/>
      <c s="80" r="U52"/>
    </row>
    <row r="53" ht="15.00000000" customHeight="1">
      <c s="0" r="A53"/>
      <c s="70" r="B53" t="s">
        <v>109</v>
      </c>
      <c s="71" r="C53" t="s">
        <v>35</v>
      </c>
      <c s="72" r="D53" t="s">
        <v>39</v>
      </c>
      <c s="73" r="E53" t="s">
        <v>110</v>
      </c>
      <c s="72" r="F53"/>
      <c s="96" r="G53"/>
      <c s="73" r="H53"/>
      <c s="77" r="I53">
        <v>17948542.05000000</v>
      </c>
      <c s="77" r="J53">
        <v>25021978.90000000</v>
      </c>
      <c s="78" r="K53">
        <f>IF(IF(I53="",0,I53)=0,0,(IF(I53&gt;0,IF(J53&gt;I53,0,I53-J53),IF(J53&gt;I53,I53-J53,0))))</f>
      </c>
      <c s="79" r="L53"/>
      <c s="80" r="M53">
        <f>IF(D53="","000",D53)&amp;IF(E53="","00000000000000000",E53)</f>
      </c>
      <c s="80" r="N53"/>
      <c s="80" r="O53"/>
      <c s="80" r="P53"/>
      <c s="80" r="Q53"/>
      <c s="80" r="R53"/>
      <c s="80" r="S53"/>
      <c s="80" r="T53"/>
      <c s="80" r="U53"/>
    </row>
    <row r="54" ht="15.00000000" customHeight="1">
      <c s="0" r="A54"/>
      <c s="70" r="B54" t="s">
        <v>111</v>
      </c>
      <c s="71" r="C54" t="s">
        <v>35</v>
      </c>
      <c s="72" r="D54" t="s">
        <v>39</v>
      </c>
      <c s="73" r="E54" t="s">
        <v>112</v>
      </c>
      <c s="72" r="F54"/>
      <c s="96" r="G54"/>
      <c s="73" r="H54"/>
      <c s="77" r="I54">
        <v>900000.00000000</v>
      </c>
      <c s="77" r="J54">
        <v>1987143.89000000</v>
      </c>
      <c s="78" r="K54">
        <f>IF(IF(I54="",0,I54)=0,0,(IF(I54&gt;0,IF(J54&gt;I54,0,I54-J54),IF(J54&gt;I54,I54-J54,0))))</f>
      </c>
      <c s="79" r="L54"/>
      <c s="80" r="M54">
        <f>IF(D54="","000",D54)&amp;IF(E54="","00000000000000000",E54)</f>
      </c>
      <c s="80" r="N54"/>
      <c s="80" r="O54"/>
      <c s="80" r="P54"/>
      <c s="80" r="Q54"/>
      <c s="80" r="R54"/>
      <c s="80" r="S54"/>
      <c s="80" r="T54"/>
      <c s="80" r="U54"/>
    </row>
    <row r="55" ht="15.00000000" customHeight="1">
      <c s="0" r="A55"/>
      <c s="70" r="B55" t="s">
        <v>113</v>
      </c>
      <c s="71" r="C55" t="s">
        <v>35</v>
      </c>
      <c s="72" r="D55" t="s">
        <v>39</v>
      </c>
      <c s="73" r="E55" t="s">
        <v>114</v>
      </c>
      <c s="72" r="F55"/>
      <c s="96" r="G55"/>
      <c s="73" r="H55"/>
      <c s="77" r="I55">
        <v>0.00000000</v>
      </c>
      <c s="77" r="J55">
        <v>53599.00000000</v>
      </c>
      <c s="78" r="K55">
        <f>IF(IF(I55="",0,I55)=0,0,(IF(I55&gt;0,IF(J55&gt;I55,0,I55-J55),IF(J55&gt;I55,I55-J55,0))))</f>
      </c>
      <c s="79" r="L55"/>
      <c s="80" r="M55">
        <f>IF(D55="","000",D55)&amp;IF(E55="","00000000000000000",E55)</f>
      </c>
      <c s="80" r="N55"/>
      <c s="80" r="O55"/>
      <c s="80" r="P55"/>
      <c s="80" r="Q55"/>
      <c s="80" r="R55"/>
      <c s="80" r="S55"/>
      <c s="80" r="T55"/>
      <c s="80" r="U55"/>
    </row>
    <row r="56" ht="15.00000000" customHeight="1">
      <c s="0" r="A56"/>
      <c s="70" r="B56" t="s">
        <v>115</v>
      </c>
      <c s="71" r="C56" t="s">
        <v>35</v>
      </c>
      <c s="72" r="D56" t="s">
        <v>39</v>
      </c>
      <c s="73" r="E56" t="s">
        <v>116</v>
      </c>
      <c s="72" r="F56"/>
      <c s="96" r="G56"/>
      <c s="73" r="H56"/>
      <c s="77" r="I56">
        <v>17000.00000000</v>
      </c>
      <c s="77" r="J56">
        <v>28595.15000000</v>
      </c>
      <c s="78" r="K56">
        <f>IF(IF(I56="",0,I56)=0,0,(IF(I56&gt;0,IF(J56&gt;I56,0,I56-J56),IF(J56&gt;I56,I56-J56,0))))</f>
      </c>
      <c s="79" r="L56"/>
      <c s="80" r="M56">
        <f>IF(D56="","000",D56)&amp;IF(E56="","00000000000000000",E56)</f>
      </c>
      <c s="80" r="N56"/>
      <c s="80" r="O56"/>
      <c s="80" r="P56"/>
      <c s="80" r="Q56"/>
      <c s="80" r="R56"/>
      <c s="80" r="S56"/>
      <c s="80" r="T56"/>
      <c s="80" r="U56"/>
    </row>
    <row r="57" ht="15.00000000" customHeight="1">
      <c s="0" r="A57"/>
      <c s="70" r="B57" t="s">
        <v>117</v>
      </c>
      <c s="71" r="C57" t="s">
        <v>35</v>
      </c>
      <c s="72" r="D57" t="s">
        <v>39</v>
      </c>
      <c s="73" r="E57" t="s">
        <v>118</v>
      </c>
      <c s="72" r="F57"/>
      <c s="96" r="G57"/>
      <c s="73" r="H57"/>
      <c s="77" r="I57">
        <v>30000.00000000</v>
      </c>
      <c s="77" r="J57">
        <v>41359.73000000</v>
      </c>
      <c s="78" r="K57">
        <f>IF(IF(I57="",0,I57)=0,0,(IF(I57&gt;0,IF(J57&gt;I57,0,I57-J57),IF(J57&gt;I57,I57-J57,0))))</f>
      </c>
      <c s="79" r="L57"/>
      <c s="80" r="M57">
        <f>IF(D57="","000",D57)&amp;IF(E57="","00000000000000000",E57)</f>
      </c>
      <c s="80" r="N57"/>
      <c s="80" r="O57"/>
      <c s="80" r="P57"/>
      <c s="80" r="Q57"/>
      <c s="80" r="R57"/>
      <c s="80" r="S57"/>
      <c s="80" r="T57"/>
      <c s="80" r="U57"/>
    </row>
    <row r="58" ht="15.00000000" customHeight="1">
      <c s="0" r="A58"/>
      <c s="70" r="B58" t="s">
        <v>119</v>
      </c>
      <c s="71" r="C58" t="s">
        <v>35</v>
      </c>
      <c s="72" r="D58" t="s">
        <v>39</v>
      </c>
      <c s="73" r="E58" t="s">
        <v>120</v>
      </c>
      <c s="72" r="F58"/>
      <c s="96" r="G58"/>
      <c s="73" r="H58"/>
      <c s="77" r="I58">
        <v>22000.00000000</v>
      </c>
      <c s="77" r="J58">
        <v>16680.00000000</v>
      </c>
      <c s="78" r="K58">
        <f>IF(IF(I58="",0,I58)=0,0,(IF(I58&gt;0,IF(J58&gt;I58,0,I58-J58),IF(J58&gt;I58,I58-J58,0))))</f>
      </c>
      <c s="79" r="L58"/>
      <c s="80" r="M58">
        <f>IF(D58="","000",D58)&amp;IF(E58="","00000000000000000",E58)</f>
      </c>
      <c s="80" r="N58"/>
      <c s="80" r="O58"/>
      <c s="80" r="P58"/>
      <c s="80" r="Q58"/>
      <c s="80" r="R58"/>
      <c s="80" r="S58"/>
      <c s="80" r="T58"/>
      <c s="80" r="U58"/>
    </row>
    <row r="59" ht="15.00000000" customHeight="1">
      <c s="0" r="A59"/>
      <c s="70" r="B59" t="s">
        <v>121</v>
      </c>
      <c s="71" r="C59" t="s">
        <v>35</v>
      </c>
      <c s="72" r="D59" t="s">
        <v>39</v>
      </c>
      <c s="73" r="E59" t="s">
        <v>122</v>
      </c>
      <c s="72" r="F59"/>
      <c s="96" r="G59"/>
      <c s="73" r="H59"/>
      <c s="77" r="I59">
        <v>0.00000000</v>
      </c>
      <c s="77" r="J59">
        <v>1500.00000000</v>
      </c>
      <c s="78" r="K59">
        <f>IF(IF(I59="",0,I59)=0,0,(IF(I59&gt;0,IF(J59&gt;I59,0,I59-J59),IF(J59&gt;I59,I59-J59,0))))</f>
      </c>
      <c s="79" r="L59"/>
      <c s="80" r="M59">
        <f>IF(D59="","000",D59)&amp;IF(E59="","00000000000000000",E59)</f>
      </c>
      <c s="80" r="N59"/>
      <c s="80" r="O59"/>
      <c s="80" r="P59"/>
      <c s="80" r="Q59"/>
      <c s="80" r="R59"/>
      <c s="80" r="S59"/>
      <c s="80" r="T59"/>
      <c s="80" r="U59"/>
    </row>
    <row r="60" ht="15.00000000" customHeight="1">
      <c s="0" r="A60"/>
      <c s="70" r="B60" t="s">
        <v>123</v>
      </c>
      <c s="71" r="C60" t="s">
        <v>35</v>
      </c>
      <c s="72" r="D60" t="s">
        <v>39</v>
      </c>
      <c s="73" r="E60" t="s">
        <v>124</v>
      </c>
      <c s="72" r="F60"/>
      <c s="96" r="G60"/>
      <c s="73" r="H60"/>
      <c s="77" r="I60">
        <v>2000.00000000</v>
      </c>
      <c s="77" r="J60">
        <v>0.00000000</v>
      </c>
      <c s="78" r="K60">
        <f>IF(IF(I60="",0,I60)=0,0,(IF(I60&gt;0,IF(J60&gt;I60,0,I60-J60),IF(J60&gt;I60,I60-J60,0))))</f>
      </c>
      <c s="79" r="L60"/>
      <c s="80" r="M60">
        <f>IF(D60="","000",D60)&amp;IF(E60="","00000000000000000",E60)</f>
      </c>
      <c s="80" r="N60"/>
      <c s="80" r="O60"/>
      <c s="80" r="P60"/>
      <c s="80" r="Q60"/>
      <c s="80" r="R60"/>
      <c s="80" r="S60"/>
      <c s="80" r="T60"/>
      <c s="80" r="U60"/>
    </row>
    <row r="61" ht="15.00000000" customHeight="1">
      <c s="0" r="A61"/>
      <c s="70" r="B61" t="s">
        <v>125</v>
      </c>
      <c s="71" r="C61" t="s">
        <v>35</v>
      </c>
      <c s="72" r="D61" t="s">
        <v>39</v>
      </c>
      <c s="73" r="E61" t="s">
        <v>126</v>
      </c>
      <c s="72" r="F61"/>
      <c s="96" r="G61"/>
      <c s="73" r="H61"/>
      <c s="77" r="I61">
        <v>6000.00000000</v>
      </c>
      <c s="77" r="J61">
        <v>3850.00000000</v>
      </c>
      <c s="78" r="K61">
        <f>IF(IF(I61="",0,I61)=0,0,(IF(I61&gt;0,IF(J61&gt;I61,0,I61-J61),IF(J61&gt;I61,I61-J61,0))))</f>
      </c>
      <c s="79" r="L61"/>
      <c s="80" r="M61">
        <f>IF(D61="","000",D61)&amp;IF(E61="","00000000000000000",E61)</f>
      </c>
      <c s="80" r="N61"/>
      <c s="80" r="O61"/>
      <c s="80" r="P61"/>
      <c s="80" r="Q61"/>
      <c s="80" r="R61"/>
      <c s="80" r="S61"/>
      <c s="80" r="T61"/>
      <c s="80" r="U61"/>
    </row>
    <row r="62" ht="15.00000000" customHeight="1">
      <c s="0" r="A62"/>
      <c s="70" r="B62" t="s">
        <v>127</v>
      </c>
      <c s="71" r="C62" t="s">
        <v>35</v>
      </c>
      <c s="72" r="D62" t="s">
        <v>39</v>
      </c>
      <c s="73" r="E62" t="s">
        <v>128</v>
      </c>
      <c s="72" r="F62"/>
      <c s="96" r="G62"/>
      <c s="73" r="H62"/>
      <c s="77" r="I62">
        <v>5000.00000000</v>
      </c>
      <c s="77" r="J62">
        <v>5000.00000000</v>
      </c>
      <c s="78" r="K62">
        <f>IF(IF(I62="",0,I62)=0,0,(IF(I62&gt;0,IF(J62&gt;I62,0,I62-J62),IF(J62&gt;I62,I62-J62,0))))</f>
      </c>
      <c s="79" r="L62"/>
      <c s="80" r="M62">
        <f>IF(D62="","000",D62)&amp;IF(E62="","00000000000000000",E62)</f>
      </c>
      <c s="80" r="N62"/>
      <c s="80" r="O62"/>
      <c s="80" r="P62"/>
      <c s="80" r="Q62"/>
      <c s="80" r="R62"/>
      <c s="80" r="S62"/>
      <c s="80" r="T62"/>
      <c s="80" r="U62"/>
    </row>
    <row r="63" ht="15.00000000" customHeight="1">
      <c s="0" r="A63"/>
      <c s="70" r="B63" t="s">
        <v>129</v>
      </c>
      <c s="71" r="C63" t="s">
        <v>35</v>
      </c>
      <c s="72" r="D63" t="s">
        <v>39</v>
      </c>
      <c s="73" r="E63" t="s">
        <v>130</v>
      </c>
      <c s="72" r="F63"/>
      <c s="96" r="G63"/>
      <c s="73" r="H63"/>
      <c s="77" r="I63">
        <v>169000.00000000</v>
      </c>
      <c s="77" r="J63">
        <v>136600.00000000</v>
      </c>
      <c s="78" r="K63">
        <f>IF(IF(I63="",0,I63)=0,0,(IF(I63&gt;0,IF(J63&gt;I63,0,I63-J63),IF(J63&gt;I63,I63-J63,0))))</f>
      </c>
      <c s="79" r="L63"/>
      <c s="80" r="M63">
        <f>IF(D63="","000",D63)&amp;IF(E63="","00000000000000000",E63)</f>
      </c>
      <c s="80" r="N63"/>
      <c s="80" r="O63"/>
      <c s="80" r="P63"/>
      <c s="80" r="Q63"/>
      <c s="80" r="R63"/>
      <c s="80" r="S63"/>
      <c s="80" r="T63"/>
      <c s="80" r="U63"/>
    </row>
    <row r="64" ht="15.00000000" customHeight="1">
      <c s="0" r="A64"/>
      <c s="70" r="B64" t="s">
        <v>131</v>
      </c>
      <c s="71" r="C64" t="s">
        <v>35</v>
      </c>
      <c s="72" r="D64" t="s">
        <v>39</v>
      </c>
      <c s="73" r="E64" t="s">
        <v>132</v>
      </c>
      <c s="72" r="F64"/>
      <c s="96" r="G64"/>
      <c s="73" r="H64"/>
      <c s="77" r="I64">
        <v>0.00000000</v>
      </c>
      <c s="77" r="J64">
        <v>60200.00000000</v>
      </c>
      <c s="78" r="K64">
        <f>IF(IF(I64="",0,I64)=0,0,(IF(I64&gt;0,IF(J64&gt;I64,0,I64-J64),IF(J64&gt;I64,I64-J64,0))))</f>
      </c>
      <c s="79" r="L64"/>
      <c s="80" r="M64">
        <f>IF(D64="","000",D64)&amp;IF(E64="","00000000000000000",E64)</f>
      </c>
      <c s="80" r="N64"/>
      <c s="80" r="O64"/>
      <c s="80" r="P64"/>
      <c s="80" r="Q64"/>
      <c s="80" r="R64"/>
      <c s="80" r="S64"/>
      <c s="80" r="T64"/>
      <c s="80" r="U64"/>
    </row>
    <row r="65" ht="15.00000000" customHeight="1">
      <c s="0" r="A65"/>
      <c s="70" r="B65" t="s">
        <v>133</v>
      </c>
      <c s="71" r="C65" t="s">
        <v>35</v>
      </c>
      <c s="72" r="D65" t="s">
        <v>39</v>
      </c>
      <c s="73" r="E65" t="s">
        <v>134</v>
      </c>
      <c s="72" r="F65"/>
      <c s="96" r="G65"/>
      <c s="73" r="H65"/>
      <c s="77" r="I65">
        <v>200000.00000000</v>
      </c>
      <c s="77" r="J65">
        <v>184528.44000000</v>
      </c>
      <c s="78" r="K65">
        <f>IF(IF(I65="",0,I65)=0,0,(IF(I65&gt;0,IF(J65&gt;I65,0,I65-J65),IF(J65&gt;I65,I65-J65,0))))</f>
      </c>
      <c s="79" r="L65"/>
      <c s="80" r="M65">
        <f>IF(D65="","000",D65)&amp;IF(E65="","00000000000000000",E65)</f>
      </c>
      <c s="80" r="N65"/>
      <c s="80" r="O65"/>
      <c s="80" r="P65"/>
      <c s="80" r="Q65"/>
      <c s="80" r="R65"/>
      <c s="80" r="S65"/>
      <c s="80" r="T65"/>
      <c s="80" r="U65"/>
    </row>
    <row r="66" ht="15.00000000" customHeight="1">
      <c s="0" r="A66"/>
      <c s="70" r="B66" t="s">
        <v>135</v>
      </c>
      <c s="71" r="C66" t="s">
        <v>35</v>
      </c>
      <c s="72" r="D66" t="s">
        <v>39</v>
      </c>
      <c s="73" r="E66" t="s">
        <v>136</v>
      </c>
      <c s="72" r="F66"/>
      <c s="96" r="G66"/>
      <c s="73" r="H66"/>
      <c s="77" r="I66">
        <v>3000.00000000</v>
      </c>
      <c s="77" r="J66">
        <v>15000.00000000</v>
      </c>
      <c s="78" r="K66">
        <f>IF(IF(I66="",0,I66)=0,0,(IF(I66&gt;0,IF(J66&gt;I66,0,I66-J66),IF(J66&gt;I66,I66-J66,0))))</f>
      </c>
      <c s="79" r="L66"/>
      <c s="80" r="M66">
        <f>IF(D66="","000",D66)&amp;IF(E66="","00000000000000000",E66)</f>
      </c>
      <c s="80" r="N66"/>
      <c s="80" r="O66"/>
      <c s="80" r="P66"/>
      <c s="80" r="Q66"/>
      <c s="80" r="R66"/>
      <c s="80" r="S66"/>
      <c s="80" r="T66"/>
      <c s="80" r="U66"/>
    </row>
    <row r="67" ht="15.00000000" customHeight="1">
      <c s="0" r="A67"/>
      <c s="70" r="B67" t="s">
        <v>137</v>
      </c>
      <c s="71" r="C67" t="s">
        <v>35</v>
      </c>
      <c s="72" r="D67" t="s">
        <v>39</v>
      </c>
      <c s="73" r="E67" t="s">
        <v>138</v>
      </c>
      <c s="72" r="F67"/>
      <c s="96" r="G67"/>
      <c s="73" r="H67"/>
      <c s="77" r="I67">
        <v>0.00000000</v>
      </c>
      <c s="77" r="J67">
        <v>221.55000000</v>
      </c>
      <c s="78" r="K67">
        <f>IF(IF(I67="",0,I67)=0,0,(IF(I67&gt;0,IF(J67&gt;I67,0,I67-J67),IF(J67&gt;I67,I67-J67,0))))</f>
      </c>
      <c s="79" r="L67"/>
      <c s="80" r="M67">
        <f>IF(D67="","000",D67)&amp;IF(E67="","00000000000000000",E67)</f>
      </c>
      <c s="80" r="N67"/>
      <c s="80" r="O67"/>
      <c s="80" r="P67"/>
      <c s="80" r="Q67"/>
      <c s="80" r="R67"/>
      <c s="80" r="S67"/>
      <c s="80" r="T67"/>
      <c s="80" r="U67"/>
    </row>
    <row r="68" ht="15.00000000" customHeight="1">
      <c s="0" r="A68"/>
      <c s="70" r="B68" t="s">
        <v>139</v>
      </c>
      <c s="71" r="C68" t="s">
        <v>35</v>
      </c>
      <c s="72" r="D68" t="s">
        <v>39</v>
      </c>
      <c s="73" r="E68" t="s">
        <v>140</v>
      </c>
      <c s="72" r="F68"/>
      <c s="96" r="G68"/>
      <c s="73" r="H68"/>
      <c s="77" r="I68">
        <v>0.00000000</v>
      </c>
      <c s="77" r="J68">
        <v>2000.00000000</v>
      </c>
      <c s="78" r="K68">
        <f>IF(IF(I68="",0,I68)=0,0,(IF(I68&gt;0,IF(J68&gt;I68,0,I68-J68),IF(J68&gt;I68,I68-J68,0))))</f>
      </c>
      <c s="79" r="L68"/>
      <c s="80" r="M68">
        <f>IF(D68="","000",D68)&amp;IF(E68="","00000000000000000",E68)</f>
      </c>
      <c s="80" r="N68"/>
      <c s="80" r="O68"/>
      <c s="80" r="P68"/>
      <c s="80" r="Q68"/>
      <c s="80" r="R68"/>
      <c s="80" r="S68"/>
      <c s="80" r="T68"/>
      <c s="80" r="U68"/>
    </row>
    <row r="69" ht="15.00000000" customHeight="1">
      <c s="0" r="A69"/>
      <c s="70" r="B69" t="s">
        <v>141</v>
      </c>
      <c s="71" r="C69" t="s">
        <v>35</v>
      </c>
      <c s="72" r="D69" t="s">
        <v>39</v>
      </c>
      <c s="73" r="E69" t="s">
        <v>142</v>
      </c>
      <c s="72" r="F69"/>
      <c s="96" r="G69"/>
      <c s="73" r="H69"/>
      <c s="77" r="I69">
        <v>0.00000000</v>
      </c>
      <c s="77" r="J69">
        <v>0.74000000</v>
      </c>
      <c s="78" r="K69">
        <f>IF(IF(I69="",0,I69)=0,0,(IF(I69&gt;0,IF(J69&gt;I69,0,I69-J69),IF(J69&gt;I69,I69-J69,0))))</f>
      </c>
      <c s="79" r="L69"/>
      <c s="80" r="M69">
        <f>IF(D69="","000",D69)&amp;IF(E69="","00000000000000000",E69)</f>
      </c>
      <c s="80" r="N69"/>
      <c s="80" r="O69"/>
      <c s="80" r="P69"/>
      <c s="80" r="Q69"/>
      <c s="80" r="R69"/>
      <c s="80" r="S69"/>
      <c s="80" r="T69"/>
      <c s="80" r="U69"/>
    </row>
    <row r="70" ht="15.00000000" customHeight="1">
      <c s="0" r="A70"/>
      <c s="70" r="B70" t="s">
        <v>143</v>
      </c>
      <c s="71" r="C70" t="s">
        <v>35</v>
      </c>
      <c s="72" r="D70" t="s">
        <v>39</v>
      </c>
      <c s="73" r="E70" t="s">
        <v>144</v>
      </c>
      <c s="72" r="F70"/>
      <c s="96" r="G70"/>
      <c s="73" r="H70"/>
      <c s="77" r="I70">
        <v>0.00000000</v>
      </c>
      <c s="77" r="J70">
        <v>75515.67000000</v>
      </c>
      <c s="78" r="K70">
        <f>IF(IF(I70="",0,I70)=0,0,(IF(I70&gt;0,IF(J70&gt;I70,0,I70-J70),IF(J70&gt;I70,I70-J70,0))))</f>
      </c>
      <c s="79" r="L70"/>
      <c s="80" r="M70">
        <f>IF(D70="","000",D70)&amp;IF(E70="","00000000000000000",E70)</f>
      </c>
      <c s="80" r="N70"/>
      <c s="80" r="O70"/>
      <c s="80" r="P70"/>
      <c s="80" r="Q70"/>
      <c s="80" r="R70"/>
      <c s="80" r="S70"/>
      <c s="80" r="T70"/>
      <c s="80" r="U70"/>
    </row>
    <row r="71" ht="15.00000000" customHeight="1">
      <c s="0" r="A71"/>
      <c s="70" r="B71" t="s">
        <v>145</v>
      </c>
      <c s="71" r="C71" t="s">
        <v>35</v>
      </c>
      <c s="72" r="D71" t="s">
        <v>39</v>
      </c>
      <c s="73" r="E71" t="s">
        <v>146</v>
      </c>
      <c s="72" r="F71"/>
      <c s="96" r="G71"/>
      <c s="73" r="H71"/>
      <c s="77" r="I71">
        <v>9000.00000000</v>
      </c>
      <c s="77" r="J71">
        <v>1716300.39000000</v>
      </c>
      <c s="78" r="K71">
        <f>IF(IF(I71="",0,I71)=0,0,(IF(I71&gt;0,IF(J71&gt;I71,0,I71-J71),IF(J71&gt;I71,I71-J71,0))))</f>
      </c>
      <c s="79" r="L71"/>
      <c s="80" r="M71">
        <f>IF(D71="","000",D71)&amp;IF(E71="","00000000000000000",E71)</f>
      </c>
      <c s="80" r="N71"/>
      <c s="80" r="O71"/>
      <c s="80" r="P71"/>
      <c s="80" r="Q71"/>
      <c s="80" r="R71"/>
      <c s="80" r="S71"/>
      <c s="80" r="T71"/>
      <c s="80" r="U71"/>
    </row>
    <row r="72" ht="15.00000000" customHeight="1">
      <c s="0" r="A72"/>
      <c s="70" r="B72" t="s">
        <v>147</v>
      </c>
      <c s="71" r="C72" t="s">
        <v>35</v>
      </c>
      <c s="72" r="D72" t="s">
        <v>39</v>
      </c>
      <c s="73" r="E72" t="s">
        <v>148</v>
      </c>
      <c s="72" r="F72"/>
      <c s="96" r="G72"/>
      <c s="73" r="H72"/>
      <c s="77" r="I72">
        <v>0.00000000</v>
      </c>
      <c s="77" r="J72">
        <v>2054.07000000</v>
      </c>
      <c s="78" r="K72">
        <f>IF(IF(I72="",0,I72)=0,0,(IF(I72&gt;0,IF(J72&gt;I72,0,I72-J72),IF(J72&gt;I72,I72-J72,0))))</f>
      </c>
      <c s="79" r="L72"/>
      <c s="80" r="M72">
        <f>IF(D72="","000",D72)&amp;IF(E72="","00000000000000000",E72)</f>
      </c>
      <c s="80" r="N72"/>
      <c s="80" r="O72"/>
      <c s="80" r="P72"/>
      <c s="80" r="Q72"/>
      <c s="80" r="R72"/>
      <c s="80" r="S72"/>
      <c s="80" r="T72"/>
      <c s="80" r="U72"/>
    </row>
    <row r="73" ht="15.00000000" customHeight="1">
      <c s="0" r="A73"/>
      <c s="70" r="B73" t="s">
        <v>149</v>
      </c>
      <c s="71" r="C73" t="s">
        <v>35</v>
      </c>
      <c s="72" r="D73" t="s">
        <v>39</v>
      </c>
      <c s="73" r="E73" t="s">
        <v>150</v>
      </c>
      <c s="72" r="F73"/>
      <c s="96" r="G73"/>
      <c s="73" r="H73"/>
      <c s="77" r="I73">
        <v>402000.00000000</v>
      </c>
      <c s="77" r="J73">
        <v>11038312.51000000</v>
      </c>
      <c s="78" r="K73">
        <f>IF(IF(I73="",0,I73)=0,0,(IF(I73&gt;0,IF(J73&gt;I73,0,I73-J73),IF(J73&gt;I73,I73-J73,0))))</f>
      </c>
      <c s="79" r="L73"/>
      <c s="80" r="M73">
        <f>IF(D73="","000",D73)&amp;IF(E73="","00000000000000000",E73)</f>
      </c>
      <c s="80" r="N73"/>
      <c s="80" r="O73"/>
      <c s="80" r="P73"/>
      <c s="80" r="Q73"/>
      <c s="80" r="R73"/>
      <c s="80" r="S73"/>
      <c s="80" r="T73"/>
      <c s="80" r="U73"/>
    </row>
    <row r="74" ht="15.00000000" customHeight="1">
      <c s="0" r="A74"/>
      <c s="70" r="B74" t="s">
        <v>151</v>
      </c>
      <c s="71" r="C74" t="s">
        <v>35</v>
      </c>
      <c s="72" r="D74" t="s">
        <v>39</v>
      </c>
      <c s="73" r="E74" t="s">
        <v>152</v>
      </c>
      <c s="72" r="F74"/>
      <c s="96" r="G74"/>
      <c s="73" r="H74"/>
      <c s="77" r="I74">
        <v>3497100.00000000</v>
      </c>
      <c s="77" r="J74">
        <v>3497100.00000000</v>
      </c>
      <c s="78" r="K74">
        <f>IF(IF(I74="",0,I74)=0,0,(IF(I74&gt;0,IF(J74&gt;I74,0,I74-J74),IF(J74&gt;I74,I74-J74,0))))</f>
      </c>
      <c s="79" r="L74"/>
      <c s="80" r="M74">
        <f>IF(D74="","000",D74)&amp;IF(E74="","00000000000000000",E74)</f>
      </c>
      <c s="80" r="N74"/>
      <c s="80" r="O74"/>
      <c s="80" r="P74"/>
      <c s="80" r="Q74"/>
      <c s="80" r="R74"/>
      <c s="80" r="S74"/>
      <c s="80" r="T74"/>
      <c s="80" r="U74"/>
    </row>
    <row r="75" ht="15.00000000" customHeight="1">
      <c s="0" r="A75"/>
      <c s="70" r="B75" t="s">
        <v>153</v>
      </c>
      <c s="71" r="C75" t="s">
        <v>35</v>
      </c>
      <c s="72" r="D75" t="s">
        <v>39</v>
      </c>
      <c s="73" r="E75" t="s">
        <v>154</v>
      </c>
      <c s="72" r="F75"/>
      <c s="96" r="G75"/>
      <c s="73" r="H75"/>
      <c s="77" r="I75">
        <v>750000.00000000</v>
      </c>
      <c s="77" r="J75">
        <v>750000.00000000</v>
      </c>
      <c s="78" r="K75">
        <f>IF(IF(I75="",0,I75)=0,0,(IF(I75&gt;0,IF(J75&gt;I75,0,I75-J75),IF(J75&gt;I75,I75-J75,0))))</f>
      </c>
      <c s="79" r="L75"/>
      <c s="80" r="M75">
        <f>IF(D75="","000",D75)&amp;IF(E75="","00000000000000000",E75)</f>
      </c>
      <c s="80" r="N75"/>
      <c s="80" r="O75"/>
      <c s="80" r="P75"/>
      <c s="80" r="Q75"/>
      <c s="80" r="R75"/>
      <c s="80" r="S75"/>
      <c s="80" r="T75"/>
      <c s="80" r="U75"/>
    </row>
    <row r="76" ht="15.00000000" customHeight="1">
      <c s="0" r="A76"/>
      <c s="70" r="B76" t="s">
        <v>155</v>
      </c>
      <c s="71" r="C76" t="s">
        <v>35</v>
      </c>
      <c s="72" r="D76" t="s">
        <v>39</v>
      </c>
      <c s="73" r="E76" t="s">
        <v>156</v>
      </c>
      <c s="72" r="F76"/>
      <c s="96" r="G76"/>
      <c s="73" r="H76"/>
      <c s="77" r="I76">
        <v>13417470.00000000</v>
      </c>
      <c s="77" r="J76">
        <v>11917470.01000000</v>
      </c>
      <c s="78" r="K76">
        <f>IF(IF(I76="",0,I76)=0,0,(IF(I76&gt;0,IF(J76&gt;I76,0,I76-J76),IF(J76&gt;I76,I76-J76,0))))</f>
      </c>
      <c s="79" r="L76"/>
      <c s="80" r="M76">
        <f>IF(D76="","000",D76)&amp;IF(E76="","00000000000000000",E76)</f>
      </c>
      <c s="80" r="N76"/>
      <c s="80" r="O76"/>
      <c s="80" r="P76"/>
      <c s="80" r="Q76"/>
      <c s="80" r="R76"/>
      <c s="80" r="S76"/>
      <c s="80" r="T76"/>
      <c s="80" r="U76"/>
    </row>
    <row r="77" ht="15.00000000" customHeight="1">
      <c s="0" r="A77"/>
      <c s="70" r="B77" t="s">
        <v>157</v>
      </c>
      <c s="71" r="C77" t="s">
        <v>35</v>
      </c>
      <c s="72" r="D77" t="s">
        <v>39</v>
      </c>
      <c s="73" r="E77" t="s">
        <v>158</v>
      </c>
      <c s="72" r="F77"/>
      <c s="96" r="G77"/>
      <c s="73" r="H77"/>
      <c s="77" r="I77">
        <v>876983.88000000</v>
      </c>
      <c s="77" r="J77">
        <v>876983.88000000</v>
      </c>
      <c s="78" r="K77">
        <f>IF(IF(I77="",0,I77)=0,0,(IF(I77&gt;0,IF(J77&gt;I77,0,I77-J77),IF(J77&gt;I77,I77-J77,0))))</f>
      </c>
      <c s="79" r="L77"/>
      <c s="80" r="M77">
        <f>IF(D77="","000",D77)&amp;IF(E77="","00000000000000000",E77)</f>
      </c>
      <c s="80" r="N77"/>
      <c s="80" r="O77"/>
      <c s="80" r="P77"/>
      <c s="80" r="Q77"/>
      <c s="80" r="R77"/>
      <c s="80" r="S77"/>
      <c s="80" r="T77"/>
      <c s="80" r="U77"/>
    </row>
    <row r="78" ht="15.00000000" customHeight="1">
      <c s="0" r="A78"/>
      <c s="70" r="B78" t="s">
        <v>159</v>
      </c>
      <c s="71" r="C78" t="s">
        <v>35</v>
      </c>
      <c s="72" r="D78" t="s">
        <v>39</v>
      </c>
      <c s="73" r="E78" t="s">
        <v>160</v>
      </c>
      <c s="72" r="F78"/>
      <c s="96" r="G78"/>
      <c s="73" r="H78"/>
      <c s="77" r="I78">
        <v>619579.90000000</v>
      </c>
      <c s="77" r="J78">
        <v>619579.90000000</v>
      </c>
      <c s="78" r="K78">
        <f>IF(IF(I78="",0,I78)=0,0,(IF(I78&gt;0,IF(J78&gt;I78,0,I78-J78),IF(J78&gt;I78,I78-J78,0))))</f>
      </c>
      <c s="79" r="L78"/>
      <c s="80" r="M78">
        <f>IF(D78="","000",D78)&amp;IF(E78="","00000000000000000",E78)</f>
      </c>
      <c s="80" r="N78"/>
      <c s="80" r="O78"/>
      <c s="80" r="P78"/>
      <c s="80" r="Q78"/>
      <c s="80" r="R78"/>
      <c s="80" r="S78"/>
      <c s="80" r="T78"/>
      <c s="80" r="U78"/>
    </row>
    <row r="79" ht="15.00000000" customHeight="1">
      <c s="0" r="A79"/>
      <c s="70" r="B79" t="s">
        <v>161</v>
      </c>
      <c s="71" r="C79" t="s">
        <v>35</v>
      </c>
      <c s="72" r="D79" t="s">
        <v>39</v>
      </c>
      <c s="73" r="E79" t="s">
        <v>162</v>
      </c>
      <c s="72" r="F79"/>
      <c s="96" r="G79"/>
      <c s="73" r="H79"/>
      <c s="77" r="I79">
        <v>326080.00000000</v>
      </c>
      <c s="77" r="J79">
        <v>0.00000000</v>
      </c>
      <c s="78" r="K79">
        <f>IF(IF(I79="",0,I79)=0,0,(IF(I79&gt;0,IF(J79&gt;I79,0,I79-J79),IF(J79&gt;I79,I79-J79,0))))</f>
      </c>
      <c s="79" r="L79"/>
      <c s="80" r="M79">
        <f>IF(D79="","000",D79)&amp;IF(E79="","00000000000000000",E79)</f>
      </c>
      <c s="80" r="N79"/>
      <c s="80" r="O79"/>
      <c s="80" r="P79"/>
      <c s="80" r="Q79"/>
      <c s="80" r="R79"/>
      <c s="80" r="S79"/>
      <c s="80" r="T79"/>
      <c s="80" r="U79"/>
    </row>
    <row r="80" ht="15.00000000" customHeight="1">
      <c s="0" r="A80"/>
      <c s="70" r="B80" t="s">
        <v>163</v>
      </c>
      <c s="71" r="C80" t="s">
        <v>35</v>
      </c>
      <c s="72" r="D80" t="s">
        <v>39</v>
      </c>
      <c s="73" r="E80" t="s">
        <v>164</v>
      </c>
      <c s="72" r="F80"/>
      <c s="96" r="G80"/>
      <c s="73" r="H80"/>
      <c s="77" r="I80">
        <v>206030.00000000</v>
      </c>
      <c s="77" r="J80">
        <v>206030.00000000</v>
      </c>
      <c s="78" r="K80">
        <f>IF(IF(I80="",0,I80)=0,0,(IF(I80&gt;0,IF(J80&gt;I80,0,I80-J80),IF(J80&gt;I80,I80-J80,0))))</f>
      </c>
      <c s="79" r="L80"/>
      <c s="80" r="M80">
        <f>IF(D80="","000",D80)&amp;IF(E80="","00000000000000000",E80)</f>
      </c>
      <c s="80" r="N80"/>
      <c s="80" r="O80"/>
      <c s="80" r="P80"/>
      <c s="80" r="Q80"/>
      <c s="80" r="R80"/>
      <c s="80" r="S80"/>
      <c s="80" r="T80"/>
      <c s="80" r="U80"/>
    </row>
    <row r="81" ht="15.00000000" customHeight="1">
      <c s="0" r="A81"/>
      <c s="70" r="B81" t="s">
        <v>165</v>
      </c>
      <c s="71" r="C81" t="s">
        <v>35</v>
      </c>
      <c s="72" r="D81" t="s">
        <v>39</v>
      </c>
      <c s="73" r="E81" t="s">
        <v>166</v>
      </c>
      <c s="72" r="F81"/>
      <c s="96" r="G81"/>
      <c s="73" r="H81"/>
      <c s="77" r="I81">
        <v>265335.00000000</v>
      </c>
      <c s="77" r="J81">
        <v>0.00000000</v>
      </c>
      <c s="78" r="K81">
        <f>IF(IF(I81="",0,I81)=0,0,(IF(I81&gt;0,IF(J81&gt;I81,0,I81-J81),IF(J81&gt;I81,I81-J81,0))))</f>
      </c>
      <c s="79" r="L81"/>
      <c s="80" r="M81">
        <f>IF(D81="","000",D81)&amp;IF(E81="","00000000000000000",E81)</f>
      </c>
      <c s="80" r="N81"/>
      <c s="80" r="O81"/>
      <c s="80" r="P81"/>
      <c s="80" r="Q81"/>
      <c s="80" r="R81"/>
      <c s="80" r="S81"/>
      <c s="80" r="T81"/>
      <c s="80" r="U81"/>
    </row>
    <row r="82" ht="15.00000000" customHeight="1">
      <c s="0" r="A82"/>
      <c s="70" r="B82" t="s">
        <v>167</v>
      </c>
      <c s="71" r="C82" t="s">
        <v>35</v>
      </c>
      <c s="72" r="D82" t="s">
        <v>39</v>
      </c>
      <c s="73" r="E82" t="s">
        <v>168</v>
      </c>
      <c s="72" r="F82"/>
      <c s="96" r="G82"/>
      <c s="73" r="H82"/>
      <c s="77" r="I82">
        <v>56634116.98000000</v>
      </c>
      <c s="77" r="J82">
        <v>56634116.98000000</v>
      </c>
      <c s="78" r="K82">
        <f>IF(IF(I82="",0,I82)=0,0,(IF(I82&gt;0,IF(J82&gt;I82,0,I82-J82),IF(J82&gt;I82,I82-J82,0))))</f>
      </c>
      <c s="79" r="L82"/>
      <c s="80" r="M82">
        <f>IF(D82="","000",D82)&amp;IF(E82="","00000000000000000",E82)</f>
      </c>
      <c s="80" r="N82"/>
      <c s="80" r="O82"/>
      <c s="80" r="P82"/>
      <c s="80" r="Q82"/>
      <c s="80" r="R82"/>
      <c s="80" r="S82"/>
      <c s="80" r="T82"/>
      <c s="80" r="U82"/>
    </row>
    <row r="83" ht="15.00000000" customHeight="1">
      <c s="0" r="A83"/>
      <c s="70" r="B83" t="s">
        <v>169</v>
      </c>
      <c s="71" r="C83" t="s">
        <v>35</v>
      </c>
      <c s="72" r="D83" t="s">
        <v>39</v>
      </c>
      <c s="73" r="E83" t="s">
        <v>170</v>
      </c>
      <c s="72" r="F83"/>
      <c s="96" r="G83"/>
      <c s="73" r="H83"/>
      <c s="77" r="I83">
        <v>104358100.00000000</v>
      </c>
      <c s="77" r="J83">
        <v>64105795.77000000</v>
      </c>
      <c s="78" r="K83">
        <f>IF(IF(I83="",0,I83)=0,0,(IF(I83&gt;0,IF(J83&gt;I83,0,I83-J83),IF(J83&gt;I83,I83-J83,0))))</f>
      </c>
      <c s="79" r="L83"/>
      <c s="80" r="M83">
        <f>IF(D83="","000",D83)&amp;IF(E83="","00000000000000000",E83)</f>
      </c>
      <c s="80" r="N83"/>
      <c s="80" r="O83"/>
      <c s="80" r="P83"/>
      <c s="80" r="Q83"/>
      <c s="80" r="R83"/>
      <c s="80" r="S83"/>
      <c s="80" r="T83"/>
      <c s="80" r="U83"/>
    </row>
    <row r="84" ht="15.00000000" customHeight="1">
      <c s="0" r="A84"/>
      <c s="70" r="B84" t="s">
        <v>171</v>
      </c>
      <c s="71" r="C84" t="s">
        <v>35</v>
      </c>
      <c s="72" r="D84" t="s">
        <v>39</v>
      </c>
      <c s="73" r="E84" t="s">
        <v>172</v>
      </c>
      <c s="72" r="F84"/>
      <c s="96" r="G84"/>
      <c s="73" r="H84"/>
      <c s="77" r="I84">
        <v>1569100.00000000</v>
      </c>
      <c s="77" r="J84">
        <v>1466930.00000000</v>
      </c>
      <c s="78" r="K84">
        <f>IF(IF(I84="",0,I84)=0,0,(IF(I84&gt;0,IF(J84&gt;I84,0,I84-J84),IF(J84&gt;I84,I84-J84,0))))</f>
      </c>
      <c s="79" r="L84"/>
      <c s="80" r="M84">
        <f>IF(D84="","000",D84)&amp;IF(E84="","00000000000000000",E84)</f>
      </c>
      <c s="80" r="N84"/>
      <c s="80" r="O84"/>
      <c s="80" r="P84"/>
      <c s="80" r="Q84"/>
      <c s="80" r="R84"/>
      <c s="80" r="S84"/>
      <c s="80" r="T84"/>
      <c s="80" r="U84"/>
    </row>
    <row r="85" ht="15.00000000" customHeight="1">
      <c s="0" r="A85"/>
      <c s="70" r="B85" t="s">
        <v>173</v>
      </c>
      <c s="71" r="C85" t="s">
        <v>35</v>
      </c>
      <c s="72" r="D85" t="s">
        <v>39</v>
      </c>
      <c s="73" r="E85" t="s">
        <v>174</v>
      </c>
      <c s="72" r="F85"/>
      <c s="96" r="G85"/>
      <c s="73" r="H85"/>
      <c s="77" r="I85">
        <v>263027200.00000000</v>
      </c>
      <c s="77" r="J85">
        <v>247260068.56000000</v>
      </c>
      <c s="78" r="K85">
        <f>IF(IF(I85="",0,I85)=0,0,(IF(I85&gt;0,IF(J85&gt;I85,0,I85-J85),IF(J85&gt;I85,I85-J85,0))))</f>
      </c>
      <c s="79" r="L85"/>
      <c s="80" r="M85">
        <f>IF(D85="","000",D85)&amp;IF(E85="","00000000000000000",E85)</f>
      </c>
      <c s="80" r="N85"/>
      <c s="80" r="O85"/>
      <c s="80" r="P85"/>
      <c s="80" r="Q85"/>
      <c s="80" r="R85"/>
      <c s="80" r="S85"/>
      <c s="80" r="T85"/>
      <c s="80" r="U85"/>
    </row>
    <row r="86" ht="15.00000000" customHeight="1">
      <c s="0" r="A86"/>
      <c s="70" r="B86" t="s">
        <v>175</v>
      </c>
      <c s="71" r="C86" t="s">
        <v>35</v>
      </c>
      <c s="72" r="D86" t="s">
        <v>39</v>
      </c>
      <c s="73" r="E86" t="s">
        <v>176</v>
      </c>
      <c s="72" r="F86"/>
      <c s="96" r="G86"/>
      <c s="73" r="H86"/>
      <c s="77" r="I86">
        <v>15691800.00000000</v>
      </c>
      <c s="77" r="J86">
        <v>15064700.00000000</v>
      </c>
      <c s="78" r="K86">
        <f>IF(IF(I86="",0,I86)=0,0,(IF(I86&gt;0,IF(J86&gt;I86,0,I86-J86),IF(J86&gt;I86,I86-J86,0))))</f>
      </c>
      <c s="79" r="L86"/>
      <c s="80" r="M86">
        <f>IF(D86="","000",D86)&amp;IF(E86="","00000000000000000",E86)</f>
      </c>
      <c s="80" r="N86"/>
      <c s="80" r="O86"/>
      <c s="80" r="P86"/>
      <c s="80" r="Q86"/>
      <c s="80" r="R86"/>
      <c s="80" r="S86"/>
      <c s="80" r="T86"/>
      <c s="80" r="U86"/>
    </row>
    <row r="87" ht="15.00000000" customHeight="1">
      <c s="0" r="A87"/>
      <c s="70" r="B87" t="s">
        <v>177</v>
      </c>
      <c s="71" r="C87" t="s">
        <v>35</v>
      </c>
      <c s="72" r="D87" t="s">
        <v>39</v>
      </c>
      <c s="73" r="E87" t="s">
        <v>178</v>
      </c>
      <c s="72" r="F87"/>
      <c s="96" r="G87"/>
      <c s="73" r="H87"/>
      <c s="77" r="I87">
        <v>376300.00000000</v>
      </c>
      <c s="77" r="J87">
        <v>336000.00000000</v>
      </c>
      <c s="78" r="K87">
        <f>IF(IF(I87="",0,I87)=0,0,(IF(I87&gt;0,IF(J87&gt;I87,0,I87-J87),IF(J87&gt;I87,I87-J87,0))))</f>
      </c>
      <c s="79" r="L87"/>
      <c s="80" r="M87">
        <f>IF(D87="","000",D87)&amp;IF(E87="","00000000000000000",E87)</f>
      </c>
      <c s="80" r="N87"/>
      <c s="80" r="O87"/>
      <c s="80" r="P87"/>
      <c s="80" r="Q87"/>
      <c s="80" r="R87"/>
      <c s="80" r="S87"/>
      <c s="80" r="T87"/>
      <c s="80" r="U87"/>
    </row>
    <row r="88" ht="15.00000000" customHeight="1">
      <c s="0" r="A88"/>
      <c s="70" r="B88" t="s">
        <v>179</v>
      </c>
      <c s="71" r="C88" t="s">
        <v>35</v>
      </c>
      <c s="72" r="D88" t="s">
        <v>39</v>
      </c>
      <c s="73" r="E88" t="s">
        <v>180</v>
      </c>
      <c s="72" r="F88"/>
      <c s="96" r="G88"/>
      <c s="73" r="H88"/>
      <c s="77" r="I88">
        <v>8490047.33000000</v>
      </c>
      <c s="77" r="J88">
        <v>8490047.33000000</v>
      </c>
      <c s="78" r="K88">
        <f>IF(IF(I88="",0,I88)=0,0,(IF(I88&gt;0,IF(J88&gt;I88,0,I88-J88),IF(J88&gt;I88,I88-J88,0))))</f>
      </c>
      <c s="79" r="L88"/>
      <c s="80" r="M88">
        <f>IF(D88="","000",D88)&amp;IF(E88="","00000000000000000",E88)</f>
      </c>
      <c s="80" r="N88"/>
      <c s="80" r="O88"/>
      <c s="80" r="P88"/>
      <c s="80" r="Q88"/>
      <c s="80" r="R88"/>
      <c s="80" r="S88"/>
      <c s="80" r="T88"/>
      <c s="80" r="U88"/>
    </row>
    <row r="89" ht="15.00000000" customHeight="1">
      <c s="0" r="A89"/>
      <c s="70" r="B89" t="s">
        <v>181</v>
      </c>
      <c s="71" r="C89" t="s">
        <v>35</v>
      </c>
      <c s="72" r="D89" t="s">
        <v>39</v>
      </c>
      <c s="73" r="E89" t="s">
        <v>182</v>
      </c>
      <c s="72" r="F89"/>
      <c s="96" r="G89"/>
      <c s="73" r="H89"/>
      <c s="77" r="I89">
        <v>1322400.00000000</v>
      </c>
      <c s="77" r="J89">
        <v>1322400.00000000</v>
      </c>
      <c s="78" r="K89">
        <f>IF(IF(I89="",0,I89)=0,0,(IF(I89&gt;0,IF(J89&gt;I89,0,I89-J89),IF(J89&gt;I89,I89-J89,0))))</f>
      </c>
      <c s="79" r="L89"/>
      <c s="80" r="M89">
        <f>IF(D89="","000",D89)&amp;IF(E89="","00000000000000000",E89)</f>
      </c>
      <c s="80" r="N89"/>
      <c s="80" r="O89"/>
      <c s="80" r="P89"/>
      <c s="80" r="Q89"/>
      <c s="80" r="R89"/>
      <c s="80" r="S89"/>
      <c s="80" r="T89"/>
      <c s="80" r="U89"/>
    </row>
    <row r="90" ht="15.00000000" customHeight="1">
      <c s="0" r="A90"/>
      <c s="70" r="B90" t="s">
        <v>183</v>
      </c>
      <c s="71" r="C90" t="s">
        <v>35</v>
      </c>
      <c s="72" r="D90" t="s">
        <v>39</v>
      </c>
      <c s="73" r="E90" t="s">
        <v>184</v>
      </c>
      <c s="72" r="F90"/>
      <c s="96" r="G90"/>
      <c s="73" r="H90"/>
      <c s="77" r="I90">
        <v>13400.00000000</v>
      </c>
      <c s="77" r="J90">
        <v>13400.00000000</v>
      </c>
      <c s="78" r="K90">
        <f>IF(IF(I90="",0,I90)=0,0,(IF(I90&gt;0,IF(J90&gt;I90,0,I90-J90),IF(J90&gt;I90,I90-J90,0))))</f>
      </c>
      <c s="79" r="L90"/>
      <c s="80" r="M90">
        <f>IF(D90="","000",D90)&amp;IF(E90="","00000000000000000",E90)</f>
      </c>
      <c s="80" r="N90"/>
      <c s="80" r="O90"/>
      <c s="80" r="P90"/>
      <c s="80" r="Q90"/>
      <c s="80" r="R90"/>
      <c s="80" r="S90"/>
      <c s="80" r="T90"/>
      <c s="80" r="U90"/>
    </row>
    <row r="91" ht="15.00000000" customHeight="1">
      <c s="0" r="A91"/>
      <c s="70" r="B91" t="s">
        <v>185</v>
      </c>
      <c s="71" r="C91" t="s">
        <v>35</v>
      </c>
      <c s="72" r="D91" t="s">
        <v>39</v>
      </c>
      <c s="73" r="E91" t="s">
        <v>186</v>
      </c>
      <c s="72" r="F91"/>
      <c s="96" r="G91"/>
      <c s="73" r="H91"/>
      <c s="77" r="I91">
        <v>1067440.00000000</v>
      </c>
      <c s="77" r="J91">
        <v>978490.83000000</v>
      </c>
      <c s="78" r="K91">
        <f>IF(IF(I91="",0,I91)=0,0,(IF(I91&gt;0,IF(J91&gt;I91,0,I91-J91),IF(J91&gt;I91,I91-J91,0))))</f>
      </c>
      <c s="79" r="L91"/>
      <c s="80" r="M91">
        <f>IF(D91="","000",D91)&amp;IF(E91="","00000000000000000",E91)</f>
      </c>
      <c s="80" r="N91"/>
      <c s="80" r="O91"/>
      <c s="80" r="P91"/>
      <c s="80" r="Q91"/>
      <c s="80" r="R91"/>
      <c s="80" r="S91"/>
      <c s="80" r="T91"/>
      <c s="80" r="U91"/>
    </row>
    <row r="92" ht="15.00000000" customHeight="1">
      <c s="0" r="A92"/>
      <c s="70" r="B92" t="s">
        <v>187</v>
      </c>
      <c s="71" r="C92" t="s">
        <v>35</v>
      </c>
      <c s="72" r="D92" t="s">
        <v>39</v>
      </c>
      <c s="73" r="E92" t="s">
        <v>188</v>
      </c>
      <c s="72" r="F92"/>
      <c s="96" r="G92"/>
      <c s="73" r="H92"/>
      <c s="77" r="I92">
        <v>19061300.00000000</v>
      </c>
      <c s="77" r="J92">
        <v>17472860.00000000</v>
      </c>
      <c s="78" r="K92">
        <f>IF(IF(I92="",0,I92)=0,0,(IF(I92&gt;0,IF(J92&gt;I92,0,I92-J92),IF(J92&gt;I92,I92-J92,0))))</f>
      </c>
      <c s="79" r="L92"/>
      <c s="80" r="M92">
        <f>IF(D92="","000",D92)&amp;IF(E92="","00000000000000000",E92)</f>
      </c>
      <c s="80" r="N92"/>
      <c s="80" r="O92"/>
      <c s="80" r="P92"/>
      <c s="80" r="Q92"/>
      <c s="80" r="R92"/>
      <c s="80" r="S92"/>
      <c s="80" r="T92"/>
      <c s="80" r="U92"/>
    </row>
    <row r="93" ht="15.00000000" customHeight="1">
      <c s="0" r="A93"/>
      <c s="70" r="B93" t="s">
        <v>189</v>
      </c>
      <c s="71" r="C93" t="s">
        <v>35</v>
      </c>
      <c s="72" r="D93" t="s">
        <v>39</v>
      </c>
      <c s="73" r="E93" t="s">
        <v>190</v>
      </c>
      <c s="72" r="F93"/>
      <c s="96" r="G93"/>
      <c s="73" r="H93"/>
      <c s="77" r="I93">
        <v>2809800.00000000</v>
      </c>
      <c s="77" r="J93">
        <v>1846241.37000000</v>
      </c>
      <c s="78" r="K93">
        <f>IF(IF(I93="",0,I93)=0,0,(IF(I93&gt;0,IF(J93&gt;I93,0,I93-J93),IF(J93&gt;I93,I93-J93,0))))</f>
      </c>
      <c s="79" r="L93"/>
      <c s="80" r="M93">
        <f>IF(D93="","000",D93)&amp;IF(E93="","00000000000000000",E93)</f>
      </c>
      <c s="80" r="N93"/>
      <c s="80" r="O93"/>
      <c s="80" r="P93"/>
      <c s="80" r="Q93"/>
      <c s="80" r="R93"/>
      <c s="80" r="S93"/>
      <c s="80" r="T93"/>
      <c s="80" r="U93"/>
    </row>
    <row r="94" ht="15.00000000" customHeight="1">
      <c s="0" r="A94"/>
      <c s="70" r="B94" t="s">
        <v>191</v>
      </c>
      <c s="71" r="C94" t="s">
        <v>35</v>
      </c>
      <c s="72" r="D94" t="s">
        <v>39</v>
      </c>
      <c s="73" r="E94" t="s">
        <v>192</v>
      </c>
      <c s="72" r="F94"/>
      <c s="96" r="G94"/>
      <c s="73" r="H94"/>
      <c s="77" r="I94">
        <v>508080.00000000</v>
      </c>
      <c s="77" r="J94">
        <v>508080.00000000</v>
      </c>
      <c s="78" r="K94">
        <f>IF(IF(I94="",0,I94)=0,0,(IF(I94&gt;0,IF(J94&gt;I94,0,I94-J94),IF(J94&gt;I94,I94-J94,0))))</f>
      </c>
      <c s="79" r="L94"/>
      <c s="80" r="M94">
        <f>IF(D94="","000",D94)&amp;IF(E94="","00000000000000000",E94)</f>
      </c>
      <c s="80" r="N94"/>
      <c s="80" r="O94"/>
      <c s="80" r="P94"/>
      <c s="80" r="Q94"/>
      <c s="80" r="R94"/>
      <c s="80" r="S94"/>
      <c s="80" r="T94"/>
      <c s="80" r="U94"/>
    </row>
    <row r="95" ht="15.00000000" customHeight="1">
      <c s="0" r="A95"/>
      <c s="70" r="B95" t="s">
        <v>193</v>
      </c>
      <c s="71" r="C95" t="s">
        <v>35</v>
      </c>
      <c s="72" r="D95" t="s">
        <v>39</v>
      </c>
      <c s="73" r="E95" t="s">
        <v>194</v>
      </c>
      <c s="72" r="F95"/>
      <c s="96" r="G95"/>
      <c s="73" r="H95"/>
      <c s="77" r="I95">
        <v>312480.00000000</v>
      </c>
      <c s="77" r="J95">
        <v>286440.00000000</v>
      </c>
      <c s="78" r="K95">
        <f>IF(IF(I95="",0,I95)=0,0,(IF(I95&gt;0,IF(J95&gt;I95,0,I95-J95),IF(J95&gt;I95,I95-J95,0))))</f>
      </c>
      <c s="79" r="L95"/>
      <c s="80" r="M95">
        <f>IF(D95="","000",D95)&amp;IF(E95="","00000000000000000",E95)</f>
      </c>
      <c s="80" r="N95"/>
      <c s="80" r="O95"/>
      <c s="80" r="P95"/>
      <c s="80" r="Q95"/>
      <c s="80" r="R95"/>
      <c s="80" r="S95"/>
      <c s="80" r="T95"/>
      <c s="80" r="U95"/>
    </row>
    <row r="96" ht="15.00000000" customHeight="1">
      <c s="0" r="A96"/>
      <c s="70" r="B96" t="s">
        <v>195</v>
      </c>
      <c s="71" r="C96" t="s">
        <v>35</v>
      </c>
      <c s="72" r="D96" t="s">
        <v>39</v>
      </c>
      <c s="73" r="E96" t="s">
        <v>196</v>
      </c>
      <c s="72" r="F96"/>
      <c s="96" r="G96"/>
      <c s="73" r="H96"/>
      <c s="77" r="I96">
        <v>36297817.95000000</v>
      </c>
      <c s="77" r="J96">
        <v>29120199.98000000</v>
      </c>
      <c s="78" r="K96">
        <f>IF(IF(I96="",0,I96)=0,0,(IF(I96&gt;0,IF(J96&gt;I96,0,I96-J96),IF(J96&gt;I96,I96-J96,0))))</f>
      </c>
      <c s="79" r="L96"/>
      <c s="80" r="M96">
        <f>IF(D96="","000",D96)&amp;IF(E96="","00000000000000000",E96)</f>
      </c>
      <c s="80" r="N96"/>
      <c s="80" r="O96"/>
      <c s="80" r="P96"/>
      <c s="80" r="Q96"/>
      <c s="80" r="R96"/>
      <c s="80" r="S96"/>
      <c s="80" r="T96"/>
      <c s="80" r="U96"/>
    </row>
    <row r="97" ht="15.00000000" customHeight="1">
      <c s="0" r="A97"/>
      <c s="70" r="B97" t="s">
        <v>197</v>
      </c>
      <c s="71" r="C97" t="s">
        <v>35</v>
      </c>
      <c s="72" r="D97" t="s">
        <v>39</v>
      </c>
      <c s="73" r="E97" t="s">
        <v>198</v>
      </c>
      <c s="72" r="F97"/>
      <c s="96" r="G97"/>
      <c s="73" r="H97"/>
      <c s="77" r="I97">
        <v>619340.00000000</v>
      </c>
      <c s="77" r="J97">
        <v>626191.00000000</v>
      </c>
      <c s="78" r="K97">
        <f>IF(IF(I97="",0,I97)=0,0,(IF(I97&gt;0,IF(J97&gt;I97,0,I97-J97),IF(J97&gt;I97,I97-J97,0))))</f>
      </c>
      <c s="79" r="L97"/>
      <c s="80" r="M97">
        <f>IF(D97="","000",D97)&amp;IF(E97="","00000000000000000",E97)</f>
      </c>
      <c s="80" r="N97"/>
      <c s="80" r="O97"/>
      <c s="80" r="P97"/>
      <c s="80" r="Q97"/>
      <c s="80" r="R97"/>
      <c s="80" r="S97"/>
      <c s="80" r="T97"/>
      <c s="80" r="U97"/>
    </row>
    <row r="98" ht="15.00000000" customHeight="1">
      <c s="0" r="A98"/>
      <c s="70" r="B98" t="s">
        <v>199</v>
      </c>
      <c s="71" r="C98" t="s">
        <v>35</v>
      </c>
      <c s="72" r="D98" t="s">
        <v>39</v>
      </c>
      <c s="73" r="E98" t="s">
        <v>200</v>
      </c>
      <c s="72" r="F98"/>
      <c s="96" r="G98"/>
      <c s="73" r="H98"/>
      <c s="77" r="I98">
        <v>413805.00000000</v>
      </c>
      <c s="77" r="J98">
        <v>0.00000000</v>
      </c>
      <c s="78" r="K98">
        <f>IF(IF(I98="",0,I98)=0,0,(IF(I98&gt;0,IF(J98&gt;I98,0,I98-J98),IF(J98&gt;I98,I98-J98,0))))</f>
      </c>
      <c s="79" r="L98"/>
      <c s="80" r="M98">
        <f>IF(D98="","000",D98)&amp;IF(E98="","00000000000000000",E98)</f>
      </c>
      <c s="80" r="N98"/>
      <c s="80" r="O98"/>
      <c s="80" r="P98"/>
      <c s="80" r="Q98"/>
      <c s="80" r="R98"/>
      <c s="80" r="S98"/>
      <c s="80" r="T98"/>
      <c s="80" r="U98"/>
    </row>
    <row r="99" ht="15.00000000" customHeight="1">
      <c s="0" r="A99"/>
      <c s="70" r="B99" t="s">
        <v>201</v>
      </c>
      <c s="71" r="C99" t="s">
        <v>35</v>
      </c>
      <c s="72" r="D99" t="s">
        <v>39</v>
      </c>
      <c s="73" r="E99" t="s">
        <v>202</v>
      </c>
      <c s="72" r="F99"/>
      <c s="96" r="G99"/>
      <c s="73" r="H99"/>
      <c s="77" r="I99">
        <v>2210003.67000000</v>
      </c>
      <c s="77" r="J99">
        <v>2210003.67000000</v>
      </c>
      <c s="78" r="K99">
        <f>IF(IF(I99="",0,I99)=0,0,(IF(I99&gt;0,IF(J99&gt;I99,0,I99-J99),IF(J99&gt;I99,I99-J99,0))))</f>
      </c>
      <c s="79" r="L99"/>
      <c s="80" r="M99">
        <f>IF(D99="","000",D99)&amp;IF(E99="","00000000000000000",E99)</f>
      </c>
      <c s="80" r="N99"/>
      <c s="80" r="O99"/>
      <c s="80" r="P99"/>
      <c s="80" r="Q99"/>
      <c s="80" r="R99"/>
      <c s="80" r="S99"/>
      <c s="80" r="T99"/>
      <c s="80" r="U99"/>
    </row>
    <row r="100" ht="15.00000000" customHeight="1">
      <c s="0" r="A100"/>
      <c s="70" r="B100" t="s">
        <v>203</v>
      </c>
      <c s="71" r="C100" t="s">
        <v>35</v>
      </c>
      <c s="72" r="D100" t="s">
        <v>39</v>
      </c>
      <c s="73" r="E100" t="s">
        <v>204</v>
      </c>
      <c s="72" r="F100"/>
      <c s="96" r="G100"/>
      <c s="73" r="H100"/>
      <c s="77" r="I100">
        <v>414590.46000000</v>
      </c>
      <c s="77" r="J100">
        <v>414590.46000000</v>
      </c>
      <c s="78" r="K100">
        <f>IF(IF(I100="",0,I100)=0,0,(IF(I100&gt;0,IF(J100&gt;I100,0,I100-J100),IF(J100&gt;I100,I100-J100,0))))</f>
      </c>
      <c s="79" r="L100"/>
      <c s="80" r="M100">
        <f>IF(D100="","000",D100)&amp;IF(E100="","00000000000000000",E100)</f>
      </c>
      <c s="80" r="N100"/>
      <c s="80" r="O100"/>
      <c s="80" r="P100"/>
      <c s="80" r="Q100"/>
      <c s="80" r="R100"/>
      <c s="80" r="S100"/>
      <c s="80" r="T100"/>
      <c s="80" r="U100"/>
    </row>
    <row r="101" ht="15.00000000" customHeight="1">
      <c s="0" r="A101"/>
      <c s="70" r="B101" t="s">
        <v>205</v>
      </c>
      <c s="71" r="C101" t="s">
        <v>35</v>
      </c>
      <c s="72" r="D101" t="s">
        <v>39</v>
      </c>
      <c s="73" r="E101" t="s">
        <v>206</v>
      </c>
      <c s="72" r="F101"/>
      <c s="96" r="G101"/>
      <c s="73" r="H101"/>
      <c s="77" r="I101">
        <v>-937402.75000000</v>
      </c>
      <c s="77" r="J101">
        <v>-937402.75000000</v>
      </c>
      <c s="78" r="K101">
        <f>IF(IF(I101="",0,I101)=0,0,(IF(I101&gt;0,IF(J101&gt;I101,0,I101-J101),IF(J101&gt;I101,I101-J101,0))))</f>
      </c>
      <c s="79" r="L101"/>
      <c s="80" r="M101">
        <f>IF(D101="","000",D101)&amp;IF(E101="","00000000000000000",E101)</f>
      </c>
      <c s="80" r="N101"/>
      <c s="80" r="O101"/>
      <c s="80" r="P101"/>
      <c s="80" r="Q101"/>
      <c s="80" r="R101"/>
      <c s="80" r="S101"/>
      <c s="80" r="T101"/>
      <c s="80" r="U101"/>
    </row>
    <row r="102" ht="15.00000000" customHeight="1">
      <c s="0" r="A102"/>
      <c s="70" r="B102" t="s">
        <v>207</v>
      </c>
      <c s="71" r="C102" t="s">
        <v>35</v>
      </c>
      <c s="72" r="D102" t="s">
        <v>39</v>
      </c>
      <c s="73" r="E102" t="s">
        <v>208</v>
      </c>
      <c s="72" r="F102"/>
      <c s="96" r="G102"/>
      <c s="73" r="H102"/>
      <c s="77" r="I102">
        <v>0.00000000</v>
      </c>
      <c s="77" r="J102">
        <v>-302409.58000000</v>
      </c>
      <c s="78" r="K102">
        <f>IF(IF(I102="",0,I102)=0,0,(IF(I102&gt;0,IF(J102&gt;I102,0,I102-J102),IF(J102&gt;I102,I102-J102,0))))</f>
      </c>
      <c s="79" r="L102"/>
      <c s="80" r="M102">
        <f>IF(D102="","000",D102)&amp;IF(E102="","00000000000000000",E102)</f>
      </c>
      <c s="80" r="N102"/>
      <c s="80" r="O102"/>
      <c s="80" r="P102"/>
      <c s="80" r="Q102"/>
      <c s="80" r="R102"/>
      <c s="80" r="S102"/>
      <c s="80" r="T102"/>
      <c s="80" r="U102"/>
    </row>
    <row r="103" ht="15.00000000" customHeight="1">
      <c s="0" r="A103"/>
      <c s="70" r="B103" t="s">
        <v>209</v>
      </c>
      <c s="71" r="C103" t="s">
        <v>35</v>
      </c>
      <c s="72" r="D103" t="s">
        <v>39</v>
      </c>
      <c s="73" r="E103" t="s">
        <v>210</v>
      </c>
      <c s="72" r="F103"/>
      <c s="96" r="G103"/>
      <c s="73" r="H103"/>
      <c s="77" r="I103">
        <v>-110839.96000000</v>
      </c>
      <c s="77" r="J103">
        <v>-110839.96000000</v>
      </c>
      <c s="78" r="K103">
        <f>IF(IF(I103="",0,I103)=0,0,(IF(I103&gt;0,IF(J103&gt;I103,0,I103-J103),IF(J103&gt;I103,I103-J103,0))))</f>
      </c>
      <c s="79" r="L103"/>
      <c s="80" r="M103">
        <f>IF(D103="","000",D103)&amp;IF(E103="","00000000000000000",E103)</f>
      </c>
      <c s="80" r="N103"/>
      <c s="80" r="O103"/>
      <c s="80" r="P103"/>
      <c s="80" r="Q103"/>
      <c s="80" r="R103"/>
      <c s="80" r="S103"/>
      <c s="80" r="T103"/>
      <c s="80" r="U103"/>
    </row>
    <row r="104" ht="15.00000000" customHeight="1">
      <c s="0" r="A104"/>
      <c s="70" r="B104" t="s">
        <v>211</v>
      </c>
      <c s="71" r="C104" t="s">
        <v>35</v>
      </c>
      <c s="72" r="D104" t="s">
        <v>39</v>
      </c>
      <c s="73" r="E104" t="s">
        <v>212</v>
      </c>
      <c s="72" r="F104"/>
      <c s="96" r="G104"/>
      <c s="73" r="H104"/>
      <c s="77" r="I104">
        <v>-1429101.35000000</v>
      </c>
      <c s="77" r="J104">
        <v>-1126691.77000000</v>
      </c>
      <c s="78" r="K104">
        <f>IF(IF(I104="",0,I104)=0,0,(IF(I104&gt;0,IF(J104&gt;I104,0,I104-J104),IF(J104&gt;I104,I104-J104,0))))</f>
      </c>
      <c s="79" r="L104"/>
      <c s="80" r="M104">
        <f>IF(D104="","000",D104)&amp;IF(E104="","00000000000000000",E104)</f>
      </c>
      <c s="80" r="N104"/>
      <c s="80" r="O104"/>
      <c s="80" r="P104"/>
      <c s="80" r="Q104"/>
      <c s="80" r="R104"/>
      <c s="80" r="S104"/>
      <c s="80" r="T104"/>
      <c s="80" r="U104"/>
    </row>
    <row r="105" ht="0.75000000" customHeight="1">
      <c s="0" r="A105"/>
      <c s="81" r="B105"/>
      <c s="82" r="C105"/>
      <c s="83" r="D105"/>
      <c s="84" r="E105"/>
      <c s="83" r="F105"/>
      <c s="85" r="G105"/>
      <c s="84" r="H105"/>
      <c s="86" r="I105"/>
      <c s="86" r="J105"/>
      <c s="87" r="K105"/>
      <c s="88" r="L105"/>
      <c s="0" r="M105"/>
      <c s="0" r="N105"/>
      <c s="0" r="O105"/>
      <c s="0" r="P105"/>
      <c s="0" r="Q105"/>
      <c s="0" r="R105"/>
      <c s="0" r="S105"/>
      <c s="0" r="T105"/>
      <c s="0" r="U105"/>
    </row>
    <row r="106" ht="15.00000000" customHeight="1">
      <c s="0" r="A106"/>
      <c s="89" r="B106"/>
      <c s="90" r="C106"/>
      <c s="91" r="D106"/>
      <c s="91" r="E106"/>
      <c s="91" r="F106"/>
      <c s="91" r="G106"/>
      <c s="91" r="H106"/>
      <c s="92" r="I106"/>
      <c s="92" r="J106"/>
      <c s="91" r="K106"/>
      <c s="17" r="L106"/>
      <c s="0" r="M106"/>
      <c s="0" r="N106"/>
      <c s="0" r="O106"/>
      <c s="0" r="P106"/>
      <c s="0" r="Q106"/>
      <c s="0" r="R106"/>
      <c s="0" r="S106"/>
      <c s="0" r="T106"/>
      <c s="0" r="U106"/>
    </row>
    <row r="107" ht="12.75000000" customHeight="1">
      <c s="0" r="A107"/>
      <c s="4" r="B107" t="s">
        <v>639</v>
      </c>
      <c s="4" r="C107"/>
      <c s="4" r="D107"/>
      <c s="4" r="E107"/>
      <c s="4" r="F107"/>
      <c s="4" r="G107"/>
      <c s="4" r="H107"/>
      <c s="4" r="I107"/>
      <c s="4" r="J107"/>
      <c s="4" r="K107"/>
      <c s="93" r="L107"/>
      <c s="0" r="M107"/>
      <c s="0" r="N107"/>
      <c s="0" r="O107"/>
      <c s="0" r="P107"/>
      <c s="0" r="Q107"/>
      <c s="0" r="R107"/>
      <c s="0" r="S107"/>
      <c s="0" r="T107"/>
      <c s="0" r="U107"/>
    </row>
    <row r="108" ht="15.00000000" customHeight="1">
      <c s="0" r="A108"/>
      <c s="33" r="B108"/>
      <c s="33" r="C108"/>
      <c s="1" r="D108"/>
      <c s="1" r="E108"/>
      <c s="1" r="F108"/>
      <c s="1" r="G108"/>
      <c s="1" r="H108"/>
      <c s="34" r="I108"/>
      <c s="34" r="J108"/>
      <c s="94" r="K108" t="s">
        <v>640</v>
      </c>
      <c s="95" r="L108"/>
      <c s="0" r="M108"/>
      <c s="0" r="N108"/>
      <c s="0" r="O108"/>
      <c s="0" r="P108"/>
      <c s="0" r="Q108"/>
      <c s="0" r="R108"/>
      <c s="0" r="S108"/>
      <c s="0" r="T108"/>
      <c s="0" r="U108"/>
    </row>
    <row r="109" ht="12.75000000" customHeight="1">
      <c s="0" r="A109"/>
      <c s="35" r="B109" t="s">
        <v>25</v>
      </c>
      <c s="36" r="C109" t="s">
        <v>26</v>
      </c>
      <c s="36" r="D109" t="s">
        <v>215</v>
      </c>
      <c s="36" r="E109"/>
      <c s="36" r="F109"/>
      <c s="36" r="G109"/>
      <c s="36" r="H109"/>
      <c s="36" r="I109" t="s">
        <v>28</v>
      </c>
      <c s="36" r="J109" t="s">
        <v>29</v>
      </c>
      <c s="37" r="K109" t="s">
        <v>30</v>
      </c>
      <c s="39" r="L109"/>
      <c s="0" r="M109"/>
      <c s="0" r="N109"/>
      <c s="0" r="O109"/>
      <c s="0" r="P109"/>
      <c s="0" r="Q109"/>
      <c s="0" r="R109"/>
      <c s="0" r="S109"/>
      <c s="0" r="T109"/>
      <c s="0" r="U109"/>
    </row>
    <row r="110" ht="15.00000000" customHeight="1">
      <c s="0" r="A110"/>
      <c s="35" r="B110"/>
      <c s="36" r="C110"/>
      <c s="36" r="D110"/>
      <c s="36" r="I110"/>
      <c s="36" r="J110"/>
      <c s="37" r="K110"/>
      <c s="39" r="L110"/>
      <c s="0" r="M110"/>
      <c s="0" r="N110"/>
      <c s="0" r="O110"/>
      <c s="0" r="P110"/>
      <c s="0" r="Q110"/>
      <c s="0" r="R110"/>
      <c s="0" r="S110"/>
      <c s="0" r="T110"/>
      <c s="0" r="U110"/>
    </row>
    <row r="111" ht="15.00000000" customHeight="1">
      <c s="0" r="A111"/>
      <c s="35" r="B111"/>
      <c s="36" r="C111"/>
      <c s="36" r="D111"/>
      <c s="36" r="I111"/>
      <c s="36" r="J111"/>
      <c s="37" r="K111"/>
      <c s="39" r="L111"/>
      <c s="0" r="M111"/>
      <c s="0" r="N111"/>
      <c s="0" r="O111"/>
      <c s="0" r="P111"/>
      <c s="0" r="Q111"/>
      <c s="0" r="R111"/>
      <c s="0" r="S111"/>
      <c s="0" r="T111"/>
      <c s="0" r="U111"/>
    </row>
    <row r="112" ht="13.50000000" customHeight="1">
      <c s="0" r="A112"/>
      <c s="42" r="B112">
        <v>1</v>
      </c>
      <c s="43" r="C112">
        <v>2</v>
      </c>
      <c s="43" r="D112">
        <v>3</v>
      </c>
      <c s="43" r="E112"/>
      <c s="43" r="F112"/>
      <c s="43" r="G112"/>
      <c s="43" r="H112"/>
      <c s="48" r="I112" t="s">
        <v>31</v>
      </c>
      <c s="48" r="J112" t="s">
        <v>32</v>
      </c>
      <c s="49" r="K112" t="s">
        <v>33</v>
      </c>
      <c s="50" r="L112"/>
      <c s="0" r="M112"/>
      <c s="0" r="N112"/>
      <c s="0" r="O112"/>
      <c s="0" r="P112"/>
      <c s="0" r="Q112"/>
      <c s="0" r="R112"/>
      <c s="0" r="S112"/>
      <c s="0" r="T112"/>
      <c s="0" r="U112"/>
    </row>
    <row r="113" ht="15.00000000" customHeight="1">
      <c s="0" r="A113"/>
      <c s="51" r="B113" t="s">
        <v>216</v>
      </c>
      <c s="52" r="C113" t="s">
        <v>217</v>
      </c>
      <c s="53" r="D113" t="s">
        <v>36</v>
      </c>
      <c s="54" r="E113"/>
      <c s="55" r="F113"/>
      <c s="55" r="G113"/>
      <c s="56" r="H113"/>
      <c s="58" r="I113">
        <v>1056701783.64000000</v>
      </c>
      <c s="58" r="J113">
        <v>883339419.57000000</v>
      </c>
      <c s="59" r="K113">
        <v>173362364.07000000</v>
      </c>
      <c s="60" r="L113"/>
      <c s="0" r="M113"/>
      <c s="0" r="N113"/>
      <c s="0" r="O113"/>
      <c s="0" r="P113"/>
      <c s="0" r="Q113"/>
      <c s="0" r="R113"/>
      <c s="0" r="S113"/>
      <c s="0" r="T113"/>
      <c s="0" r="U113"/>
    </row>
    <row r="114" ht="12.75000000" customHeight="1">
      <c s="0" r="A114"/>
      <c s="61" r="B114" t="s">
        <v>37</v>
      </c>
      <c s="62" r="C114"/>
      <c s="63" r="D114"/>
      <c s="64" r="E114"/>
      <c s="65" r="F114"/>
      <c s="65" r="G114"/>
      <c s="66" r="H114"/>
      <c s="68" r="I114"/>
      <c s="68" r="J114"/>
      <c s="69" r="K114"/>
      <c s="60" r="L114"/>
      <c s="0" r="M114"/>
      <c s="0" r="N114"/>
      <c s="0" r="O114"/>
      <c s="0" r="P114"/>
      <c s="0" r="Q114"/>
      <c s="0" r="R114"/>
      <c s="0" r="S114"/>
      <c s="0" r="T114"/>
      <c s="0" r="U114"/>
    </row>
    <row r="115" ht="15.00000000" customHeight="1">
      <c s="0" r="A115"/>
      <c s="70" r="B115" t="s">
        <v>218</v>
      </c>
      <c s="71" r="C115" t="s">
        <v>217</v>
      </c>
      <c s="72" r="D115" t="s">
        <v>39</v>
      </c>
      <c s="96" r="E115" t="s">
        <v>219</v>
      </c>
      <c s="96" r="F115" t="s">
        <v>220</v>
      </c>
      <c s="96" r="G115" t="s">
        <v>221</v>
      </c>
      <c s="73" r="H115"/>
      <c s="77" r="I115">
        <v>3389000.24000000</v>
      </c>
      <c s="77" r="J115">
        <v>3158085.58000000</v>
      </c>
      <c s="78" r="K115">
        <f>IF(IF(I115="",0,I115)=0,0,(IF(I115&gt;0,IF(J115&gt;I115,0,I115-J115),IF(J115&gt;I115,I115-J115,0))))</f>
      </c>
      <c s="98" r="L115"/>
      <c s="80" r="M115">
        <f>IF(D115="","000",D115)&amp;IF(E115="","0000",E115)&amp;IF(F115="","0000000000",F115)&amp;IF(G115="","000",G115)&amp;H115</f>
      </c>
      <c s="80" r="N115"/>
      <c s="80" r="O115"/>
      <c s="80" r="P115"/>
      <c s="80" r="Q115"/>
      <c s="80" r="R115"/>
      <c s="80" r="S115"/>
      <c s="80" r="T115"/>
      <c s="80" r="U115"/>
    </row>
    <row r="116" ht="15.00000000" customHeight="1">
      <c s="0" r="A116"/>
      <c s="70" r="B116" t="s">
        <v>222</v>
      </c>
      <c s="71" r="C116" t="s">
        <v>217</v>
      </c>
      <c s="72" r="D116" t="s">
        <v>39</v>
      </c>
      <c s="96" r="E116" t="s">
        <v>219</v>
      </c>
      <c s="96" r="F116" t="s">
        <v>220</v>
      </c>
      <c s="96" r="G116" t="s">
        <v>223</v>
      </c>
      <c s="73" r="H116"/>
      <c s="77" r="I116">
        <v>44500.00000000</v>
      </c>
      <c s="77" r="J116">
        <v>44500.00000000</v>
      </c>
      <c s="78" r="K116">
        <f>IF(IF(I116="",0,I116)=0,0,(IF(I116&gt;0,IF(J116&gt;I116,0,I116-J116),IF(J116&gt;I116,I116-J116,0))))</f>
      </c>
      <c s="98" r="L116"/>
      <c s="80" r="M116">
        <f>IF(D116="","000",D116)&amp;IF(E116="","0000",E116)&amp;IF(F116="","0000000000",F116)&amp;IF(G116="","000",G116)&amp;H116</f>
      </c>
      <c s="80" r="N116"/>
      <c s="80" r="O116"/>
      <c s="80" r="P116"/>
      <c s="80" r="Q116"/>
      <c s="80" r="R116"/>
      <c s="80" r="S116"/>
      <c s="80" r="T116"/>
      <c s="80" r="U116"/>
    </row>
    <row r="117" ht="15.00000000" customHeight="1">
      <c s="0" r="A117"/>
      <c s="70" r="B117" t="s">
        <v>224</v>
      </c>
      <c s="71" r="C117" t="s">
        <v>217</v>
      </c>
      <c s="72" r="D117" t="s">
        <v>39</v>
      </c>
      <c s="96" r="E117" t="s">
        <v>219</v>
      </c>
      <c s="96" r="F117" t="s">
        <v>220</v>
      </c>
      <c s="96" r="G117" t="s">
        <v>225</v>
      </c>
      <c s="73" r="H117"/>
      <c s="77" r="I117">
        <v>926288.04000000</v>
      </c>
      <c s="77" r="J117">
        <v>891142.82000000</v>
      </c>
      <c s="78" r="K117">
        <f>IF(IF(I117="",0,I117)=0,0,(IF(I117&gt;0,IF(J117&gt;I117,0,I117-J117),IF(J117&gt;I117,I117-J117,0))))</f>
      </c>
      <c s="98" r="L117"/>
      <c s="80" r="M117">
        <f>IF(D117="","000",D117)&amp;IF(E117="","0000",E117)&amp;IF(F117="","0000000000",F117)&amp;IF(G117="","000",G117)&amp;H117</f>
      </c>
      <c s="80" r="N117"/>
      <c s="80" r="O117"/>
      <c s="80" r="P117"/>
      <c s="80" r="Q117"/>
      <c s="80" r="R117"/>
      <c s="80" r="S117"/>
      <c s="80" r="T117"/>
      <c s="80" r="U117"/>
    </row>
    <row r="118" ht="15.00000000" customHeight="1">
      <c s="0" r="A118"/>
      <c s="70" r="B118" t="s">
        <v>226</v>
      </c>
      <c s="71" r="C118" t="s">
        <v>217</v>
      </c>
      <c s="72" r="D118" t="s">
        <v>39</v>
      </c>
      <c s="96" r="E118" t="s">
        <v>227</v>
      </c>
      <c s="96" r="F118" t="s">
        <v>228</v>
      </c>
      <c s="96" r="G118" t="s">
        <v>229</v>
      </c>
      <c s="73" r="H118"/>
      <c s="77" r="I118">
        <v>159300.00000000</v>
      </c>
      <c s="77" r="J118">
        <v>16857.00000000</v>
      </c>
      <c s="78" r="K118">
        <f>IF(IF(I118="",0,I118)=0,0,(IF(I118&gt;0,IF(J118&gt;I118,0,I118-J118),IF(J118&gt;I118,I118-J118,0))))</f>
      </c>
      <c s="98" r="L118"/>
      <c s="80" r="M118">
        <f>IF(D118="","000",D118)&amp;IF(E118="","0000",E118)&amp;IF(F118="","0000000000",F118)&amp;IF(G118="","000",G118)&amp;H118</f>
      </c>
      <c s="80" r="N118"/>
      <c s="80" r="O118"/>
      <c s="80" r="P118"/>
      <c s="80" r="Q118"/>
      <c s="80" r="R118"/>
      <c s="80" r="S118"/>
      <c s="80" r="T118"/>
      <c s="80" r="U118"/>
    </row>
    <row r="119" ht="15.00000000" customHeight="1">
      <c s="0" r="A119"/>
      <c s="70" r="B119" t="s">
        <v>218</v>
      </c>
      <c s="71" r="C119" t="s">
        <v>217</v>
      </c>
      <c s="72" r="D119" t="s">
        <v>39</v>
      </c>
      <c s="96" r="E119" t="s">
        <v>230</v>
      </c>
      <c s="96" r="F119" t="s">
        <v>231</v>
      </c>
      <c s="96" r="G119" t="s">
        <v>221</v>
      </c>
      <c s="73" r="H119"/>
      <c s="77" r="I119">
        <v>192012.00000000</v>
      </c>
      <c s="77" r="J119">
        <v>0.00000000</v>
      </c>
      <c s="78" r="K119">
        <f>IF(IF(I119="",0,I119)=0,0,(IF(I119&gt;0,IF(J119&gt;I119,0,I119-J119),IF(J119&gt;I119,I119-J119,0))))</f>
      </c>
      <c s="98" r="L119"/>
      <c s="80" r="M119">
        <f>IF(D119="","000",D119)&amp;IF(E119="","0000",E119)&amp;IF(F119="","0000000000",F119)&amp;IF(G119="","000",G119)&amp;H119</f>
      </c>
      <c s="80" r="N119"/>
      <c s="80" r="O119"/>
      <c s="80" r="P119"/>
      <c s="80" r="Q119"/>
      <c s="80" r="R119"/>
      <c s="80" r="S119"/>
      <c s="80" r="T119"/>
      <c s="80" r="U119"/>
    </row>
    <row r="120" ht="15.00000000" customHeight="1">
      <c s="0" r="A120"/>
      <c s="70" r="B120" t="s">
        <v>224</v>
      </c>
      <c s="71" r="C120" t="s">
        <v>217</v>
      </c>
      <c s="72" r="D120" t="s">
        <v>39</v>
      </c>
      <c s="96" r="E120" t="s">
        <v>230</v>
      </c>
      <c s="96" r="F120" t="s">
        <v>231</v>
      </c>
      <c s="96" r="G120" t="s">
        <v>225</v>
      </c>
      <c s="73" r="H120"/>
      <c s="77" r="I120">
        <v>57988.00000000</v>
      </c>
      <c s="77" r="J120">
        <v>0.00000000</v>
      </c>
      <c s="78" r="K120">
        <f>IF(IF(I120="",0,I120)=0,0,(IF(I120&gt;0,IF(J120&gt;I120,0,I120-J120),IF(J120&gt;I120,I120-J120,0))))</f>
      </c>
      <c s="98" r="L120"/>
      <c s="80" r="M120">
        <f>IF(D120="","000",D120)&amp;IF(E120="","0000",E120)&amp;IF(F120="","0000000000",F120)&amp;IF(G120="","000",G120)&amp;H120</f>
      </c>
      <c s="80" r="N120"/>
      <c s="80" r="O120"/>
      <c s="80" r="P120"/>
      <c s="80" r="Q120"/>
      <c s="80" r="R120"/>
      <c s="80" r="S120"/>
      <c s="80" r="T120"/>
      <c s="80" r="U120"/>
    </row>
    <row r="121" ht="15.00000000" customHeight="1">
      <c s="0" r="A121"/>
      <c s="70" r="B121" t="s">
        <v>218</v>
      </c>
      <c s="71" r="C121" t="s">
        <v>217</v>
      </c>
      <c s="72" r="D121" t="s">
        <v>39</v>
      </c>
      <c s="96" r="E121" t="s">
        <v>230</v>
      </c>
      <c s="96" r="F121" t="s">
        <v>232</v>
      </c>
      <c s="96" r="G121" t="s">
        <v>221</v>
      </c>
      <c s="73" r="H121"/>
      <c s="77" r="I121">
        <v>41451061.19000000</v>
      </c>
      <c s="77" r="J121">
        <v>31766480.67000000</v>
      </c>
      <c s="78" r="K121">
        <f>IF(IF(I121="",0,I121)=0,0,(IF(I121&gt;0,IF(J121&gt;I121,0,I121-J121),IF(J121&gt;I121,I121-J121,0))))</f>
      </c>
      <c s="98" r="L121"/>
      <c s="80" r="M121">
        <f>IF(D121="","000",D121)&amp;IF(E121="","0000",E121)&amp;IF(F121="","0000000000",F121)&amp;IF(G121="","000",G121)&amp;H121</f>
      </c>
      <c s="80" r="N121"/>
      <c s="80" r="O121"/>
      <c s="80" r="P121"/>
      <c s="80" r="Q121"/>
      <c s="80" r="R121"/>
      <c s="80" r="S121"/>
      <c s="80" r="T121"/>
      <c s="80" r="U121"/>
    </row>
    <row r="122" ht="15.00000000" customHeight="1">
      <c s="0" r="A122"/>
      <c s="70" r="B122" t="s">
        <v>222</v>
      </c>
      <c s="71" r="C122" t="s">
        <v>217</v>
      </c>
      <c s="72" r="D122" t="s">
        <v>39</v>
      </c>
      <c s="96" r="E122" t="s">
        <v>230</v>
      </c>
      <c s="96" r="F122" t="s">
        <v>232</v>
      </c>
      <c s="96" r="G122" t="s">
        <v>223</v>
      </c>
      <c s="73" r="H122"/>
      <c s="77" r="I122">
        <v>2251979.30000000</v>
      </c>
      <c s="77" r="J122">
        <v>1813330.00000000</v>
      </c>
      <c s="78" r="K122">
        <f>IF(IF(I122="",0,I122)=0,0,(IF(I122&gt;0,IF(J122&gt;I122,0,I122-J122),IF(J122&gt;I122,I122-J122,0))))</f>
      </c>
      <c s="98" r="L122"/>
      <c s="80" r="M122">
        <f>IF(D122="","000",D122)&amp;IF(E122="","0000",E122)&amp;IF(F122="","0000000000",F122)&amp;IF(G122="","000",G122)&amp;H122</f>
      </c>
      <c s="80" r="N122"/>
      <c s="80" r="O122"/>
      <c s="80" r="P122"/>
      <c s="80" r="Q122"/>
      <c s="80" r="R122"/>
      <c s="80" r="S122"/>
      <c s="80" r="T122"/>
      <c s="80" r="U122"/>
    </row>
    <row r="123" ht="15.00000000" customHeight="1">
      <c s="0" r="A123"/>
      <c s="70" r="B123" t="s">
        <v>224</v>
      </c>
      <c s="71" r="C123" t="s">
        <v>217</v>
      </c>
      <c s="72" r="D123" t="s">
        <v>39</v>
      </c>
      <c s="96" r="E123" t="s">
        <v>230</v>
      </c>
      <c s="96" r="F123" t="s">
        <v>232</v>
      </c>
      <c s="96" r="G123" t="s">
        <v>225</v>
      </c>
      <c s="73" r="H123"/>
      <c s="77" r="I123">
        <v>10701106.26000000</v>
      </c>
      <c s="77" r="J123">
        <v>8861045.92000000</v>
      </c>
      <c s="78" r="K123">
        <f>IF(IF(I123="",0,I123)=0,0,(IF(I123&gt;0,IF(J123&gt;I123,0,I123-J123),IF(J123&gt;I123,I123-J123,0))))</f>
      </c>
      <c s="98" r="L123"/>
      <c s="80" r="M123">
        <f>IF(D123="","000",D123)&amp;IF(E123="","0000",E123)&amp;IF(F123="","0000000000",F123)&amp;IF(G123="","000",G123)&amp;H123</f>
      </c>
      <c s="80" r="N123"/>
      <c s="80" r="O123"/>
      <c s="80" r="P123"/>
      <c s="80" r="Q123"/>
      <c s="80" r="R123"/>
      <c s="80" r="S123"/>
      <c s="80" r="T123"/>
      <c s="80" r="U123"/>
    </row>
    <row r="124" ht="15.00000000" customHeight="1">
      <c s="0" r="A124"/>
      <c s="70" r="B124" t="s">
        <v>233</v>
      </c>
      <c s="71" r="C124" t="s">
        <v>217</v>
      </c>
      <c s="72" r="D124" t="s">
        <v>39</v>
      </c>
      <c s="96" r="E124" t="s">
        <v>230</v>
      </c>
      <c s="96" r="F124" t="s">
        <v>232</v>
      </c>
      <c s="96" r="G124" t="s">
        <v>234</v>
      </c>
      <c s="73" r="H124"/>
      <c s="77" r="I124">
        <v>2442736.80000000</v>
      </c>
      <c s="77" r="J124">
        <v>1953372.04000000</v>
      </c>
      <c s="78" r="K124">
        <f>IF(IF(I124="",0,I124)=0,0,(IF(I124&gt;0,IF(J124&gt;I124,0,I124-J124),IF(J124&gt;I124,I124-J124,0))))</f>
      </c>
      <c s="98" r="L124"/>
      <c s="80" r="M124">
        <f>IF(D124="","000",D124)&amp;IF(E124="","0000",E124)&amp;IF(F124="","0000000000",F124)&amp;IF(G124="","000",G124)&amp;H124</f>
      </c>
      <c s="80" r="N124"/>
      <c s="80" r="O124"/>
      <c s="80" r="P124"/>
      <c s="80" r="Q124"/>
      <c s="80" r="R124"/>
      <c s="80" r="S124"/>
      <c s="80" r="T124"/>
      <c s="80" r="U124"/>
    </row>
    <row r="125" ht="15.00000000" customHeight="1">
      <c s="0" r="A125"/>
      <c s="70" r="B125" t="s">
        <v>226</v>
      </c>
      <c s="71" r="C125" t="s">
        <v>217</v>
      </c>
      <c s="72" r="D125" t="s">
        <v>39</v>
      </c>
      <c s="96" r="E125" t="s">
        <v>230</v>
      </c>
      <c s="96" r="F125" t="s">
        <v>232</v>
      </c>
      <c s="96" r="G125" t="s">
        <v>229</v>
      </c>
      <c s="73" r="H125"/>
      <c s="77" r="I125">
        <v>2359711.02000000</v>
      </c>
      <c s="77" r="J125">
        <v>2098849.64000000</v>
      </c>
      <c s="78" r="K125">
        <f>IF(IF(I125="",0,I125)=0,0,(IF(I125&gt;0,IF(J125&gt;I125,0,I125-J125),IF(J125&gt;I125,I125-J125,0))))</f>
      </c>
      <c s="98" r="L125"/>
      <c s="80" r="M125">
        <f>IF(D125="","000",D125)&amp;IF(E125="","0000",E125)&amp;IF(F125="","0000000000",F125)&amp;IF(G125="","000",G125)&amp;H125</f>
      </c>
      <c s="80" r="N125"/>
      <c s="80" r="O125"/>
      <c s="80" r="P125"/>
      <c s="80" r="Q125"/>
      <c s="80" r="R125"/>
      <c s="80" r="S125"/>
      <c s="80" r="T125"/>
      <c s="80" r="U125"/>
    </row>
    <row r="126" ht="15.00000000" customHeight="1">
      <c s="0" r="A126"/>
      <c s="70" r="B126" t="s">
        <v>235</v>
      </c>
      <c s="71" r="C126" t="s">
        <v>217</v>
      </c>
      <c s="72" r="D126" t="s">
        <v>39</v>
      </c>
      <c s="96" r="E126" t="s">
        <v>230</v>
      </c>
      <c s="96" r="F126" t="s">
        <v>232</v>
      </c>
      <c s="96" r="G126" t="s">
        <v>236</v>
      </c>
      <c s="73" r="H126"/>
      <c s="77" r="I126">
        <v>44310.00000000</v>
      </c>
      <c s="77" r="J126">
        <v>36435.95000000</v>
      </c>
      <c s="78" r="K126">
        <f>IF(IF(I126="",0,I126)=0,0,(IF(I126&gt;0,IF(J126&gt;I126,0,I126-J126),IF(J126&gt;I126,I126-J126,0))))</f>
      </c>
      <c s="98" r="L126"/>
      <c s="80" r="M126">
        <f>IF(D126="","000",D126)&amp;IF(E126="","0000",E126)&amp;IF(F126="","0000000000",F126)&amp;IF(G126="","000",G126)&amp;H126</f>
      </c>
      <c s="80" r="N126"/>
      <c s="80" r="O126"/>
      <c s="80" r="P126"/>
      <c s="80" r="Q126"/>
      <c s="80" r="R126"/>
      <c s="80" r="S126"/>
      <c s="80" r="T126"/>
      <c s="80" r="U126"/>
    </row>
    <row r="127" ht="15.00000000" customHeight="1">
      <c s="0" r="A127"/>
      <c s="70" r="B127" t="s">
        <v>237</v>
      </c>
      <c s="71" r="C127" t="s">
        <v>217</v>
      </c>
      <c s="72" r="D127" t="s">
        <v>39</v>
      </c>
      <c s="96" r="E127" t="s">
        <v>230</v>
      </c>
      <c s="96" r="F127" t="s">
        <v>232</v>
      </c>
      <c s="96" r="G127" t="s">
        <v>238</v>
      </c>
      <c s="73" r="H127"/>
      <c s="77" r="I127">
        <v>250.00000000</v>
      </c>
      <c s="77" r="J127">
        <v>0.00000000</v>
      </c>
      <c s="78" r="K127">
        <f>IF(IF(I127="",0,I127)=0,0,(IF(I127&gt;0,IF(J127&gt;I127,0,I127-J127),IF(J127&gt;I127,I127-J127,0))))</f>
      </c>
      <c s="98" r="L127"/>
      <c s="80" r="M127">
        <f>IF(D127="","000",D127)&amp;IF(E127="","0000",E127)&amp;IF(F127="","0000000000",F127)&amp;IF(G127="","000",G127)&amp;H127</f>
      </c>
      <c s="80" r="N127"/>
      <c s="80" r="O127"/>
      <c s="80" r="P127"/>
      <c s="80" r="Q127"/>
      <c s="80" r="R127"/>
      <c s="80" r="S127"/>
      <c s="80" r="T127"/>
      <c s="80" r="U127"/>
    </row>
    <row r="128" ht="15.00000000" customHeight="1">
      <c s="0" r="A128"/>
      <c s="70" r="B128" t="s">
        <v>218</v>
      </c>
      <c s="71" r="C128" t="s">
        <v>217</v>
      </c>
      <c s="72" r="D128" t="s">
        <v>39</v>
      </c>
      <c s="96" r="E128" t="s">
        <v>230</v>
      </c>
      <c s="96" r="F128" t="s">
        <v>239</v>
      </c>
      <c s="96" r="G128" t="s">
        <v>221</v>
      </c>
      <c s="73" r="H128"/>
      <c s="77" r="I128">
        <v>2177810.00000000</v>
      </c>
      <c s="77" r="J128">
        <v>1700377.03000000</v>
      </c>
      <c s="78" r="K128">
        <f>IF(IF(I128="",0,I128)=0,0,(IF(I128&gt;0,IF(J128&gt;I128,0,I128-J128),IF(J128&gt;I128,I128-J128,0))))</f>
      </c>
      <c s="98" r="L128"/>
      <c s="80" r="M128">
        <f>IF(D128="","000",D128)&amp;IF(E128="","0000",E128)&amp;IF(F128="","0000000000",F128)&amp;IF(G128="","000",G128)&amp;H128</f>
      </c>
      <c s="80" r="N128"/>
      <c s="80" r="O128"/>
      <c s="80" r="P128"/>
      <c s="80" r="Q128"/>
      <c s="80" r="R128"/>
      <c s="80" r="S128"/>
      <c s="80" r="T128"/>
      <c s="80" r="U128"/>
    </row>
    <row r="129" ht="15.00000000" customHeight="1">
      <c s="0" r="A129"/>
      <c s="70" r="B129" t="s">
        <v>222</v>
      </c>
      <c s="71" r="C129" t="s">
        <v>217</v>
      </c>
      <c s="72" r="D129" t="s">
        <v>39</v>
      </c>
      <c s="96" r="E129" t="s">
        <v>230</v>
      </c>
      <c s="96" r="F129" t="s">
        <v>239</v>
      </c>
      <c s="96" r="G129" t="s">
        <v>223</v>
      </c>
      <c s="73" r="H129"/>
      <c s="77" r="I129">
        <v>178890.00000000</v>
      </c>
      <c s="77" r="J129">
        <v>178890.00000000</v>
      </c>
      <c s="78" r="K129">
        <f>IF(IF(I129="",0,I129)=0,0,(IF(I129&gt;0,IF(J129&gt;I129,0,I129-J129),IF(J129&gt;I129,I129-J129,0))))</f>
      </c>
      <c s="98" r="L129"/>
      <c s="80" r="M129">
        <f>IF(D129="","000",D129)&amp;IF(E129="","0000",E129)&amp;IF(F129="","0000000000",F129)&amp;IF(G129="","000",G129)&amp;H129</f>
      </c>
      <c s="80" r="N129"/>
      <c s="80" r="O129"/>
      <c s="80" r="P129"/>
      <c s="80" r="Q129"/>
      <c s="80" r="R129"/>
      <c s="80" r="S129"/>
      <c s="80" r="T129"/>
      <c s="80" r="U129"/>
    </row>
    <row r="130" ht="15.00000000" customHeight="1">
      <c s="0" r="A130"/>
      <c s="70" r="B130" t="s">
        <v>224</v>
      </c>
      <c s="71" r="C130" t="s">
        <v>217</v>
      </c>
      <c s="72" r="D130" t="s">
        <v>39</v>
      </c>
      <c s="96" r="E130" t="s">
        <v>230</v>
      </c>
      <c s="96" r="F130" t="s">
        <v>239</v>
      </c>
      <c s="96" r="G130" t="s">
        <v>225</v>
      </c>
      <c s="73" r="H130"/>
      <c s="77" r="I130">
        <v>657700.00000000</v>
      </c>
      <c s="77" r="J130">
        <v>479776.22000000</v>
      </c>
      <c s="78" r="K130">
        <f>IF(IF(I130="",0,I130)=0,0,(IF(I130&gt;0,IF(J130&gt;I130,0,I130-J130),IF(J130&gt;I130,I130-J130,0))))</f>
      </c>
      <c s="98" r="L130"/>
      <c s="80" r="M130">
        <f>IF(D130="","000",D130)&amp;IF(E130="","0000",E130)&amp;IF(F130="","0000000000",F130)&amp;IF(G130="","000",G130)&amp;H130</f>
      </c>
      <c s="80" r="N130"/>
      <c s="80" r="O130"/>
      <c s="80" r="P130"/>
      <c s="80" r="Q130"/>
      <c s="80" r="R130"/>
      <c s="80" r="S130"/>
      <c s="80" r="T130"/>
      <c s="80" r="U130"/>
    </row>
    <row r="131" ht="15.00000000" customHeight="1">
      <c s="0" r="A131"/>
      <c s="70" r="B131" t="s">
        <v>233</v>
      </c>
      <c s="71" r="C131" t="s">
        <v>217</v>
      </c>
      <c s="72" r="D131" t="s">
        <v>39</v>
      </c>
      <c s="96" r="E131" t="s">
        <v>230</v>
      </c>
      <c s="96" r="F131" t="s">
        <v>239</v>
      </c>
      <c s="96" r="G131" t="s">
        <v>234</v>
      </c>
      <c s="73" r="H131"/>
      <c s="77" r="I131">
        <v>1533.00000000</v>
      </c>
      <c s="77" r="J131">
        <v>0.00000000</v>
      </c>
      <c s="78" r="K131">
        <f>IF(IF(I131="",0,I131)=0,0,(IF(I131&gt;0,IF(J131&gt;I131,0,I131-J131),IF(J131&gt;I131,I131-J131,0))))</f>
      </c>
      <c s="98" r="L131"/>
      <c s="80" r="M131">
        <f>IF(D131="","000",D131)&amp;IF(E131="","0000",E131)&amp;IF(F131="","0000000000",F131)&amp;IF(G131="","000",G131)&amp;H131</f>
      </c>
      <c s="80" r="N131"/>
      <c s="80" r="O131"/>
      <c s="80" r="P131"/>
      <c s="80" r="Q131"/>
      <c s="80" r="R131"/>
      <c s="80" r="S131"/>
      <c s="80" r="T131"/>
      <c s="80" r="U131"/>
    </row>
    <row r="132" ht="15.00000000" customHeight="1">
      <c s="0" r="A132"/>
      <c s="70" r="B132" t="s">
        <v>226</v>
      </c>
      <c s="71" r="C132" t="s">
        <v>217</v>
      </c>
      <c s="72" r="D132" t="s">
        <v>39</v>
      </c>
      <c s="96" r="E132" t="s">
        <v>230</v>
      </c>
      <c s="96" r="F132" t="s">
        <v>239</v>
      </c>
      <c s="96" r="G132" t="s">
        <v>229</v>
      </c>
      <c s="73" r="H132"/>
      <c s="77" r="I132">
        <v>15686.10000000</v>
      </c>
      <c s="77" r="J132">
        <v>12060.40000000</v>
      </c>
      <c s="78" r="K132">
        <f>IF(IF(I132="",0,I132)=0,0,(IF(I132&gt;0,IF(J132&gt;I132,0,I132-J132),IF(J132&gt;I132,I132-J132,0))))</f>
      </c>
      <c s="98" r="L132"/>
      <c s="80" r="M132">
        <f>IF(D132="","000",D132)&amp;IF(E132="","0000",E132)&amp;IF(F132="","0000000000",F132)&amp;IF(G132="","000",G132)&amp;H132</f>
      </c>
      <c s="80" r="N132"/>
      <c s="80" r="O132"/>
      <c s="80" r="P132"/>
      <c s="80" r="Q132"/>
      <c s="80" r="R132"/>
      <c s="80" r="S132"/>
      <c s="80" r="T132"/>
      <c s="80" r="U132"/>
    </row>
    <row r="133" ht="15.00000000" customHeight="1">
      <c s="0" r="A133"/>
      <c s="70" r="B133" t="s">
        <v>226</v>
      </c>
      <c s="71" r="C133" t="s">
        <v>217</v>
      </c>
      <c s="72" r="D133" t="s">
        <v>39</v>
      </c>
      <c s="96" r="E133" t="s">
        <v>230</v>
      </c>
      <c s="96" r="F133" t="s">
        <v>240</v>
      </c>
      <c s="96" r="G133" t="s">
        <v>229</v>
      </c>
      <c s="73" r="H133"/>
      <c s="77" r="I133">
        <v>80000.00000000</v>
      </c>
      <c s="77" r="J133">
        <v>80000.00000000</v>
      </c>
      <c s="78" r="K133">
        <f>IF(IF(I133="",0,I133)=0,0,(IF(I133&gt;0,IF(J133&gt;I133,0,I133-J133),IF(J133&gt;I133,I133-J133,0))))</f>
      </c>
      <c s="98" r="L133"/>
      <c s="80" r="M133">
        <f>IF(D133="","000",D133)&amp;IF(E133="","0000",E133)&amp;IF(F133="","0000000000",F133)&amp;IF(G133="","000",G133)&amp;H133</f>
      </c>
      <c s="80" r="N133"/>
      <c s="80" r="O133"/>
      <c s="80" r="P133"/>
      <c s="80" r="Q133"/>
      <c s="80" r="R133"/>
      <c s="80" r="S133"/>
      <c s="80" r="T133"/>
      <c s="80" r="U133"/>
    </row>
    <row r="134" ht="15.00000000" customHeight="1">
      <c s="0" r="A134"/>
      <c s="70" r="B134" t="s">
        <v>218</v>
      </c>
      <c s="71" r="C134" t="s">
        <v>217</v>
      </c>
      <c s="72" r="D134" t="s">
        <v>39</v>
      </c>
      <c s="96" r="E134" t="s">
        <v>230</v>
      </c>
      <c s="96" r="F134" t="s">
        <v>241</v>
      </c>
      <c s="96" r="G134" t="s">
        <v>221</v>
      </c>
      <c s="73" r="H134"/>
      <c s="77" r="I134">
        <v>1168975.05000000</v>
      </c>
      <c s="77" r="J134">
        <v>847192.92000000</v>
      </c>
      <c s="78" r="K134">
        <f>IF(IF(I134="",0,I134)=0,0,(IF(I134&gt;0,IF(J134&gt;I134,0,I134-J134),IF(J134&gt;I134,I134-J134,0))))</f>
      </c>
      <c s="98" r="L134"/>
      <c s="80" r="M134">
        <f>IF(D134="","000",D134)&amp;IF(E134="","0000",E134)&amp;IF(F134="","0000000000",F134)&amp;IF(G134="","000",G134)&amp;H134</f>
      </c>
      <c s="80" r="N134"/>
      <c s="80" r="O134"/>
      <c s="80" r="P134"/>
      <c s="80" r="Q134"/>
      <c s="80" r="R134"/>
      <c s="80" r="S134"/>
      <c s="80" r="T134"/>
      <c s="80" r="U134"/>
    </row>
    <row r="135" ht="15.00000000" customHeight="1">
      <c s="0" r="A135"/>
      <c s="70" r="B135" t="s">
        <v>222</v>
      </c>
      <c s="71" r="C135" t="s">
        <v>217</v>
      </c>
      <c s="72" r="D135" t="s">
        <v>39</v>
      </c>
      <c s="96" r="E135" t="s">
        <v>230</v>
      </c>
      <c s="96" r="F135" t="s">
        <v>241</v>
      </c>
      <c s="96" r="G135" t="s">
        <v>223</v>
      </c>
      <c s="73" r="H135"/>
      <c s="77" r="I135">
        <v>89000.00000000</v>
      </c>
      <c s="77" r="J135">
        <v>44500.00000000</v>
      </c>
      <c s="78" r="K135">
        <f>IF(IF(I135="",0,I135)=0,0,(IF(I135&gt;0,IF(J135&gt;I135,0,I135-J135),IF(J135&gt;I135,I135-J135,0))))</f>
      </c>
      <c s="98" r="L135"/>
      <c s="80" r="M135">
        <f>IF(D135="","000",D135)&amp;IF(E135="","0000",E135)&amp;IF(F135="","0000000000",F135)&amp;IF(G135="","000",G135)&amp;H135</f>
      </c>
      <c s="80" r="N135"/>
      <c s="80" r="O135"/>
      <c s="80" r="P135"/>
      <c s="80" r="Q135"/>
      <c s="80" r="R135"/>
      <c s="80" r="S135"/>
      <c s="80" r="T135"/>
      <c s="80" r="U135"/>
    </row>
    <row r="136" ht="15.00000000" customHeight="1">
      <c s="0" r="A136"/>
      <c s="70" r="B136" t="s">
        <v>224</v>
      </c>
      <c s="71" r="C136" t="s">
        <v>217</v>
      </c>
      <c s="72" r="D136" t="s">
        <v>39</v>
      </c>
      <c s="96" r="E136" t="s">
        <v>230</v>
      </c>
      <c s="96" r="F136" t="s">
        <v>241</v>
      </c>
      <c s="96" r="G136" t="s">
        <v>225</v>
      </c>
      <c s="73" r="H136"/>
      <c s="77" r="I136">
        <v>353030.46000000</v>
      </c>
      <c s="77" r="J136">
        <v>252694.78000000</v>
      </c>
      <c s="78" r="K136">
        <f>IF(IF(I136="",0,I136)=0,0,(IF(I136&gt;0,IF(J136&gt;I136,0,I136-J136),IF(J136&gt;I136,I136-J136,0))))</f>
      </c>
      <c s="98" r="L136"/>
      <c s="80" r="M136">
        <f>IF(D136="","000",D136)&amp;IF(E136="","0000",E136)&amp;IF(F136="","0000000000",F136)&amp;IF(G136="","000",G136)&amp;H136</f>
      </c>
      <c s="80" r="N136"/>
      <c s="80" r="O136"/>
      <c s="80" r="P136"/>
      <c s="80" r="Q136"/>
      <c s="80" r="R136"/>
      <c s="80" r="S136"/>
      <c s="80" r="T136"/>
      <c s="80" r="U136"/>
    </row>
    <row r="137" ht="15.00000000" customHeight="1">
      <c s="0" r="A137"/>
      <c s="70" r="B137" t="s">
        <v>233</v>
      </c>
      <c s="71" r="C137" t="s">
        <v>217</v>
      </c>
      <c s="72" r="D137" t="s">
        <v>39</v>
      </c>
      <c s="96" r="E137" t="s">
        <v>230</v>
      </c>
      <c s="96" r="F137" t="s">
        <v>241</v>
      </c>
      <c s="96" r="G137" t="s">
        <v>234</v>
      </c>
      <c s="73" r="H137"/>
      <c s="77" r="I137">
        <v>12350.00000000</v>
      </c>
      <c s="77" r="J137">
        <v>10405.58000000</v>
      </c>
      <c s="78" r="K137">
        <f>IF(IF(I137="",0,I137)=0,0,(IF(I137&gt;0,IF(J137&gt;I137,0,I137-J137),IF(J137&gt;I137,I137-J137,0))))</f>
      </c>
      <c s="98" r="L137"/>
      <c s="80" r="M137">
        <f>IF(D137="","000",D137)&amp;IF(E137="","0000",E137)&amp;IF(F137="","0000000000",F137)&amp;IF(G137="","000",G137)&amp;H137</f>
      </c>
      <c s="80" r="N137"/>
      <c s="80" r="O137"/>
      <c s="80" r="P137"/>
      <c s="80" r="Q137"/>
      <c s="80" r="R137"/>
      <c s="80" r="S137"/>
      <c s="80" r="T137"/>
      <c s="80" r="U137"/>
    </row>
    <row r="138" ht="15.00000000" customHeight="1">
      <c s="0" r="A138"/>
      <c s="70" r="B138" t="s">
        <v>226</v>
      </c>
      <c s="71" r="C138" t="s">
        <v>217</v>
      </c>
      <c s="72" r="D138" t="s">
        <v>39</v>
      </c>
      <c s="96" r="E138" t="s">
        <v>230</v>
      </c>
      <c s="96" r="F138" t="s">
        <v>241</v>
      </c>
      <c s="96" r="G138" t="s">
        <v>229</v>
      </c>
      <c s="73" r="H138"/>
      <c s="77" r="I138">
        <v>915944.49000000</v>
      </c>
      <c s="77" r="J138">
        <v>545240.94000000</v>
      </c>
      <c s="78" r="K138">
        <f>IF(IF(I138="",0,I138)=0,0,(IF(I138&gt;0,IF(J138&gt;I138,0,I138-J138),IF(J138&gt;I138,I138-J138,0))))</f>
      </c>
      <c s="98" r="L138"/>
      <c s="80" r="M138">
        <f>IF(D138="","000",D138)&amp;IF(E138="","0000",E138)&amp;IF(F138="","0000000000",F138)&amp;IF(G138="","000",G138)&amp;H138</f>
      </c>
      <c s="80" r="N138"/>
      <c s="80" r="O138"/>
      <c s="80" r="P138"/>
      <c s="80" r="Q138"/>
      <c s="80" r="R138"/>
      <c s="80" r="S138"/>
      <c s="80" r="T138"/>
      <c s="80" r="U138"/>
    </row>
    <row r="139" ht="15.00000000" customHeight="1">
      <c s="0" r="A139"/>
      <c s="70" r="B139" t="s">
        <v>242</v>
      </c>
      <c s="71" r="C139" t="s">
        <v>217</v>
      </c>
      <c s="72" r="D139" t="s">
        <v>39</v>
      </c>
      <c s="96" r="E139" t="s">
        <v>230</v>
      </c>
      <c s="96" r="F139" t="s">
        <v>241</v>
      </c>
      <c s="96" r="G139" t="s">
        <v>243</v>
      </c>
      <c s="73" r="H139"/>
      <c s="77" r="I139">
        <v>270500.00000000</v>
      </c>
      <c s="77" r="J139">
        <v>146207.15000000</v>
      </c>
      <c s="78" r="K139">
        <f>IF(IF(I139="",0,I139)=0,0,(IF(I139&gt;0,IF(J139&gt;I139,0,I139-J139),IF(J139&gt;I139,I139-J139,0))))</f>
      </c>
      <c s="98" r="L139"/>
      <c s="80" r="M139">
        <f>IF(D139="","000",D139)&amp;IF(E139="","0000",E139)&amp;IF(F139="","0000000000",F139)&amp;IF(G139="","000",G139)&amp;H139</f>
      </c>
      <c s="80" r="N139"/>
      <c s="80" r="O139"/>
      <c s="80" r="P139"/>
      <c s="80" r="Q139"/>
      <c s="80" r="R139"/>
      <c s="80" r="S139"/>
      <c s="80" r="T139"/>
      <c s="80" r="U139"/>
    </row>
    <row r="140" ht="15.00000000" customHeight="1">
      <c s="0" r="A140"/>
      <c s="70" r="B140" t="s">
        <v>226</v>
      </c>
      <c s="71" r="C140" t="s">
        <v>217</v>
      </c>
      <c s="72" r="D140" t="s">
        <v>39</v>
      </c>
      <c s="96" r="E140" t="s">
        <v>244</v>
      </c>
      <c s="96" r="F140" t="s">
        <v>245</v>
      </c>
      <c s="96" r="G140" t="s">
        <v>229</v>
      </c>
      <c s="73" r="H140"/>
      <c s="77" r="I140">
        <v>13400.00000000</v>
      </c>
      <c s="77" r="J140">
        <v>13400.00000000</v>
      </c>
      <c s="78" r="K140">
        <f>IF(IF(I140="",0,I140)=0,0,(IF(I140&gt;0,IF(J140&gt;I140,0,I140-J140),IF(J140&gt;I140,I140-J140,0))))</f>
      </c>
      <c s="98" r="L140"/>
      <c s="80" r="M140">
        <f>IF(D140="","000",D140)&amp;IF(E140="","0000",E140)&amp;IF(F140="","0000000000",F140)&amp;IF(G140="","000",G140)&amp;H140</f>
      </c>
      <c s="80" r="N140"/>
      <c s="80" r="O140"/>
      <c s="80" r="P140"/>
      <c s="80" r="Q140"/>
      <c s="80" r="R140"/>
      <c s="80" r="S140"/>
      <c s="80" r="T140"/>
      <c s="80" r="U140"/>
    </row>
    <row r="141" ht="15.00000000" customHeight="1">
      <c s="0" r="A141"/>
      <c s="70" r="B141" t="s">
        <v>218</v>
      </c>
      <c s="71" r="C141" t="s">
        <v>217</v>
      </c>
      <c s="72" r="D141" t="s">
        <v>39</v>
      </c>
      <c s="96" r="E141" t="s">
        <v>246</v>
      </c>
      <c s="96" r="F141" t="s">
        <v>247</v>
      </c>
      <c s="96" r="G141" t="s">
        <v>221</v>
      </c>
      <c s="73" r="H141"/>
      <c s="77" r="I141">
        <v>7100023.31000000</v>
      </c>
      <c s="77" r="J141">
        <v>5494311.33000000</v>
      </c>
      <c s="78" r="K141">
        <f>IF(IF(I141="",0,I141)=0,0,(IF(I141&gt;0,IF(J141&gt;I141,0,I141-J141),IF(J141&gt;I141,I141-J141,0))))</f>
      </c>
      <c s="98" r="L141"/>
      <c s="80" r="M141">
        <f>IF(D141="","000",D141)&amp;IF(E141="","0000",E141)&amp;IF(F141="","0000000000",F141)&amp;IF(G141="","000",G141)&amp;H141</f>
      </c>
      <c s="80" r="N141"/>
      <c s="80" r="O141"/>
      <c s="80" r="P141"/>
      <c s="80" r="Q141"/>
      <c s="80" r="R141"/>
      <c s="80" r="S141"/>
      <c s="80" r="T141"/>
      <c s="80" r="U141"/>
    </row>
    <row r="142" ht="15.00000000" customHeight="1">
      <c s="0" r="A142"/>
      <c s="70" r="B142" t="s">
        <v>222</v>
      </c>
      <c s="71" r="C142" t="s">
        <v>217</v>
      </c>
      <c s="72" r="D142" t="s">
        <v>39</v>
      </c>
      <c s="96" r="E142" t="s">
        <v>246</v>
      </c>
      <c s="96" r="F142" t="s">
        <v>247</v>
      </c>
      <c s="96" r="G142" t="s">
        <v>223</v>
      </c>
      <c s="73" r="H142"/>
      <c s="77" r="I142">
        <v>263000.00000000</v>
      </c>
      <c s="77" r="J142">
        <v>263000.00000000</v>
      </c>
      <c s="78" r="K142">
        <f>IF(IF(I142="",0,I142)=0,0,(IF(I142&gt;0,IF(J142&gt;I142,0,I142-J142),IF(J142&gt;I142,I142-J142,0))))</f>
      </c>
      <c s="98" r="L142"/>
      <c s="80" r="M142">
        <f>IF(D142="","000",D142)&amp;IF(E142="","0000",E142)&amp;IF(F142="","0000000000",F142)&amp;IF(G142="","000",G142)&amp;H142</f>
      </c>
      <c s="80" r="N142"/>
      <c s="80" r="O142"/>
      <c s="80" r="P142"/>
      <c s="80" r="Q142"/>
      <c s="80" r="R142"/>
      <c s="80" r="S142"/>
      <c s="80" r="T142"/>
      <c s="80" r="U142"/>
    </row>
    <row r="143" ht="15.00000000" customHeight="1">
      <c s="0" r="A143"/>
      <c s="70" r="B143" t="s">
        <v>224</v>
      </c>
      <c s="71" r="C143" t="s">
        <v>217</v>
      </c>
      <c s="72" r="D143" t="s">
        <v>39</v>
      </c>
      <c s="96" r="E143" t="s">
        <v>246</v>
      </c>
      <c s="96" r="F143" t="s">
        <v>247</v>
      </c>
      <c s="96" r="G143" t="s">
        <v>225</v>
      </c>
      <c s="73" r="H143"/>
      <c s="77" r="I143">
        <v>2144207.04000000</v>
      </c>
      <c s="77" r="J143">
        <v>1551067.04000000</v>
      </c>
      <c s="78" r="K143">
        <f>IF(IF(I143="",0,I143)=0,0,(IF(I143&gt;0,IF(J143&gt;I143,0,I143-J143),IF(J143&gt;I143,I143-J143,0))))</f>
      </c>
      <c s="98" r="L143"/>
      <c s="80" r="M143">
        <f>IF(D143="","000",D143)&amp;IF(E143="","0000",E143)&amp;IF(F143="","0000000000",F143)&amp;IF(G143="","000",G143)&amp;H143</f>
      </c>
      <c s="80" r="N143"/>
      <c s="80" r="O143"/>
      <c s="80" r="P143"/>
      <c s="80" r="Q143"/>
      <c s="80" r="R143"/>
      <c s="80" r="S143"/>
      <c s="80" r="T143"/>
      <c s="80" r="U143"/>
    </row>
    <row r="144" ht="15.00000000" customHeight="1">
      <c s="0" r="A144"/>
      <c s="70" r="B144" t="s">
        <v>233</v>
      </c>
      <c s="71" r="C144" t="s">
        <v>217</v>
      </c>
      <c s="72" r="D144" t="s">
        <v>39</v>
      </c>
      <c s="96" r="E144" t="s">
        <v>246</v>
      </c>
      <c s="96" r="F144" t="s">
        <v>247</v>
      </c>
      <c s="96" r="G144" t="s">
        <v>234</v>
      </c>
      <c s="73" r="H144"/>
      <c s="77" r="I144">
        <v>205600.00000000</v>
      </c>
      <c s="77" r="J144">
        <v>100016.67000000</v>
      </c>
      <c s="78" r="K144">
        <f>IF(IF(I144="",0,I144)=0,0,(IF(I144&gt;0,IF(J144&gt;I144,0,I144-J144),IF(J144&gt;I144,I144-J144,0))))</f>
      </c>
      <c s="98" r="L144"/>
      <c s="80" r="M144">
        <f>IF(D144="","000",D144)&amp;IF(E144="","0000",E144)&amp;IF(F144="","0000000000",F144)&amp;IF(G144="","000",G144)&amp;H144</f>
      </c>
      <c s="80" r="N144"/>
      <c s="80" r="O144"/>
      <c s="80" r="P144"/>
      <c s="80" r="Q144"/>
      <c s="80" r="R144"/>
      <c s="80" r="S144"/>
      <c s="80" r="T144"/>
      <c s="80" r="U144"/>
    </row>
    <row r="145" ht="15.00000000" customHeight="1">
      <c s="0" r="A145"/>
      <c s="70" r="B145" t="s">
        <v>226</v>
      </c>
      <c s="71" r="C145" t="s">
        <v>217</v>
      </c>
      <c s="72" r="D145" t="s">
        <v>39</v>
      </c>
      <c s="96" r="E145" t="s">
        <v>246</v>
      </c>
      <c s="96" r="F145" t="s">
        <v>247</v>
      </c>
      <c s="96" r="G145" t="s">
        <v>229</v>
      </c>
      <c s="73" r="H145"/>
      <c s="77" r="I145">
        <v>74772.00000000</v>
      </c>
      <c s="77" r="J145">
        <v>58904.00000000</v>
      </c>
      <c s="78" r="K145">
        <f>IF(IF(I145="",0,I145)=0,0,(IF(I145&gt;0,IF(J145&gt;I145,0,I145-J145),IF(J145&gt;I145,I145-J145,0))))</f>
      </c>
      <c s="98" r="L145"/>
      <c s="80" r="M145">
        <f>IF(D145="","000",D145)&amp;IF(E145="","0000",E145)&amp;IF(F145="","0000000000",F145)&amp;IF(G145="","000",G145)&amp;H145</f>
      </c>
      <c s="80" r="N145"/>
      <c s="80" r="O145"/>
      <c s="80" r="P145"/>
      <c s="80" r="Q145"/>
      <c s="80" r="R145"/>
      <c s="80" r="S145"/>
      <c s="80" r="T145"/>
      <c s="80" r="U145"/>
    </row>
    <row r="146" ht="15.00000000" customHeight="1">
      <c s="0" r="A146"/>
      <c s="70" r="B146" t="s">
        <v>237</v>
      </c>
      <c s="71" r="C146" t="s">
        <v>217</v>
      </c>
      <c s="72" r="D146" t="s">
        <v>39</v>
      </c>
      <c s="96" r="E146" t="s">
        <v>246</v>
      </c>
      <c s="96" r="F146" t="s">
        <v>247</v>
      </c>
      <c s="96" r="G146" t="s">
        <v>238</v>
      </c>
      <c s="73" r="H146"/>
      <c s="77" r="I146">
        <v>1000.00000000</v>
      </c>
      <c s="77" r="J146">
        <v>101.75000000</v>
      </c>
      <c s="78" r="K146">
        <f>IF(IF(I146="",0,I146)=0,0,(IF(I146&gt;0,IF(J146&gt;I146,0,I146-J146),IF(J146&gt;I146,I146-J146,0))))</f>
      </c>
      <c s="98" r="L146"/>
      <c s="80" r="M146">
        <f>IF(D146="","000",D146)&amp;IF(E146="","0000",E146)&amp;IF(F146="","0000000000",F146)&amp;IF(G146="","000",G146)&amp;H146</f>
      </c>
      <c s="80" r="N146"/>
      <c s="80" r="O146"/>
      <c s="80" r="P146"/>
      <c s="80" r="Q146"/>
      <c s="80" r="R146"/>
      <c s="80" r="S146"/>
      <c s="80" r="T146"/>
      <c s="80" r="U146"/>
    </row>
    <row r="147" ht="15.00000000" customHeight="1">
      <c s="0" r="A147"/>
      <c s="70" r="B147" t="s">
        <v>218</v>
      </c>
      <c s="71" r="C147" t="s">
        <v>217</v>
      </c>
      <c s="72" r="D147" t="s">
        <v>39</v>
      </c>
      <c s="96" r="E147" t="s">
        <v>246</v>
      </c>
      <c s="96" r="F147" t="s">
        <v>248</v>
      </c>
      <c s="96" r="G147" t="s">
        <v>221</v>
      </c>
      <c s="73" r="H147"/>
      <c s="77" r="I147">
        <v>38130.00000000</v>
      </c>
      <c s="77" r="J147">
        <v>33055.45000000</v>
      </c>
      <c s="78" r="K147">
        <f>IF(IF(I147="",0,I147)=0,0,(IF(I147&gt;0,IF(J147&gt;I147,0,I147-J147),IF(J147&gt;I147,I147-J147,0))))</f>
      </c>
      <c s="98" r="L147"/>
      <c s="80" r="M147">
        <f>IF(D147="","000",D147)&amp;IF(E147="","0000",E147)&amp;IF(F147="","0000000000",F147)&amp;IF(G147="","000",G147)&amp;H147</f>
      </c>
      <c s="80" r="N147"/>
      <c s="80" r="O147"/>
      <c s="80" r="P147"/>
      <c s="80" r="Q147"/>
      <c s="80" r="R147"/>
      <c s="80" r="S147"/>
      <c s="80" r="T147"/>
      <c s="80" r="U147"/>
    </row>
    <row r="148" ht="15.00000000" customHeight="1">
      <c s="0" r="A148"/>
      <c s="70" r="B148" t="s">
        <v>222</v>
      </c>
      <c s="71" r="C148" t="s">
        <v>217</v>
      </c>
      <c s="72" r="D148" t="s">
        <v>39</v>
      </c>
      <c s="96" r="E148" t="s">
        <v>246</v>
      </c>
      <c s="96" r="F148" t="s">
        <v>248</v>
      </c>
      <c s="96" r="G148" t="s">
        <v>223</v>
      </c>
      <c s="73" r="H148"/>
      <c s="77" r="I148">
        <v>4000.00000000</v>
      </c>
      <c s="77" r="J148">
        <v>4000.00000000</v>
      </c>
      <c s="78" r="K148">
        <f>IF(IF(I148="",0,I148)=0,0,(IF(I148&gt;0,IF(J148&gt;I148,0,I148-J148),IF(J148&gt;I148,I148-J148,0))))</f>
      </c>
      <c s="98" r="L148"/>
      <c s="80" r="M148">
        <f>IF(D148="","000",D148)&amp;IF(E148="","0000",E148)&amp;IF(F148="","0000000000",F148)&amp;IF(G148="","000",G148)&amp;H148</f>
      </c>
      <c s="80" r="N148"/>
      <c s="80" r="O148"/>
      <c s="80" r="P148"/>
      <c s="80" r="Q148"/>
      <c s="80" r="R148"/>
      <c s="80" r="S148"/>
      <c s="80" r="T148"/>
      <c s="80" r="U148"/>
    </row>
    <row r="149" ht="15.00000000" customHeight="1">
      <c s="0" r="A149"/>
      <c s="70" r="B149" t="s">
        <v>224</v>
      </c>
      <c s="71" r="C149" t="s">
        <v>217</v>
      </c>
      <c s="72" r="D149" t="s">
        <v>39</v>
      </c>
      <c s="96" r="E149" t="s">
        <v>246</v>
      </c>
      <c s="96" r="F149" t="s">
        <v>248</v>
      </c>
      <c s="96" r="G149" t="s">
        <v>225</v>
      </c>
      <c s="73" r="H149"/>
      <c s="77" r="I149">
        <v>11520.00000000</v>
      </c>
      <c s="77" r="J149">
        <v>9982.77000000</v>
      </c>
      <c s="78" r="K149">
        <f>IF(IF(I149="",0,I149)=0,0,(IF(I149&gt;0,IF(J149&gt;I149,0,I149-J149),IF(J149&gt;I149,I149-J149,0))))</f>
      </c>
      <c s="98" r="L149"/>
      <c s="80" r="M149">
        <f>IF(D149="","000",D149)&amp;IF(E149="","0000",E149)&amp;IF(F149="","0000000000",F149)&amp;IF(G149="","000",G149)&amp;H149</f>
      </c>
      <c s="80" r="N149"/>
      <c s="80" r="O149"/>
      <c s="80" r="P149"/>
      <c s="80" r="Q149"/>
      <c s="80" r="R149"/>
      <c s="80" r="S149"/>
      <c s="80" r="T149"/>
      <c s="80" r="U149"/>
    </row>
    <row r="150" ht="15.00000000" customHeight="1">
      <c s="0" r="A150"/>
      <c s="70" r="B150" t="s">
        <v>226</v>
      </c>
      <c s="71" r="C150" t="s">
        <v>217</v>
      </c>
      <c s="72" r="D150" t="s">
        <v>39</v>
      </c>
      <c s="96" r="E150" t="s">
        <v>246</v>
      </c>
      <c s="96" r="F150" t="s">
        <v>248</v>
      </c>
      <c s="96" r="G150" t="s">
        <v>229</v>
      </c>
      <c s="73" r="H150"/>
      <c s="77" r="I150">
        <v>1190.00000000</v>
      </c>
      <c s="77" r="J150">
        <v>1190.00000000</v>
      </c>
      <c s="78" r="K150">
        <f>IF(IF(I150="",0,I150)=0,0,(IF(I150&gt;0,IF(J150&gt;I150,0,I150-J150),IF(J150&gt;I150,I150-J150,0))))</f>
      </c>
      <c s="98" r="L150"/>
      <c s="80" r="M150">
        <f>IF(D150="","000",D150)&amp;IF(E150="","0000",E150)&amp;IF(F150="","0000000000",F150)&amp;IF(G150="","000",G150)&amp;H150</f>
      </c>
      <c s="80" r="N150"/>
      <c s="80" r="O150"/>
      <c s="80" r="P150"/>
      <c s="80" r="Q150"/>
      <c s="80" r="R150"/>
      <c s="80" r="S150"/>
      <c s="80" r="T150"/>
      <c s="80" r="U150"/>
    </row>
    <row r="151" ht="15.00000000" customHeight="1">
      <c s="0" r="A151"/>
      <c s="70" r="B151" t="s">
        <v>233</v>
      </c>
      <c s="71" r="C151" t="s">
        <v>217</v>
      </c>
      <c s="72" r="D151" t="s">
        <v>39</v>
      </c>
      <c s="96" r="E151" t="s">
        <v>246</v>
      </c>
      <c s="96" r="F151" t="s">
        <v>249</v>
      </c>
      <c s="96" r="G151" t="s">
        <v>234</v>
      </c>
      <c s="73" r="H151"/>
      <c s="77" r="I151">
        <v>180400.00000000</v>
      </c>
      <c s="77" r="J151">
        <v>180400.00000000</v>
      </c>
      <c s="78" r="K151">
        <f>IF(IF(I151="",0,I151)=0,0,(IF(I151&gt;0,IF(J151&gt;I151,0,I151-J151),IF(J151&gt;I151,I151-J151,0))))</f>
      </c>
      <c s="98" r="L151"/>
      <c s="80" r="M151">
        <f>IF(D151="","000",D151)&amp;IF(E151="","0000",E151)&amp;IF(F151="","0000000000",F151)&amp;IF(G151="","000",G151)&amp;H151</f>
      </c>
      <c s="80" r="N151"/>
      <c s="80" r="O151"/>
      <c s="80" r="P151"/>
      <c s="80" r="Q151"/>
      <c s="80" r="R151"/>
      <c s="80" r="S151"/>
      <c s="80" r="T151"/>
      <c s="80" r="U151"/>
    </row>
    <row r="152" ht="15.00000000" customHeight="1">
      <c s="0" r="A152"/>
      <c s="70" r="B152" t="s">
        <v>218</v>
      </c>
      <c s="71" r="C152" t="s">
        <v>217</v>
      </c>
      <c s="72" r="D152" t="s">
        <v>39</v>
      </c>
      <c s="96" r="E152" t="s">
        <v>246</v>
      </c>
      <c s="96" r="F152" t="s">
        <v>250</v>
      </c>
      <c s="96" r="G152" t="s">
        <v>221</v>
      </c>
      <c s="73" r="H152"/>
      <c s="77" r="I152">
        <v>2253238.31000000</v>
      </c>
      <c s="77" r="J152">
        <v>1727190.05000000</v>
      </c>
      <c s="78" r="K152">
        <f>IF(IF(I152="",0,I152)=0,0,(IF(I152&gt;0,IF(J152&gt;I152,0,I152-J152),IF(J152&gt;I152,I152-J152,0))))</f>
      </c>
      <c s="98" r="L152"/>
      <c s="80" r="M152">
        <f>IF(D152="","000",D152)&amp;IF(E152="","0000",E152)&amp;IF(F152="","0000000000",F152)&amp;IF(G152="","000",G152)&amp;H152</f>
      </c>
      <c s="80" r="N152"/>
      <c s="80" r="O152"/>
      <c s="80" r="P152"/>
      <c s="80" r="Q152"/>
      <c s="80" r="R152"/>
      <c s="80" r="S152"/>
      <c s="80" r="T152"/>
      <c s="80" r="U152"/>
    </row>
    <row r="153" ht="15.00000000" customHeight="1">
      <c s="0" r="A153"/>
      <c s="70" r="B153" t="s">
        <v>222</v>
      </c>
      <c s="71" r="C153" t="s">
        <v>217</v>
      </c>
      <c s="72" r="D153" t="s">
        <v>39</v>
      </c>
      <c s="96" r="E153" t="s">
        <v>246</v>
      </c>
      <c s="96" r="F153" t="s">
        <v>250</v>
      </c>
      <c s="96" r="G153" t="s">
        <v>223</v>
      </c>
      <c s="73" r="H153"/>
      <c s="77" r="I153">
        <v>106121.33000000</v>
      </c>
      <c s="77" r="J153">
        <v>106121.33000000</v>
      </c>
      <c s="78" r="K153">
        <f>IF(IF(I153="",0,I153)=0,0,(IF(I153&gt;0,IF(J153&gt;I153,0,I153-J153),IF(J153&gt;I153,I153-J153,0))))</f>
      </c>
      <c s="98" r="L153"/>
      <c s="80" r="M153">
        <f>IF(D153="","000",D153)&amp;IF(E153="","0000",E153)&amp;IF(F153="","0000000000",F153)&amp;IF(G153="","000",G153)&amp;H153</f>
      </c>
      <c s="80" r="N153"/>
      <c s="80" r="O153"/>
      <c s="80" r="P153"/>
      <c s="80" r="Q153"/>
      <c s="80" r="R153"/>
      <c s="80" r="S153"/>
      <c s="80" r="T153"/>
      <c s="80" r="U153"/>
    </row>
    <row r="154" ht="15.00000000" customHeight="1">
      <c s="0" r="A154"/>
      <c s="70" r="B154" t="s">
        <v>224</v>
      </c>
      <c s="71" r="C154" t="s">
        <v>217</v>
      </c>
      <c s="72" r="D154" t="s">
        <v>39</v>
      </c>
      <c s="96" r="E154" t="s">
        <v>246</v>
      </c>
      <c s="96" r="F154" t="s">
        <v>250</v>
      </c>
      <c s="96" r="G154" t="s">
        <v>225</v>
      </c>
      <c s="73" r="H154"/>
      <c s="77" r="I154">
        <v>617436.16000000</v>
      </c>
      <c s="77" r="J154">
        <v>517987.41000000</v>
      </c>
      <c s="78" r="K154">
        <f>IF(IF(I154="",0,I154)=0,0,(IF(I154&gt;0,IF(J154&gt;I154,0,I154-J154),IF(J154&gt;I154,I154-J154,0))))</f>
      </c>
      <c s="98" r="L154"/>
      <c s="80" r="M154">
        <f>IF(D154="","000",D154)&amp;IF(E154="","0000",E154)&amp;IF(F154="","0000000000",F154)&amp;IF(G154="","000",G154)&amp;H154</f>
      </c>
      <c s="80" r="N154"/>
      <c s="80" r="O154"/>
      <c s="80" r="P154"/>
      <c s="80" r="Q154"/>
      <c s="80" r="R154"/>
      <c s="80" r="S154"/>
      <c s="80" r="T154"/>
      <c s="80" r="U154"/>
    </row>
    <row r="155" ht="15.00000000" customHeight="1">
      <c s="0" r="A155"/>
      <c s="70" r="B155" t="s">
        <v>233</v>
      </c>
      <c s="71" r="C155" t="s">
        <v>217</v>
      </c>
      <c s="72" r="D155" t="s">
        <v>39</v>
      </c>
      <c s="96" r="E155" t="s">
        <v>246</v>
      </c>
      <c s="96" r="F155" t="s">
        <v>250</v>
      </c>
      <c s="96" r="G155" t="s">
        <v>234</v>
      </c>
      <c s="73" r="H155"/>
      <c s="77" r="I155">
        <v>61075.00000000</v>
      </c>
      <c s="77" r="J155">
        <v>60732.67000000</v>
      </c>
      <c s="78" r="K155">
        <f>IF(IF(I155="",0,I155)=0,0,(IF(I155&gt;0,IF(J155&gt;I155,0,I155-J155),IF(J155&gt;I155,I155-J155,0))))</f>
      </c>
      <c s="98" r="L155"/>
      <c s="80" r="M155">
        <f>IF(D155="","000",D155)&amp;IF(E155="","0000",E155)&amp;IF(F155="","0000000000",F155)&amp;IF(G155="","000",G155)&amp;H155</f>
      </c>
      <c s="80" r="N155"/>
      <c s="80" r="O155"/>
      <c s="80" r="P155"/>
      <c s="80" r="Q155"/>
      <c s="80" r="R155"/>
      <c s="80" r="S155"/>
      <c s="80" r="T155"/>
      <c s="80" r="U155"/>
    </row>
    <row r="156" ht="15.00000000" customHeight="1">
      <c s="0" r="A156"/>
      <c s="70" r="B156" t="s">
        <v>226</v>
      </c>
      <c s="71" r="C156" t="s">
        <v>217</v>
      </c>
      <c s="72" r="D156" t="s">
        <v>39</v>
      </c>
      <c s="96" r="E156" t="s">
        <v>246</v>
      </c>
      <c s="96" r="F156" t="s">
        <v>250</v>
      </c>
      <c s="96" r="G156" t="s">
        <v>229</v>
      </c>
      <c s="73" r="H156"/>
      <c s="77" r="I156">
        <v>263834.09000000</v>
      </c>
      <c s="77" r="J156">
        <v>210469.10000000</v>
      </c>
      <c s="78" r="K156">
        <f>IF(IF(I156="",0,I156)=0,0,(IF(I156&gt;0,IF(J156&gt;I156,0,I156-J156),IF(J156&gt;I156,I156-J156,0))))</f>
      </c>
      <c s="98" r="L156"/>
      <c s="80" r="M156">
        <f>IF(D156="","000",D156)&amp;IF(E156="","0000",E156)&amp;IF(F156="","0000000000",F156)&amp;IF(G156="","000",G156)&amp;H156</f>
      </c>
      <c s="80" r="N156"/>
      <c s="80" r="O156"/>
      <c s="80" r="P156"/>
      <c s="80" r="Q156"/>
      <c s="80" r="R156"/>
      <c s="80" r="S156"/>
      <c s="80" r="T156"/>
      <c s="80" r="U156"/>
    </row>
    <row r="157" ht="15.00000000" customHeight="1">
      <c s="0" r="A157"/>
      <c s="70" r="B157" t="s">
        <v>237</v>
      </c>
      <c s="71" r="C157" t="s">
        <v>217</v>
      </c>
      <c s="72" r="D157" t="s">
        <v>39</v>
      </c>
      <c s="96" r="E157" t="s">
        <v>246</v>
      </c>
      <c s="96" r="F157" t="s">
        <v>250</v>
      </c>
      <c s="96" r="G157" t="s">
        <v>238</v>
      </c>
      <c s="73" r="H157"/>
      <c s="77" r="I157">
        <v>3000.00000000</v>
      </c>
      <c s="77" r="J157">
        <v>3000.00000000</v>
      </c>
      <c s="78" r="K157">
        <f>IF(IF(I157="",0,I157)=0,0,(IF(I157&gt;0,IF(J157&gt;I157,0,I157-J157),IF(J157&gt;I157,I157-J157,0))))</f>
      </c>
      <c s="98" r="L157"/>
      <c s="80" r="M157">
        <f>IF(D157="","000",D157)&amp;IF(E157="","0000",E157)&amp;IF(F157="","0000000000",F157)&amp;IF(G157="","000",G157)&amp;H157</f>
      </c>
      <c s="80" r="N157"/>
      <c s="80" r="O157"/>
      <c s="80" r="P157"/>
      <c s="80" r="Q157"/>
      <c s="80" r="R157"/>
      <c s="80" r="S157"/>
      <c s="80" r="T157"/>
      <c s="80" r="U157"/>
    </row>
    <row r="158" ht="15.00000000" customHeight="1">
      <c s="0" r="A158"/>
      <c s="70" r="B158" t="s">
        <v>218</v>
      </c>
      <c s="71" r="C158" t="s">
        <v>217</v>
      </c>
      <c s="72" r="D158" t="s">
        <v>39</v>
      </c>
      <c s="96" r="E158" t="s">
        <v>246</v>
      </c>
      <c s="96" r="F158" t="s">
        <v>251</v>
      </c>
      <c s="96" r="G158" t="s">
        <v>221</v>
      </c>
      <c s="73" r="H158"/>
      <c s="77" r="I158">
        <v>369202.25000000</v>
      </c>
      <c s="77" r="J158">
        <v>369202.25000000</v>
      </c>
      <c s="78" r="K158">
        <f>IF(IF(I158="",0,I158)=0,0,(IF(I158&gt;0,IF(J158&gt;I158,0,I158-J158),IF(J158&gt;I158,I158-J158,0))))</f>
      </c>
      <c s="98" r="L158"/>
      <c s="80" r="M158">
        <f>IF(D158="","000",D158)&amp;IF(E158="","0000",E158)&amp;IF(F158="","0000000000",F158)&amp;IF(G158="","000",G158)&amp;H158</f>
      </c>
      <c s="80" r="N158"/>
      <c s="80" r="O158"/>
      <c s="80" r="P158"/>
      <c s="80" r="Q158"/>
      <c s="80" r="R158"/>
      <c s="80" r="S158"/>
      <c s="80" r="T158"/>
      <c s="80" r="U158"/>
    </row>
    <row r="159" ht="15.00000000" customHeight="1">
      <c s="0" r="A159"/>
      <c s="70" r="B159" t="s">
        <v>222</v>
      </c>
      <c s="71" r="C159" t="s">
        <v>217</v>
      </c>
      <c s="72" r="D159" t="s">
        <v>39</v>
      </c>
      <c s="96" r="E159" t="s">
        <v>246</v>
      </c>
      <c s="96" r="F159" t="s">
        <v>251</v>
      </c>
      <c s="96" r="G159" t="s">
        <v>223</v>
      </c>
      <c s="73" r="H159"/>
      <c s="77" r="I159">
        <v>27378.67000000</v>
      </c>
      <c s="77" r="J159">
        <v>27378.67000000</v>
      </c>
      <c s="78" r="K159">
        <f>IF(IF(I159="",0,I159)=0,0,(IF(I159&gt;0,IF(J159&gt;I159,0,I159-J159),IF(J159&gt;I159,I159-J159,0))))</f>
      </c>
      <c s="98" r="L159"/>
      <c s="80" r="M159">
        <f>IF(D159="","000",D159)&amp;IF(E159="","0000",E159)&amp;IF(F159="","0000000000",F159)&amp;IF(G159="","000",G159)&amp;H159</f>
      </c>
      <c s="80" r="N159"/>
      <c s="80" r="O159"/>
      <c s="80" r="P159"/>
      <c s="80" r="Q159"/>
      <c s="80" r="R159"/>
      <c s="80" r="S159"/>
      <c s="80" r="T159"/>
      <c s="80" r="U159"/>
    </row>
    <row r="160" ht="15.00000000" customHeight="1">
      <c s="0" r="A160"/>
      <c s="70" r="B160" t="s">
        <v>224</v>
      </c>
      <c s="71" r="C160" t="s">
        <v>217</v>
      </c>
      <c s="72" r="D160" t="s">
        <v>39</v>
      </c>
      <c s="96" r="E160" t="s">
        <v>246</v>
      </c>
      <c s="96" r="F160" t="s">
        <v>251</v>
      </c>
      <c s="96" r="G160" t="s">
        <v>225</v>
      </c>
      <c s="73" r="H160"/>
      <c s="77" r="I160">
        <v>111499.08000000</v>
      </c>
      <c s="77" r="J160">
        <v>111499.08000000</v>
      </c>
      <c s="78" r="K160">
        <f>IF(IF(I160="",0,I160)=0,0,(IF(I160&gt;0,IF(J160&gt;I160,0,I160-J160),IF(J160&gt;I160,I160-J160,0))))</f>
      </c>
      <c s="98" r="L160"/>
      <c s="80" r="M160">
        <f>IF(D160="","000",D160)&amp;IF(E160="","0000",E160)&amp;IF(F160="","0000000000",F160)&amp;IF(G160="","000",G160)&amp;H160</f>
      </c>
      <c s="80" r="N160"/>
      <c s="80" r="O160"/>
      <c s="80" r="P160"/>
      <c s="80" r="Q160"/>
      <c s="80" r="R160"/>
      <c s="80" r="S160"/>
      <c s="80" r="T160"/>
      <c s="80" r="U160"/>
    </row>
    <row r="161" ht="15.00000000" customHeight="1">
      <c s="0" r="A161"/>
      <c s="70" r="B161" t="s">
        <v>252</v>
      </c>
      <c s="71" r="C161" t="s">
        <v>217</v>
      </c>
      <c s="72" r="D161" t="s">
        <v>39</v>
      </c>
      <c s="96" r="E161" t="s">
        <v>253</v>
      </c>
      <c s="96" r="F161" t="s">
        <v>254</v>
      </c>
      <c s="96" r="G161" t="s">
        <v>255</v>
      </c>
      <c s="73" r="H161"/>
      <c s="77" r="I161">
        <v>1250000.00000000</v>
      </c>
      <c s="77" r="J161">
        <v>0.00000000</v>
      </c>
      <c s="78" r="K161">
        <f>IF(IF(I161="",0,I161)=0,0,(IF(I161&gt;0,IF(J161&gt;I161,0,I161-J161),IF(J161&gt;I161,I161-J161,0))))</f>
      </c>
      <c s="98" r="L161"/>
      <c s="80" r="M161">
        <f>IF(D161="","000",D161)&amp;IF(E161="","0000",E161)&amp;IF(F161="","0000000000",F161)&amp;IF(G161="","000",G161)&amp;H161</f>
      </c>
      <c s="80" r="N161"/>
      <c s="80" r="O161"/>
      <c s="80" r="P161"/>
      <c s="80" r="Q161"/>
      <c s="80" r="R161"/>
      <c s="80" r="S161"/>
      <c s="80" r="T161"/>
      <c s="80" r="U161"/>
    </row>
    <row r="162" ht="15.00000000" customHeight="1">
      <c s="0" r="A162"/>
      <c s="70" r="B162" t="s">
        <v>233</v>
      </c>
      <c s="71" r="C162" t="s">
        <v>217</v>
      </c>
      <c s="72" r="D162" t="s">
        <v>39</v>
      </c>
      <c s="96" r="E162" t="s">
        <v>256</v>
      </c>
      <c s="96" r="F162" t="s">
        <v>257</v>
      </c>
      <c s="96" r="G162" t="s">
        <v>234</v>
      </c>
      <c s="73" r="H162"/>
      <c s="77" r="I162">
        <v>2100000.00000000</v>
      </c>
      <c s="77" r="J162">
        <v>1999880.66000000</v>
      </c>
      <c s="78" r="K162">
        <f>IF(IF(I162="",0,I162)=0,0,(IF(I162&gt;0,IF(J162&gt;I162,0,I162-J162),IF(J162&gt;I162,I162-J162,0))))</f>
      </c>
      <c s="98" r="L162"/>
      <c s="80" r="M162">
        <f>IF(D162="","000",D162)&amp;IF(E162="","0000",E162)&amp;IF(F162="","0000000000",F162)&amp;IF(G162="","000",G162)&amp;H162</f>
      </c>
      <c s="80" r="N162"/>
      <c s="80" r="O162"/>
      <c s="80" r="P162"/>
      <c s="80" r="Q162"/>
      <c s="80" r="R162"/>
      <c s="80" r="S162"/>
      <c s="80" r="T162"/>
      <c s="80" r="U162"/>
    </row>
    <row r="163" ht="15.00000000" customHeight="1">
      <c s="0" r="A163"/>
      <c s="70" r="B163" t="s">
        <v>233</v>
      </c>
      <c s="71" r="C163" t="s">
        <v>217</v>
      </c>
      <c s="72" r="D163" t="s">
        <v>39</v>
      </c>
      <c s="96" r="E163" t="s">
        <v>256</v>
      </c>
      <c s="96" r="F163" t="s">
        <v>258</v>
      </c>
      <c s="96" r="G163" t="s">
        <v>234</v>
      </c>
      <c s="73" r="H163"/>
      <c s="77" r="I163">
        <v>670600.00000000</v>
      </c>
      <c s="77" r="J163">
        <v>90428.78000000</v>
      </c>
      <c s="78" r="K163">
        <f>IF(IF(I163="",0,I163)=0,0,(IF(I163&gt;0,IF(J163&gt;I163,0,I163-J163),IF(J163&gt;I163,I163-J163,0))))</f>
      </c>
      <c s="98" r="L163"/>
      <c s="80" r="M163">
        <f>IF(D163="","000",D163)&amp;IF(E163="","0000",E163)&amp;IF(F163="","0000000000",F163)&amp;IF(G163="","000",G163)&amp;H163</f>
      </c>
      <c s="80" r="N163"/>
      <c s="80" r="O163"/>
      <c s="80" r="P163"/>
      <c s="80" r="Q163"/>
      <c s="80" r="R163"/>
      <c s="80" r="S163"/>
      <c s="80" r="T163"/>
      <c s="80" r="U163"/>
    </row>
    <row r="164" ht="15.00000000" customHeight="1">
      <c s="0" r="A164"/>
      <c s="70" r="B164" t="s">
        <v>233</v>
      </c>
      <c s="71" r="C164" t="s">
        <v>217</v>
      </c>
      <c s="72" r="D164" t="s">
        <v>39</v>
      </c>
      <c s="96" r="E164" t="s">
        <v>256</v>
      </c>
      <c s="96" r="F164" t="s">
        <v>259</v>
      </c>
      <c s="96" r="G164" t="s">
        <v>234</v>
      </c>
      <c s="73" r="H164"/>
      <c s="77" r="I164">
        <v>700000.00000000</v>
      </c>
      <c s="77" r="J164">
        <v>0.00000000</v>
      </c>
      <c s="78" r="K164">
        <f>IF(IF(I164="",0,I164)=0,0,(IF(I164&gt;0,IF(J164&gt;I164,0,I164-J164),IF(J164&gt;I164,I164-J164,0))))</f>
      </c>
      <c s="98" r="L164"/>
      <c s="80" r="M164">
        <f>IF(D164="","000",D164)&amp;IF(E164="","0000",E164)&amp;IF(F164="","0000000000",F164)&amp;IF(G164="","000",G164)&amp;H164</f>
      </c>
      <c s="80" r="N164"/>
      <c s="80" r="O164"/>
      <c s="80" r="P164"/>
      <c s="80" r="Q164"/>
      <c s="80" r="R164"/>
      <c s="80" r="S164"/>
      <c s="80" r="T164"/>
      <c s="80" r="U164"/>
    </row>
    <row r="165" ht="15.00000000" customHeight="1">
      <c s="0" r="A165"/>
      <c s="70" r="B165" t="s">
        <v>233</v>
      </c>
      <c s="71" r="C165" t="s">
        <v>217</v>
      </c>
      <c s="72" r="D165" t="s">
        <v>39</v>
      </c>
      <c s="96" r="E165" t="s">
        <v>256</v>
      </c>
      <c s="96" r="F165" t="s">
        <v>260</v>
      </c>
      <c s="96" r="G165" t="s">
        <v>234</v>
      </c>
      <c s="73" r="H165"/>
      <c s="77" r="I165">
        <v>389000.00000000</v>
      </c>
      <c s="77" r="J165">
        <v>251456.00000000</v>
      </c>
      <c s="78" r="K165">
        <f>IF(IF(I165="",0,I165)=0,0,(IF(I165&gt;0,IF(J165&gt;I165,0,I165-J165),IF(J165&gt;I165,I165-J165,0))))</f>
      </c>
      <c s="98" r="L165"/>
      <c s="80" r="M165">
        <f>IF(D165="","000",D165)&amp;IF(E165="","0000",E165)&amp;IF(F165="","0000000000",F165)&amp;IF(G165="","000",G165)&amp;H165</f>
      </c>
      <c s="80" r="N165"/>
      <c s="80" r="O165"/>
      <c s="80" r="P165"/>
      <c s="80" r="Q165"/>
      <c s="80" r="R165"/>
      <c s="80" r="S165"/>
      <c s="80" r="T165"/>
      <c s="80" r="U165"/>
    </row>
    <row r="166" ht="15.00000000" customHeight="1">
      <c s="0" r="A166"/>
      <c s="70" r="B166" t="s">
        <v>233</v>
      </c>
      <c s="71" r="C166" t="s">
        <v>217</v>
      </c>
      <c s="72" r="D166" t="s">
        <v>39</v>
      </c>
      <c s="96" r="E166" t="s">
        <v>256</v>
      </c>
      <c s="96" r="F166" t="s">
        <v>261</v>
      </c>
      <c s="96" r="G166" t="s">
        <v>234</v>
      </c>
      <c s="73" r="H166"/>
      <c s="77" r="I166">
        <v>251200.00000000</v>
      </c>
      <c s="77" r="J166">
        <v>239813.45000000</v>
      </c>
      <c s="78" r="K166">
        <f>IF(IF(I166="",0,I166)=0,0,(IF(I166&gt;0,IF(J166&gt;I166,0,I166-J166),IF(J166&gt;I166,I166-J166,0))))</f>
      </c>
      <c s="98" r="L166"/>
      <c s="80" r="M166">
        <f>IF(D166="","000",D166)&amp;IF(E166="","0000",E166)&amp;IF(F166="","0000000000",F166)&amp;IF(G166="","000",G166)&amp;H166</f>
      </c>
      <c s="80" r="N166"/>
      <c s="80" r="O166"/>
      <c s="80" r="P166"/>
      <c s="80" r="Q166"/>
      <c s="80" r="R166"/>
      <c s="80" r="S166"/>
      <c s="80" r="T166"/>
      <c s="80" r="U166"/>
    </row>
    <row r="167" ht="15.00000000" customHeight="1">
      <c s="0" r="A167"/>
      <c s="70" r="B167" t="s">
        <v>226</v>
      </c>
      <c s="71" r="C167" t="s">
        <v>217</v>
      </c>
      <c s="72" r="D167" t="s">
        <v>39</v>
      </c>
      <c s="96" r="E167" t="s">
        <v>256</v>
      </c>
      <c s="96" r="F167" t="s">
        <v>262</v>
      </c>
      <c s="96" r="G167" t="s">
        <v>229</v>
      </c>
      <c s="73" r="H167"/>
      <c s="77" r="I167">
        <v>2700.00000000</v>
      </c>
      <c s="77" r="J167">
        <v>0.00000000</v>
      </c>
      <c s="78" r="K167">
        <f>IF(IF(I167="",0,I167)=0,0,(IF(I167&gt;0,IF(J167&gt;I167,0,I167-J167),IF(J167&gt;I167,I167-J167,0))))</f>
      </c>
      <c s="98" r="L167"/>
      <c s="80" r="M167">
        <f>IF(D167="","000",D167)&amp;IF(E167="","0000",E167)&amp;IF(F167="","0000000000",F167)&amp;IF(G167="","000",G167)&amp;H167</f>
      </c>
      <c s="80" r="N167"/>
      <c s="80" r="O167"/>
      <c s="80" r="P167"/>
      <c s="80" r="Q167"/>
      <c s="80" r="R167"/>
      <c s="80" r="S167"/>
      <c s="80" r="T167"/>
      <c s="80" r="U167"/>
    </row>
    <row r="168" ht="15.00000000" customHeight="1">
      <c s="0" r="A168"/>
      <c s="70" r="B168" t="s">
        <v>226</v>
      </c>
      <c s="71" r="C168" t="s">
        <v>217</v>
      </c>
      <c s="72" r="D168" t="s">
        <v>39</v>
      </c>
      <c s="96" r="E168" t="s">
        <v>256</v>
      </c>
      <c s="96" r="F168" t="s">
        <v>263</v>
      </c>
      <c s="96" r="G168" t="s">
        <v>229</v>
      </c>
      <c s="73" r="H168"/>
      <c s="77" r="I168">
        <v>2700.00000000</v>
      </c>
      <c s="77" r="J168">
        <v>0.00000000</v>
      </c>
      <c s="78" r="K168">
        <f>IF(IF(I168="",0,I168)=0,0,(IF(I168&gt;0,IF(J168&gt;I168,0,I168-J168),IF(J168&gt;I168,I168-J168,0))))</f>
      </c>
      <c s="98" r="L168"/>
      <c s="80" r="M168">
        <f>IF(D168="","000",D168)&amp;IF(E168="","0000",E168)&amp;IF(F168="","0000000000",F168)&amp;IF(G168="","000",G168)&amp;H168</f>
      </c>
      <c s="80" r="N168"/>
      <c s="80" r="O168"/>
      <c s="80" r="P168"/>
      <c s="80" r="Q168"/>
      <c s="80" r="R168"/>
      <c s="80" r="S168"/>
      <c s="80" r="T168"/>
      <c s="80" r="U168"/>
    </row>
    <row r="169" ht="15.00000000" customHeight="1">
      <c s="0" r="A169"/>
      <c s="70" r="B169" t="s">
        <v>226</v>
      </c>
      <c s="71" r="C169" t="s">
        <v>217</v>
      </c>
      <c s="72" r="D169" t="s">
        <v>39</v>
      </c>
      <c s="96" r="E169" t="s">
        <v>256</v>
      </c>
      <c s="96" r="F169" t="s">
        <v>264</v>
      </c>
      <c s="96" r="G169" t="s">
        <v>229</v>
      </c>
      <c s="73" r="H169"/>
      <c s="77" r="I169">
        <v>2000.00000000</v>
      </c>
      <c s="77" r="J169">
        <v>0.00000000</v>
      </c>
      <c s="78" r="K169">
        <f>IF(IF(I169="",0,I169)=0,0,(IF(I169&gt;0,IF(J169&gt;I169,0,I169-J169),IF(J169&gt;I169,I169-J169,0))))</f>
      </c>
      <c s="98" r="L169"/>
      <c s="80" r="M169">
        <f>IF(D169="","000",D169)&amp;IF(E169="","0000",E169)&amp;IF(F169="","0000000000",F169)&amp;IF(G169="","000",G169)&amp;H169</f>
      </c>
      <c s="80" r="N169"/>
      <c s="80" r="O169"/>
      <c s="80" r="P169"/>
      <c s="80" r="Q169"/>
      <c s="80" r="R169"/>
      <c s="80" r="S169"/>
      <c s="80" r="T169"/>
      <c s="80" r="U169"/>
    </row>
    <row r="170" ht="15.00000000" customHeight="1">
      <c s="0" r="A170"/>
      <c s="70" r="B170" t="s">
        <v>226</v>
      </c>
      <c s="71" r="C170" t="s">
        <v>217</v>
      </c>
      <c s="72" r="D170" t="s">
        <v>39</v>
      </c>
      <c s="96" r="E170" t="s">
        <v>256</v>
      </c>
      <c s="96" r="F170" t="s">
        <v>265</v>
      </c>
      <c s="96" r="G170" t="s">
        <v>229</v>
      </c>
      <c s="73" r="H170"/>
      <c s="77" r="I170">
        <v>2000.00000000</v>
      </c>
      <c s="77" r="J170">
        <v>0.00000000</v>
      </c>
      <c s="78" r="K170">
        <f>IF(IF(I170="",0,I170)=0,0,(IF(I170&gt;0,IF(J170&gt;I170,0,I170-J170),IF(J170&gt;I170,I170-J170,0))))</f>
      </c>
      <c s="98" r="L170"/>
      <c s="80" r="M170">
        <f>IF(D170="","000",D170)&amp;IF(E170="","0000",E170)&amp;IF(F170="","0000000000",F170)&amp;IF(G170="","000",G170)&amp;H170</f>
      </c>
      <c s="80" r="N170"/>
      <c s="80" r="O170"/>
      <c s="80" r="P170"/>
      <c s="80" r="Q170"/>
      <c s="80" r="R170"/>
      <c s="80" r="S170"/>
      <c s="80" r="T170"/>
      <c s="80" r="U170"/>
    </row>
    <row r="171" ht="15.00000000" customHeight="1">
      <c s="0" r="A171"/>
      <c s="70" r="B171" t="s">
        <v>226</v>
      </c>
      <c s="71" r="C171" t="s">
        <v>217</v>
      </c>
      <c s="72" r="D171" t="s">
        <v>39</v>
      </c>
      <c s="96" r="E171" t="s">
        <v>256</v>
      </c>
      <c s="96" r="F171" t="s">
        <v>266</v>
      </c>
      <c s="96" r="G171" t="s">
        <v>229</v>
      </c>
      <c s="73" r="H171"/>
      <c s="77" r="I171">
        <v>2000.00000000</v>
      </c>
      <c s="77" r="J171">
        <v>0.00000000</v>
      </c>
      <c s="78" r="K171">
        <f>IF(IF(I171="",0,I171)=0,0,(IF(I171&gt;0,IF(J171&gt;I171,0,I171-J171),IF(J171&gt;I171,I171-J171,0))))</f>
      </c>
      <c s="98" r="L171"/>
      <c s="80" r="M171">
        <f>IF(D171="","000",D171)&amp;IF(E171="","0000",E171)&amp;IF(F171="","0000000000",F171)&amp;IF(G171="","000",G171)&amp;H171</f>
      </c>
      <c s="80" r="N171"/>
      <c s="80" r="O171"/>
      <c s="80" r="P171"/>
      <c s="80" r="Q171"/>
      <c s="80" r="R171"/>
      <c s="80" r="S171"/>
      <c s="80" r="T171"/>
      <c s="80" r="U171"/>
    </row>
    <row r="172" ht="15.00000000" customHeight="1">
      <c s="0" r="A172"/>
      <c s="70" r="B172" t="s">
        <v>226</v>
      </c>
      <c s="71" r="C172" t="s">
        <v>217</v>
      </c>
      <c s="72" r="D172" t="s">
        <v>39</v>
      </c>
      <c s="96" r="E172" t="s">
        <v>256</v>
      </c>
      <c s="96" r="F172" t="s">
        <v>267</v>
      </c>
      <c s="96" r="G172" t="s">
        <v>229</v>
      </c>
      <c s="73" r="H172"/>
      <c s="77" r="I172">
        <v>2000.00000000</v>
      </c>
      <c s="77" r="J172">
        <v>1600.00000000</v>
      </c>
      <c s="78" r="K172">
        <f>IF(IF(I172="",0,I172)=0,0,(IF(I172&gt;0,IF(J172&gt;I172,0,I172-J172),IF(J172&gt;I172,I172-J172,0))))</f>
      </c>
      <c s="98" r="L172"/>
      <c s="80" r="M172">
        <f>IF(D172="","000",D172)&amp;IF(E172="","0000",E172)&amp;IF(F172="","0000000000",F172)&amp;IF(G172="","000",G172)&amp;H172</f>
      </c>
      <c s="80" r="N172"/>
      <c s="80" r="O172"/>
      <c s="80" r="P172"/>
      <c s="80" r="Q172"/>
      <c s="80" r="R172"/>
      <c s="80" r="S172"/>
      <c s="80" r="T172"/>
      <c s="80" r="U172"/>
    </row>
    <row r="173" ht="15.00000000" customHeight="1">
      <c s="0" r="A173"/>
      <c s="70" r="B173" t="s">
        <v>268</v>
      </c>
      <c s="71" r="C173" t="s">
        <v>217</v>
      </c>
      <c s="72" r="D173" t="s">
        <v>39</v>
      </c>
      <c s="96" r="E173" t="s">
        <v>256</v>
      </c>
      <c s="96" r="F173" t="s">
        <v>269</v>
      </c>
      <c s="96" r="G173" t="s">
        <v>270</v>
      </c>
      <c s="73" r="H173"/>
      <c s="77" r="I173">
        <v>100000.00000000</v>
      </c>
      <c s="77" r="J173">
        <v>100000.00000000</v>
      </c>
      <c s="78" r="K173">
        <f>IF(IF(I173="",0,I173)=0,0,(IF(I173&gt;0,IF(J173&gt;I173,0,I173-J173),IF(J173&gt;I173,I173-J173,0))))</f>
      </c>
      <c s="98" r="L173"/>
      <c s="80" r="M173">
        <f>IF(D173="","000",D173)&amp;IF(E173="","0000",E173)&amp;IF(F173="","0000000000",F173)&amp;IF(G173="","000",G173)&amp;H173</f>
      </c>
      <c s="80" r="N173"/>
      <c s="80" r="O173"/>
      <c s="80" r="P173"/>
      <c s="80" r="Q173"/>
      <c s="80" r="R173"/>
      <c s="80" r="S173"/>
      <c s="80" r="T173"/>
      <c s="80" r="U173"/>
    </row>
    <row r="174" ht="15.00000000" customHeight="1">
      <c s="0" r="A174"/>
      <c s="70" r="B174" t="s">
        <v>268</v>
      </c>
      <c s="71" r="C174" t="s">
        <v>217</v>
      </c>
      <c s="72" r="D174" t="s">
        <v>39</v>
      </c>
      <c s="96" r="E174" t="s">
        <v>256</v>
      </c>
      <c s="96" r="F174" t="s">
        <v>271</v>
      </c>
      <c s="96" r="G174" t="s">
        <v>270</v>
      </c>
      <c s="73" r="H174"/>
      <c s="77" r="I174">
        <v>60000.00000000</v>
      </c>
      <c s="77" r="J174">
        <v>60000.00000000</v>
      </c>
      <c s="78" r="K174">
        <f>IF(IF(I174="",0,I174)=0,0,(IF(I174&gt;0,IF(J174&gt;I174,0,I174-J174),IF(J174&gt;I174,I174-J174,0))))</f>
      </c>
      <c s="98" r="L174"/>
      <c s="80" r="M174">
        <f>IF(D174="","000",D174)&amp;IF(E174="","0000",E174)&amp;IF(F174="","0000000000",F174)&amp;IF(G174="","000",G174)&amp;H174</f>
      </c>
      <c s="80" r="N174"/>
      <c s="80" r="O174"/>
      <c s="80" r="P174"/>
      <c s="80" r="Q174"/>
      <c s="80" r="R174"/>
      <c s="80" r="S174"/>
      <c s="80" r="T174"/>
      <c s="80" r="U174"/>
    </row>
    <row r="175" ht="15.00000000" customHeight="1">
      <c s="0" r="A175"/>
      <c s="70" r="B175" t="s">
        <v>226</v>
      </c>
      <c s="71" r="C175" t="s">
        <v>217</v>
      </c>
      <c s="72" r="D175" t="s">
        <v>39</v>
      </c>
      <c s="96" r="E175" t="s">
        <v>256</v>
      </c>
      <c s="96" r="F175" t="s">
        <v>272</v>
      </c>
      <c s="96" r="G175" t="s">
        <v>229</v>
      </c>
      <c s="73" r="H175"/>
      <c s="77" r="I175">
        <v>30000.00000000</v>
      </c>
      <c s="77" r="J175">
        <v>14486.60000000</v>
      </c>
      <c s="78" r="K175">
        <f>IF(IF(I175="",0,I175)=0,0,(IF(I175&gt;0,IF(J175&gt;I175,0,I175-J175),IF(J175&gt;I175,I175-J175,0))))</f>
      </c>
      <c s="98" r="L175"/>
      <c s="80" r="M175">
        <f>IF(D175="","000",D175)&amp;IF(E175="","0000",E175)&amp;IF(F175="","0000000000",F175)&amp;IF(G175="","000",G175)&amp;H175</f>
      </c>
      <c s="80" r="N175"/>
      <c s="80" r="O175"/>
      <c s="80" r="P175"/>
      <c s="80" r="Q175"/>
      <c s="80" r="R175"/>
      <c s="80" r="S175"/>
      <c s="80" r="T175"/>
      <c s="80" r="U175"/>
    </row>
    <row r="176" ht="15.00000000" customHeight="1">
      <c s="0" r="A176"/>
      <c s="70" r="B176" t="s">
        <v>226</v>
      </c>
      <c s="71" r="C176" t="s">
        <v>217</v>
      </c>
      <c s="72" r="D176" t="s">
        <v>39</v>
      </c>
      <c s="96" r="E176" t="s">
        <v>256</v>
      </c>
      <c s="96" r="F176" t="s">
        <v>273</v>
      </c>
      <c s="96" r="G176" t="s">
        <v>229</v>
      </c>
      <c s="73" r="H176"/>
      <c s="77" r="I176">
        <v>223300.00000000</v>
      </c>
      <c s="77" r="J176">
        <v>223300.00000000</v>
      </c>
      <c s="78" r="K176">
        <f>IF(IF(I176="",0,I176)=0,0,(IF(I176&gt;0,IF(J176&gt;I176,0,I176-J176),IF(J176&gt;I176,I176-J176,0))))</f>
      </c>
      <c s="98" r="L176"/>
      <c s="80" r="M176">
        <f>IF(D176="","000",D176)&amp;IF(E176="","0000",E176)&amp;IF(F176="","0000000000",F176)&amp;IF(G176="","000",G176)&amp;H176</f>
      </c>
      <c s="80" r="N176"/>
      <c s="80" r="O176"/>
      <c s="80" r="P176"/>
      <c s="80" r="Q176"/>
      <c s="80" r="R176"/>
      <c s="80" r="S176"/>
      <c s="80" r="T176"/>
      <c s="80" r="U176"/>
    </row>
    <row r="177" ht="15.00000000" customHeight="1">
      <c s="0" r="A177"/>
      <c s="70" r="B177" t="s">
        <v>274</v>
      </c>
      <c s="71" r="C177" t="s">
        <v>217</v>
      </c>
      <c s="72" r="D177" t="s">
        <v>39</v>
      </c>
      <c s="96" r="E177" t="s">
        <v>256</v>
      </c>
      <c s="96" r="F177" t="s">
        <v>275</v>
      </c>
      <c s="96" r="G177" t="s">
        <v>276</v>
      </c>
      <c s="73" r="H177"/>
      <c s="77" r="I177">
        <v>5686377.12000000</v>
      </c>
      <c s="77" r="J177">
        <v>5224248.75000000</v>
      </c>
      <c s="78" r="K177">
        <f>IF(IF(I177="",0,I177)=0,0,(IF(I177&gt;0,IF(J177&gt;I177,0,I177-J177),IF(J177&gt;I177,I177-J177,0))))</f>
      </c>
      <c s="98" r="L177"/>
      <c s="80" r="M177">
        <f>IF(D177="","000",D177)&amp;IF(E177="","0000",E177)&amp;IF(F177="","0000000000",F177)&amp;IF(G177="","000",G177)&amp;H177</f>
      </c>
      <c s="80" r="N177"/>
      <c s="80" r="O177"/>
      <c s="80" r="P177"/>
      <c s="80" r="Q177"/>
      <c s="80" r="R177"/>
      <c s="80" r="S177"/>
      <c s="80" r="T177"/>
      <c s="80" r="U177"/>
    </row>
    <row r="178" ht="15.00000000" customHeight="1">
      <c s="0" r="A178"/>
      <c s="70" r="B178" t="s">
        <v>274</v>
      </c>
      <c s="71" r="C178" t="s">
        <v>217</v>
      </c>
      <c s="72" r="D178" t="s">
        <v>39</v>
      </c>
      <c s="96" r="E178" t="s">
        <v>256</v>
      </c>
      <c s="96" r="F178" t="s">
        <v>277</v>
      </c>
      <c s="96" r="G178" t="s">
        <v>276</v>
      </c>
      <c s="73" r="H178"/>
      <c s="77" r="I178">
        <v>1692465.89000000</v>
      </c>
      <c s="77" r="J178">
        <v>1581004.79000000</v>
      </c>
      <c s="78" r="K178">
        <f>IF(IF(I178="",0,I178)=0,0,(IF(I178&gt;0,IF(J178&gt;I178,0,I178-J178),IF(J178&gt;I178,I178-J178,0))))</f>
      </c>
      <c s="98" r="L178"/>
      <c s="80" r="M178">
        <f>IF(D178="","000",D178)&amp;IF(E178="","0000",E178)&amp;IF(F178="","0000000000",F178)&amp;IF(G178="","000",G178)&amp;H178</f>
      </c>
      <c s="80" r="N178"/>
      <c s="80" r="O178"/>
      <c s="80" r="P178"/>
      <c s="80" r="Q178"/>
      <c s="80" r="R178"/>
      <c s="80" r="S178"/>
      <c s="80" r="T178"/>
      <c s="80" r="U178"/>
    </row>
    <row r="179" ht="15.00000000" customHeight="1">
      <c s="0" r="A179"/>
      <c s="70" r="B179" t="s">
        <v>274</v>
      </c>
      <c s="71" r="C179" t="s">
        <v>217</v>
      </c>
      <c s="72" r="D179" t="s">
        <v>39</v>
      </c>
      <c s="96" r="E179" t="s">
        <v>256</v>
      </c>
      <c s="96" r="F179" t="s">
        <v>278</v>
      </c>
      <c s="96" r="G179" t="s">
        <v>276</v>
      </c>
      <c s="73" r="H179"/>
      <c s="77" r="I179">
        <v>987346.40000000</v>
      </c>
      <c s="77" r="J179">
        <v>734067.38000000</v>
      </c>
      <c s="78" r="K179">
        <f>IF(IF(I179="",0,I179)=0,0,(IF(I179&gt;0,IF(J179&gt;I179,0,I179-J179),IF(J179&gt;I179,I179-J179,0))))</f>
      </c>
      <c s="98" r="L179"/>
      <c s="80" r="M179">
        <f>IF(D179="","000",D179)&amp;IF(E179="","0000",E179)&amp;IF(F179="","0000000000",F179)&amp;IF(G179="","000",G179)&amp;H179</f>
      </c>
      <c s="80" r="N179"/>
      <c s="80" r="O179"/>
      <c s="80" r="P179"/>
      <c s="80" r="Q179"/>
      <c s="80" r="R179"/>
      <c s="80" r="S179"/>
      <c s="80" r="T179"/>
      <c s="80" r="U179"/>
    </row>
    <row r="180" ht="15.00000000" customHeight="1">
      <c s="0" r="A180"/>
      <c s="70" r="B180" t="s">
        <v>274</v>
      </c>
      <c s="71" r="C180" t="s">
        <v>217</v>
      </c>
      <c s="72" r="D180" t="s">
        <v>39</v>
      </c>
      <c s="96" r="E180" t="s">
        <v>256</v>
      </c>
      <c s="96" r="F180" t="s">
        <v>279</v>
      </c>
      <c s="96" r="G180" t="s">
        <v>276</v>
      </c>
      <c s="73" r="H180"/>
      <c s="77" r="I180">
        <v>950000.00000000</v>
      </c>
      <c s="77" r="J180">
        <v>773022.50000000</v>
      </c>
      <c s="78" r="K180">
        <f>IF(IF(I180="",0,I180)=0,0,(IF(I180&gt;0,IF(J180&gt;I180,0,I180-J180),IF(J180&gt;I180,I180-J180,0))))</f>
      </c>
      <c s="98" r="L180"/>
      <c s="80" r="M180">
        <f>IF(D180="","000",D180)&amp;IF(E180="","0000",E180)&amp;IF(F180="","0000000000",F180)&amp;IF(G180="","000",G180)&amp;H180</f>
      </c>
      <c s="80" r="N180"/>
      <c s="80" r="O180"/>
      <c s="80" r="P180"/>
      <c s="80" r="Q180"/>
      <c s="80" r="R180"/>
      <c s="80" r="S180"/>
      <c s="80" r="T180"/>
      <c s="80" r="U180"/>
    </row>
    <row r="181" ht="15.00000000" customHeight="1">
      <c s="0" r="A181"/>
      <c s="70" r="B181" t="s">
        <v>274</v>
      </c>
      <c s="71" r="C181" t="s">
        <v>217</v>
      </c>
      <c s="72" r="D181" t="s">
        <v>39</v>
      </c>
      <c s="96" r="E181" t="s">
        <v>256</v>
      </c>
      <c s="96" r="F181" t="s">
        <v>280</v>
      </c>
      <c s="96" r="G181" t="s">
        <v>276</v>
      </c>
      <c s="73" r="H181"/>
      <c s="77" r="I181">
        <v>106805.46000000</v>
      </c>
      <c s="77" r="J181">
        <v>0.00000000</v>
      </c>
      <c s="78" r="K181">
        <f>IF(IF(I181="",0,I181)=0,0,(IF(I181&gt;0,IF(J181&gt;I181,0,I181-J181),IF(J181&gt;I181,I181-J181,0))))</f>
      </c>
      <c s="98" r="L181"/>
      <c s="80" r="M181">
        <f>IF(D181="","000",D181)&amp;IF(E181="","0000",E181)&amp;IF(F181="","0000000000",F181)&amp;IF(G181="","000",G181)&amp;H181</f>
      </c>
      <c s="80" r="N181"/>
      <c s="80" r="O181"/>
      <c s="80" r="P181"/>
      <c s="80" r="Q181"/>
      <c s="80" r="R181"/>
      <c s="80" r="S181"/>
      <c s="80" r="T181"/>
      <c s="80" r="U181"/>
    </row>
    <row r="182" ht="15.00000000" customHeight="1">
      <c s="0" r="A182"/>
      <c s="70" r="B182" t="s">
        <v>281</v>
      </c>
      <c s="71" r="C182" t="s">
        <v>217</v>
      </c>
      <c s="72" r="D182" t="s">
        <v>39</v>
      </c>
      <c s="96" r="E182" t="s">
        <v>256</v>
      </c>
      <c s="96" r="F182" t="s">
        <v>282</v>
      </c>
      <c s="96" r="G182" t="s">
        <v>283</v>
      </c>
      <c s="73" r="H182"/>
      <c s="77" r="I182">
        <v>4141868.36000000</v>
      </c>
      <c s="77" r="J182">
        <v>4141868.36000000</v>
      </c>
      <c s="78" r="K182">
        <f>IF(IF(I182="",0,I182)=0,0,(IF(I182&gt;0,IF(J182&gt;I182,0,I182-J182),IF(J182&gt;I182,I182-J182,0))))</f>
      </c>
      <c s="98" r="L182"/>
      <c s="80" r="M182">
        <f>IF(D182="","000",D182)&amp;IF(E182="","0000",E182)&amp;IF(F182="","0000000000",F182)&amp;IF(G182="","000",G182)&amp;H182</f>
      </c>
      <c s="80" r="N182"/>
      <c s="80" r="O182"/>
      <c s="80" r="P182"/>
      <c s="80" r="Q182"/>
      <c s="80" r="R182"/>
      <c s="80" r="S182"/>
      <c s="80" r="T182"/>
      <c s="80" r="U182"/>
    </row>
    <row r="183" ht="15.00000000" customHeight="1">
      <c s="0" r="A183"/>
      <c s="70" r="B183" t="s">
        <v>226</v>
      </c>
      <c s="71" r="C183" t="s">
        <v>217</v>
      </c>
      <c s="72" r="D183" t="s">
        <v>39</v>
      </c>
      <c s="96" r="E183" t="s">
        <v>256</v>
      </c>
      <c s="96" r="F183" t="s">
        <v>284</v>
      </c>
      <c s="96" r="G183" t="s">
        <v>229</v>
      </c>
      <c s="73" r="H183"/>
      <c s="77" r="I183">
        <v>2000.00000000</v>
      </c>
      <c s="77" r="J183">
        <v>2000.00000000</v>
      </c>
      <c s="78" r="K183">
        <f>IF(IF(I183="",0,I183)=0,0,(IF(I183&gt;0,IF(J183&gt;I183,0,I183-J183),IF(J183&gt;I183,I183-J183,0))))</f>
      </c>
      <c s="98" r="L183"/>
      <c s="80" r="M183">
        <f>IF(D183="","000",D183)&amp;IF(E183="","0000",E183)&amp;IF(F183="","0000000000",F183)&amp;IF(G183="","000",G183)&amp;H183</f>
      </c>
      <c s="80" r="N183"/>
      <c s="80" r="O183"/>
      <c s="80" r="P183"/>
      <c s="80" r="Q183"/>
      <c s="80" r="R183"/>
      <c s="80" r="S183"/>
      <c s="80" r="T183"/>
      <c s="80" r="U183"/>
    </row>
    <row r="184" ht="15.00000000" customHeight="1">
      <c s="0" r="A184"/>
      <c s="70" r="B184" t="s">
        <v>274</v>
      </c>
      <c s="71" r="C184" t="s">
        <v>217</v>
      </c>
      <c s="72" r="D184" t="s">
        <v>39</v>
      </c>
      <c s="96" r="E184" t="s">
        <v>256</v>
      </c>
      <c s="96" r="F184" t="s">
        <v>285</v>
      </c>
      <c s="96" r="G184" t="s">
        <v>276</v>
      </c>
      <c s="73" r="H184"/>
      <c s="77" r="I184">
        <v>3466600.00000000</v>
      </c>
      <c s="77" r="J184">
        <v>1786830.42000000</v>
      </c>
      <c s="78" r="K184">
        <f>IF(IF(I184="",0,I184)=0,0,(IF(I184&gt;0,IF(J184&gt;I184,0,I184-J184),IF(J184&gt;I184,I184-J184,0))))</f>
      </c>
      <c s="98" r="L184"/>
      <c s="80" r="M184">
        <f>IF(D184="","000",D184)&amp;IF(E184="","0000",E184)&amp;IF(F184="","0000000000",F184)&amp;IF(G184="","000",G184)&amp;H184</f>
      </c>
      <c s="80" r="N184"/>
      <c s="80" r="O184"/>
      <c s="80" r="P184"/>
      <c s="80" r="Q184"/>
      <c s="80" r="R184"/>
      <c s="80" r="S184"/>
      <c s="80" r="T184"/>
      <c s="80" r="U184"/>
    </row>
    <row r="185" ht="15.00000000" customHeight="1">
      <c s="0" r="A185"/>
      <c s="70" r="B185" t="s">
        <v>274</v>
      </c>
      <c s="71" r="C185" t="s">
        <v>217</v>
      </c>
      <c s="72" r="D185" t="s">
        <v>39</v>
      </c>
      <c s="96" r="E185" t="s">
        <v>256</v>
      </c>
      <c s="96" r="F185" t="s">
        <v>286</v>
      </c>
      <c s="96" r="G185" t="s">
        <v>276</v>
      </c>
      <c s="73" r="H185"/>
      <c s="77" r="I185">
        <v>866600.00000000</v>
      </c>
      <c s="77" r="J185">
        <v>446707.61000000</v>
      </c>
      <c s="78" r="K185">
        <f>IF(IF(I185="",0,I185)=0,0,(IF(I185&gt;0,IF(J185&gt;I185,0,I185-J185),IF(J185&gt;I185,I185-J185,0))))</f>
      </c>
      <c s="98" r="L185"/>
      <c s="80" r="M185">
        <f>IF(D185="","000",D185)&amp;IF(E185="","0000",E185)&amp;IF(F185="","0000000000",F185)&amp;IF(G185="","000",G185)&amp;H185</f>
      </c>
      <c s="80" r="N185"/>
      <c s="80" r="O185"/>
      <c s="80" r="P185"/>
      <c s="80" r="Q185"/>
      <c s="80" r="R185"/>
      <c s="80" r="S185"/>
      <c s="80" r="T185"/>
      <c s="80" r="U185"/>
    </row>
    <row r="186" ht="15.00000000" customHeight="1">
      <c s="0" r="A186"/>
      <c s="70" r="B186" t="s">
        <v>226</v>
      </c>
      <c s="71" r="C186" t="s">
        <v>217</v>
      </c>
      <c s="72" r="D186" t="s">
        <v>39</v>
      </c>
      <c s="96" r="E186" t="s">
        <v>256</v>
      </c>
      <c s="96" r="F186" t="s">
        <v>287</v>
      </c>
      <c s="96" r="G186" t="s">
        <v>229</v>
      </c>
      <c s="73" r="H186"/>
      <c s="77" r="I186">
        <v>22314.30000000</v>
      </c>
      <c s="77" r="J186">
        <v>20507.18000000</v>
      </c>
      <c s="78" r="K186">
        <f>IF(IF(I186="",0,I186)=0,0,(IF(I186&gt;0,IF(J186&gt;I186,0,I186-J186),IF(J186&gt;I186,I186-J186,0))))</f>
      </c>
      <c s="98" r="L186"/>
      <c s="80" r="M186">
        <f>IF(D186="","000",D186)&amp;IF(E186="","0000",E186)&amp;IF(F186="","0000000000",F186)&amp;IF(G186="","000",G186)&amp;H186</f>
      </c>
      <c s="80" r="N186"/>
      <c s="80" r="O186"/>
      <c s="80" r="P186"/>
      <c s="80" r="Q186"/>
      <c s="80" r="R186"/>
      <c s="80" r="S186"/>
      <c s="80" r="T186"/>
      <c s="80" r="U186"/>
    </row>
    <row r="187" ht="15.00000000" customHeight="1">
      <c s="0" r="A187"/>
      <c s="70" r="B187" t="s">
        <v>237</v>
      </c>
      <c s="71" r="C187" t="s">
        <v>217</v>
      </c>
      <c s="72" r="D187" t="s">
        <v>39</v>
      </c>
      <c s="96" r="E187" t="s">
        <v>256</v>
      </c>
      <c s="96" r="F187" t="s">
        <v>287</v>
      </c>
      <c s="96" r="G187" t="s">
        <v>238</v>
      </c>
      <c s="73" r="H187"/>
      <c s="77" r="I187">
        <v>9182.35000000</v>
      </c>
      <c s="77" r="J187">
        <v>9182.35000000</v>
      </c>
      <c s="78" r="K187">
        <f>IF(IF(I187="",0,I187)=0,0,(IF(I187&gt;0,IF(J187&gt;I187,0,I187-J187),IF(J187&gt;I187,I187-J187,0))))</f>
      </c>
      <c s="98" r="L187"/>
      <c s="80" r="M187">
        <f>IF(D187="","000",D187)&amp;IF(E187="","0000",E187)&amp;IF(F187="","0000000000",F187)&amp;IF(G187="","000",G187)&amp;H187</f>
      </c>
      <c s="80" r="N187"/>
      <c s="80" r="O187"/>
      <c s="80" r="P187"/>
      <c s="80" r="Q187"/>
      <c s="80" r="R187"/>
      <c s="80" r="S187"/>
      <c s="80" r="T187"/>
      <c s="80" r="U187"/>
    </row>
    <row r="188" ht="15.00000000" customHeight="1">
      <c s="0" r="A188"/>
      <c s="70" r="B188" t="s">
        <v>288</v>
      </c>
      <c s="71" r="C188" t="s">
        <v>217</v>
      </c>
      <c s="72" r="D188" t="s">
        <v>39</v>
      </c>
      <c s="96" r="E188" t="s">
        <v>256</v>
      </c>
      <c s="96" r="F188" t="s">
        <v>289</v>
      </c>
      <c s="96" r="G188" t="s">
        <v>290</v>
      </c>
      <c s="73" r="H188"/>
      <c s="77" r="I188">
        <v>378745.00000000</v>
      </c>
      <c s="77" r="J188">
        <v>378745.00000000</v>
      </c>
      <c s="78" r="K188">
        <f>IF(IF(I188="",0,I188)=0,0,(IF(I188&gt;0,IF(J188&gt;I188,0,I188-J188),IF(J188&gt;I188,I188-J188,0))))</f>
      </c>
      <c s="98" r="L188"/>
      <c s="80" r="M188">
        <f>IF(D188="","000",D188)&amp;IF(E188="","0000",E188)&amp;IF(F188="","0000000000",F188)&amp;IF(G188="","000",G188)&amp;H188</f>
      </c>
      <c s="80" r="N188"/>
      <c s="80" r="O188"/>
      <c s="80" r="P188"/>
      <c s="80" r="Q188"/>
      <c s="80" r="R188"/>
      <c s="80" r="S188"/>
      <c s="80" r="T188"/>
      <c s="80" r="U188"/>
    </row>
    <row r="189" ht="15.00000000" customHeight="1">
      <c s="0" r="A189"/>
      <c s="70" r="B189" t="s">
        <v>237</v>
      </c>
      <c s="71" r="C189" t="s">
        <v>217</v>
      </c>
      <c s="72" r="D189" t="s">
        <v>39</v>
      </c>
      <c s="96" r="E189" t="s">
        <v>256</v>
      </c>
      <c s="96" r="F189" t="s">
        <v>289</v>
      </c>
      <c s="96" r="G189" t="s">
        <v>238</v>
      </c>
      <c s="73" r="H189"/>
      <c s="77" r="I189">
        <v>101713.56000000</v>
      </c>
      <c s="77" r="J189">
        <v>101713.56000000</v>
      </c>
      <c s="78" r="K189">
        <f>IF(IF(I189="",0,I189)=0,0,(IF(I189&gt;0,IF(J189&gt;I189,0,I189-J189),IF(J189&gt;I189,I189-J189,0))))</f>
      </c>
      <c s="98" r="L189"/>
      <c s="80" r="M189">
        <f>IF(D189="","000",D189)&amp;IF(E189="","0000",E189)&amp;IF(F189="","0000000000",F189)&amp;IF(G189="","000",G189)&amp;H189</f>
      </c>
      <c s="80" r="N189"/>
      <c s="80" r="O189"/>
      <c s="80" r="P189"/>
      <c s="80" r="Q189"/>
      <c s="80" r="R189"/>
      <c s="80" r="S189"/>
      <c s="80" r="T189"/>
      <c s="80" r="U189"/>
    </row>
    <row r="190" ht="15.00000000" customHeight="1">
      <c s="0" r="A190"/>
      <c s="70" r="B190" t="s">
        <v>226</v>
      </c>
      <c s="71" r="C190" t="s">
        <v>217</v>
      </c>
      <c s="72" r="D190" t="s">
        <v>39</v>
      </c>
      <c s="96" r="E190" t="s">
        <v>256</v>
      </c>
      <c s="96" r="F190" t="s">
        <v>291</v>
      </c>
      <c s="96" r="G190" t="s">
        <v>229</v>
      </c>
      <c s="73" r="H190"/>
      <c s="77" r="I190">
        <v>162005.45000000</v>
      </c>
      <c s="77" r="J190">
        <v>83622.86000000</v>
      </c>
      <c s="78" r="K190">
        <f>IF(IF(I190="",0,I190)=0,0,(IF(I190&gt;0,IF(J190&gt;I190,0,I190-J190),IF(J190&gt;I190,I190-J190,0))))</f>
      </c>
      <c s="98" r="L190"/>
      <c s="80" r="M190">
        <f>IF(D190="","000",D190)&amp;IF(E190="","0000",E190)&amp;IF(F190="","0000000000",F190)&amp;IF(G190="","000",G190)&amp;H190</f>
      </c>
      <c s="80" r="N190"/>
      <c s="80" r="O190"/>
      <c s="80" r="P190"/>
      <c s="80" r="Q190"/>
      <c s="80" r="R190"/>
      <c s="80" r="S190"/>
      <c s="80" r="T190"/>
      <c s="80" r="U190"/>
    </row>
    <row r="191" ht="15.00000000" customHeight="1">
      <c s="0" r="A191"/>
      <c s="70" r="B191" t="s">
        <v>242</v>
      </c>
      <c s="71" r="C191" t="s">
        <v>217</v>
      </c>
      <c s="72" r="D191" t="s">
        <v>39</v>
      </c>
      <c s="96" r="E191" t="s">
        <v>256</v>
      </c>
      <c s="96" r="F191" t="s">
        <v>291</v>
      </c>
      <c s="96" r="G191" t="s">
        <v>243</v>
      </c>
      <c s="73" r="H191"/>
      <c s="77" r="I191">
        <v>538178.72000000</v>
      </c>
      <c s="77" r="J191">
        <v>448785.96000000</v>
      </c>
      <c s="78" r="K191">
        <f>IF(IF(I191="",0,I191)=0,0,(IF(I191&gt;0,IF(J191&gt;I191,0,I191-J191),IF(J191&gt;I191,I191-J191,0))))</f>
      </c>
      <c s="98" r="L191"/>
      <c s="80" r="M191">
        <f>IF(D191="","000",D191)&amp;IF(E191="","0000",E191)&amp;IF(F191="","0000000000",F191)&amp;IF(G191="","000",G191)&amp;H191</f>
      </c>
      <c s="80" r="N191"/>
      <c s="80" r="O191"/>
      <c s="80" r="P191"/>
      <c s="80" r="Q191"/>
      <c s="80" r="R191"/>
      <c s="80" r="S191"/>
      <c s="80" r="T191"/>
      <c s="80" r="U191"/>
    </row>
    <row r="192" ht="15.00000000" customHeight="1">
      <c s="0" r="A192"/>
      <c s="70" r="B192" t="s">
        <v>242</v>
      </c>
      <c s="71" r="C192" t="s">
        <v>217</v>
      </c>
      <c s="72" r="D192" t="s">
        <v>39</v>
      </c>
      <c s="96" r="E192" t="s">
        <v>256</v>
      </c>
      <c s="96" r="F192" t="s">
        <v>292</v>
      </c>
      <c s="96" r="G192" t="s">
        <v>243</v>
      </c>
      <c s="73" r="H192"/>
      <c s="77" r="I192">
        <v>120464.00000000</v>
      </c>
      <c s="77" r="J192">
        <v>111876.10000000</v>
      </c>
      <c s="78" r="K192">
        <f>IF(IF(I192="",0,I192)=0,0,(IF(I192&gt;0,IF(J192&gt;I192,0,I192-J192),IF(J192&gt;I192,I192-J192,0))))</f>
      </c>
      <c s="98" r="L192"/>
      <c s="80" r="M192">
        <f>IF(D192="","000",D192)&amp;IF(E192="","0000",E192)&amp;IF(F192="","0000000000",F192)&amp;IF(G192="","000",G192)&amp;H192</f>
      </c>
      <c s="80" r="N192"/>
      <c s="80" r="O192"/>
      <c s="80" r="P192"/>
      <c s="80" r="Q192"/>
      <c s="80" r="R192"/>
      <c s="80" r="S192"/>
      <c s="80" r="T192"/>
      <c s="80" r="U192"/>
    </row>
    <row r="193" ht="15.00000000" customHeight="1">
      <c s="0" r="A193"/>
      <c s="70" r="B193" t="s">
        <v>237</v>
      </c>
      <c s="71" r="C193" t="s">
        <v>217</v>
      </c>
      <c s="72" r="D193" t="s">
        <v>39</v>
      </c>
      <c s="96" r="E193" t="s">
        <v>256</v>
      </c>
      <c s="96" r="F193" t="s">
        <v>292</v>
      </c>
      <c s="96" r="G193" t="s">
        <v>238</v>
      </c>
      <c s="73" r="H193"/>
      <c s="77" r="I193">
        <v>2358.59000000</v>
      </c>
      <c s="77" r="J193">
        <v>2358.59000000</v>
      </c>
      <c s="78" r="K193">
        <f>IF(IF(I193="",0,I193)=0,0,(IF(I193&gt;0,IF(J193&gt;I193,0,I193-J193),IF(J193&gt;I193,I193-J193,0))))</f>
      </c>
      <c s="98" r="L193"/>
      <c s="80" r="M193">
        <f>IF(D193="","000",D193)&amp;IF(E193="","0000",E193)&amp;IF(F193="","0000000000",F193)&amp;IF(G193="","000",G193)&amp;H193</f>
      </c>
      <c s="80" r="N193"/>
      <c s="80" r="O193"/>
      <c s="80" r="P193"/>
      <c s="80" r="Q193"/>
      <c s="80" r="R193"/>
      <c s="80" r="S193"/>
      <c s="80" r="T193"/>
      <c s="80" r="U193"/>
    </row>
    <row r="194" ht="15.00000000" customHeight="1">
      <c s="0" r="A194"/>
      <c s="70" r="B194" t="s">
        <v>237</v>
      </c>
      <c s="71" r="C194" t="s">
        <v>217</v>
      </c>
      <c s="72" r="D194" t="s">
        <v>39</v>
      </c>
      <c s="96" r="E194" t="s">
        <v>256</v>
      </c>
      <c s="96" r="F194" t="s">
        <v>293</v>
      </c>
      <c s="96" r="G194" t="s">
        <v>238</v>
      </c>
      <c s="73" r="H194"/>
      <c s="77" r="I194">
        <v>450000.00000000</v>
      </c>
      <c s="77" r="J194">
        <v>450000.00000000</v>
      </c>
      <c s="78" r="K194">
        <f>IF(IF(I194="",0,I194)=0,0,(IF(I194&gt;0,IF(J194&gt;I194,0,I194-J194),IF(J194&gt;I194,I194-J194,0))))</f>
      </c>
      <c s="98" r="L194"/>
      <c s="80" r="M194">
        <f>IF(D194="","000",D194)&amp;IF(E194="","0000",E194)&amp;IF(F194="","0000000000",F194)&amp;IF(G194="","000",G194)&amp;H194</f>
      </c>
      <c s="80" r="N194"/>
      <c s="80" r="O194"/>
      <c s="80" r="P194"/>
      <c s="80" r="Q194"/>
      <c s="80" r="R194"/>
      <c s="80" r="S194"/>
      <c s="80" r="T194"/>
      <c s="80" r="U194"/>
    </row>
    <row r="195" ht="15.00000000" customHeight="1">
      <c s="0" r="A195"/>
      <c s="70" r="B195" t="s">
        <v>242</v>
      </c>
      <c s="71" r="C195" t="s">
        <v>217</v>
      </c>
      <c s="72" r="D195" t="s">
        <v>39</v>
      </c>
      <c s="96" r="E195" t="s">
        <v>256</v>
      </c>
      <c s="96" r="F195" t="s">
        <v>294</v>
      </c>
      <c s="96" r="G195" t="s">
        <v>243</v>
      </c>
      <c s="73" r="H195"/>
      <c s="77" r="I195">
        <v>574831.00000000</v>
      </c>
      <c s="77" r="J195">
        <v>430383.71000000</v>
      </c>
      <c s="78" r="K195">
        <f>IF(IF(I195="",0,I195)=0,0,(IF(I195&gt;0,IF(J195&gt;I195,0,I195-J195),IF(J195&gt;I195,I195-J195,0))))</f>
      </c>
      <c s="98" r="L195"/>
      <c s="80" r="M195">
        <f>IF(D195="","000",D195)&amp;IF(E195="","0000",E195)&amp;IF(F195="","0000000000",F195)&amp;IF(G195="","000",G195)&amp;H195</f>
      </c>
      <c s="80" r="N195"/>
      <c s="80" r="O195"/>
      <c s="80" r="P195"/>
      <c s="80" r="Q195"/>
      <c s="80" r="R195"/>
      <c s="80" r="S195"/>
      <c s="80" r="T195"/>
      <c s="80" r="U195"/>
    </row>
    <row r="196" ht="15.00000000" customHeight="1">
      <c s="0" r="A196"/>
      <c s="70" r="B196" t="s">
        <v>237</v>
      </c>
      <c s="71" r="C196" t="s">
        <v>217</v>
      </c>
      <c s="72" r="D196" t="s">
        <v>39</v>
      </c>
      <c s="96" r="E196" t="s">
        <v>256</v>
      </c>
      <c s="96" r="F196" t="s">
        <v>294</v>
      </c>
      <c s="96" r="G196" t="s">
        <v>238</v>
      </c>
      <c s="73" r="H196"/>
      <c s="77" r="I196">
        <v>76.12000000</v>
      </c>
      <c s="77" r="J196">
        <v>76.12000000</v>
      </c>
      <c s="78" r="K196">
        <f>IF(IF(I196="",0,I196)=0,0,(IF(I196&gt;0,IF(J196&gt;I196,0,I196-J196),IF(J196&gt;I196,I196-J196,0))))</f>
      </c>
      <c s="98" r="L196"/>
      <c s="80" r="M196">
        <f>IF(D196="","000",D196)&amp;IF(E196="","0000",E196)&amp;IF(F196="","0000000000",F196)&amp;IF(G196="","000",G196)&amp;H196</f>
      </c>
      <c s="80" r="N196"/>
      <c s="80" r="O196"/>
      <c s="80" r="P196"/>
      <c s="80" r="Q196"/>
      <c s="80" r="R196"/>
      <c s="80" r="S196"/>
      <c s="80" r="T196"/>
      <c s="80" r="U196"/>
    </row>
    <row r="197" ht="15.00000000" customHeight="1">
      <c s="0" r="A197"/>
      <c s="70" r="B197" t="s">
        <v>226</v>
      </c>
      <c s="71" r="C197" t="s">
        <v>217</v>
      </c>
      <c s="72" r="D197" t="s">
        <v>39</v>
      </c>
      <c s="96" r="E197" t="s">
        <v>256</v>
      </c>
      <c s="96" r="F197" t="s">
        <v>295</v>
      </c>
      <c s="96" r="G197" t="s">
        <v>229</v>
      </c>
      <c s="73" r="H197"/>
      <c s="77" r="I197">
        <v>1778000.00000000</v>
      </c>
      <c s="77" r="J197">
        <v>1591310.00000000</v>
      </c>
      <c s="78" r="K197">
        <f>IF(IF(I197="",0,I197)=0,0,(IF(I197&gt;0,IF(J197&gt;I197,0,I197-J197),IF(J197&gt;I197,I197-J197,0))))</f>
      </c>
      <c s="98" r="L197"/>
      <c s="80" r="M197">
        <f>IF(D197="","000",D197)&amp;IF(E197="","0000",E197)&amp;IF(F197="","0000000000",F197)&amp;IF(G197="","000",G197)&amp;H197</f>
      </c>
      <c s="80" r="N197"/>
      <c s="80" r="O197"/>
      <c s="80" r="P197"/>
      <c s="80" r="Q197"/>
      <c s="80" r="R197"/>
      <c s="80" r="S197"/>
      <c s="80" r="T197"/>
      <c s="80" r="U197"/>
    </row>
    <row r="198" ht="15.00000000" customHeight="1">
      <c s="0" r="A198"/>
      <c s="70" r="B198" t="s">
        <v>226</v>
      </c>
      <c s="71" r="C198" t="s">
        <v>217</v>
      </c>
      <c s="72" r="D198" t="s">
        <v>39</v>
      </c>
      <c s="96" r="E198" t="s">
        <v>256</v>
      </c>
      <c s="96" r="F198" t="s">
        <v>296</v>
      </c>
      <c s="96" r="G198" t="s">
        <v>229</v>
      </c>
      <c s="73" r="H198"/>
      <c s="77" r="I198">
        <v>384181.86000000</v>
      </c>
      <c s="77" r="J198">
        <v>303015.73000000</v>
      </c>
      <c s="78" r="K198">
        <f>IF(IF(I198="",0,I198)=0,0,(IF(I198&gt;0,IF(J198&gt;I198,0,I198-J198),IF(J198&gt;I198,I198-J198,0))))</f>
      </c>
      <c s="98" r="L198"/>
      <c s="80" r="M198">
        <f>IF(D198="","000",D198)&amp;IF(E198="","0000",E198)&amp;IF(F198="","0000000000",F198)&amp;IF(G198="","000",G198)&amp;H198</f>
      </c>
      <c s="80" r="N198"/>
      <c s="80" r="O198"/>
      <c s="80" r="P198"/>
      <c s="80" r="Q198"/>
      <c s="80" r="R198"/>
      <c s="80" r="S198"/>
      <c s="80" r="T198"/>
      <c s="80" r="U198"/>
    </row>
    <row r="199" ht="15.00000000" customHeight="1">
      <c s="0" r="A199"/>
      <c s="70" r="B199" t="s">
        <v>226</v>
      </c>
      <c s="71" r="C199" t="s">
        <v>217</v>
      </c>
      <c s="72" r="D199" t="s">
        <v>39</v>
      </c>
      <c s="96" r="E199" t="s">
        <v>256</v>
      </c>
      <c s="96" r="F199" t="s">
        <v>297</v>
      </c>
      <c s="96" r="G199" t="s">
        <v>229</v>
      </c>
      <c s="73" r="H199"/>
      <c s="77" r="I199">
        <v>7000.00000000</v>
      </c>
      <c s="77" r="J199">
        <v>7000.00000000</v>
      </c>
      <c s="78" r="K199">
        <f>IF(IF(I199="",0,I199)=0,0,(IF(I199&gt;0,IF(J199&gt;I199,0,I199-J199),IF(J199&gt;I199,I199-J199,0))))</f>
      </c>
      <c s="98" r="L199"/>
      <c s="80" r="M199">
        <f>IF(D199="","000",D199)&amp;IF(E199="","0000",E199)&amp;IF(F199="","0000000000",F199)&amp;IF(G199="","000",G199)&amp;H199</f>
      </c>
      <c s="80" r="N199"/>
      <c s="80" r="O199"/>
      <c s="80" r="P199"/>
      <c s="80" r="Q199"/>
      <c s="80" r="R199"/>
      <c s="80" r="S199"/>
      <c s="80" r="T199"/>
      <c s="80" r="U199"/>
    </row>
    <row r="200" ht="15.00000000" customHeight="1">
      <c s="0" r="A200"/>
      <c s="70" r="B200" t="s">
        <v>298</v>
      </c>
      <c s="71" r="C200" t="s">
        <v>217</v>
      </c>
      <c s="72" r="D200" t="s">
        <v>39</v>
      </c>
      <c s="96" r="E200" t="s">
        <v>256</v>
      </c>
      <c s="96" r="F200" t="s">
        <v>299</v>
      </c>
      <c s="96" r="G200" t="s">
        <v>300</v>
      </c>
      <c s="73" r="H200"/>
      <c s="77" r="I200">
        <v>1748830.00000000</v>
      </c>
      <c s="77" r="J200">
        <v>1638000.00000000</v>
      </c>
      <c s="78" r="K200">
        <f>IF(IF(I200="",0,I200)=0,0,(IF(I200&gt;0,IF(J200&gt;I200,0,I200-J200),IF(J200&gt;I200,I200-J200,0))))</f>
      </c>
      <c s="98" r="L200"/>
      <c s="80" r="M200">
        <f>IF(D200="","000",D200)&amp;IF(E200="","0000",E200)&amp;IF(F200="","0000000000",F200)&amp;IF(G200="","000",G200)&amp;H200</f>
      </c>
      <c s="80" r="N200"/>
      <c s="80" r="O200"/>
      <c s="80" r="P200"/>
      <c s="80" r="Q200"/>
      <c s="80" r="R200"/>
      <c s="80" r="S200"/>
      <c s="80" r="T200"/>
      <c s="80" r="U200"/>
    </row>
    <row r="201" ht="15.00000000" customHeight="1">
      <c s="0" r="A201"/>
      <c s="70" r="B201" t="s">
        <v>298</v>
      </c>
      <c s="71" r="C201" t="s">
        <v>217</v>
      </c>
      <c s="72" r="D201" t="s">
        <v>39</v>
      </c>
      <c s="96" r="E201" t="s">
        <v>256</v>
      </c>
      <c s="96" r="F201" t="s">
        <v>301</v>
      </c>
      <c s="96" r="G201" t="s">
        <v>300</v>
      </c>
      <c s="73" r="H201"/>
      <c s="77" r="I201">
        <v>4000.00000000</v>
      </c>
      <c s="77" r="J201">
        <v>4000.00000000</v>
      </c>
      <c s="78" r="K201">
        <f>IF(IF(I201="",0,I201)=0,0,(IF(I201&gt;0,IF(J201&gt;I201,0,I201-J201),IF(J201&gt;I201,I201-J201,0))))</f>
      </c>
      <c s="98" r="L201"/>
      <c s="80" r="M201">
        <f>IF(D201="","000",D201)&amp;IF(E201="","0000",E201)&amp;IF(F201="","0000000000",F201)&amp;IF(G201="","000",G201)&amp;H201</f>
      </c>
      <c s="80" r="N201"/>
      <c s="80" r="O201"/>
      <c s="80" r="P201"/>
      <c s="80" r="Q201"/>
      <c s="80" r="R201"/>
      <c s="80" r="S201"/>
      <c s="80" r="T201"/>
      <c s="80" r="U201"/>
    </row>
    <row r="202" ht="15.00000000" customHeight="1">
      <c s="0" r="A202"/>
      <c s="70" r="B202" t="s">
        <v>298</v>
      </c>
      <c s="71" r="C202" t="s">
        <v>217</v>
      </c>
      <c s="72" r="D202" t="s">
        <v>39</v>
      </c>
      <c s="96" r="E202" t="s">
        <v>302</v>
      </c>
      <c s="96" r="F202" t="s">
        <v>303</v>
      </c>
      <c s="96" r="G202" t="s">
        <v>300</v>
      </c>
      <c s="73" r="H202"/>
      <c s="77" r="I202">
        <v>1322400.00000000</v>
      </c>
      <c s="77" r="J202">
        <v>1322400.00000000</v>
      </c>
      <c s="78" r="K202">
        <f>IF(IF(I202="",0,I202)=0,0,(IF(I202&gt;0,IF(J202&gt;I202,0,I202-J202),IF(J202&gt;I202,I202-J202,0))))</f>
      </c>
      <c s="98" r="L202"/>
      <c s="80" r="M202">
        <f>IF(D202="","000",D202)&amp;IF(E202="","0000",E202)&amp;IF(F202="","0000000000",F202)&amp;IF(G202="","000",G202)&amp;H202</f>
      </c>
      <c s="80" r="N202"/>
      <c s="80" r="O202"/>
      <c s="80" r="P202"/>
      <c s="80" r="Q202"/>
      <c s="80" r="R202"/>
      <c s="80" r="S202"/>
      <c s="80" r="T202"/>
      <c s="80" r="U202"/>
    </row>
    <row r="203" ht="15.00000000" customHeight="1">
      <c s="0" r="A203"/>
      <c s="70" r="B203" t="s">
        <v>226</v>
      </c>
      <c s="71" r="C203" t="s">
        <v>217</v>
      </c>
      <c s="72" r="D203" t="s">
        <v>39</v>
      </c>
      <c s="96" r="E203" t="s">
        <v>304</v>
      </c>
      <c s="96" r="F203" t="s">
        <v>305</v>
      </c>
      <c s="96" r="G203" t="s">
        <v>229</v>
      </c>
      <c s="73" r="H203"/>
      <c s="77" r="I203">
        <v>338751.00000000</v>
      </c>
      <c s="77" r="J203">
        <v>228343.50000000</v>
      </c>
      <c s="78" r="K203">
        <f>IF(IF(I203="",0,I203)=0,0,(IF(I203&gt;0,IF(J203&gt;I203,0,I203-J203),IF(J203&gt;I203,I203-J203,0))))</f>
      </c>
      <c s="98" r="L203"/>
      <c s="80" r="M203">
        <f>IF(D203="","000",D203)&amp;IF(E203="","0000",E203)&amp;IF(F203="","0000000000",F203)&amp;IF(G203="","000",G203)&amp;H203</f>
      </c>
      <c s="80" r="N203"/>
      <c s="80" r="O203"/>
      <c s="80" r="P203"/>
      <c s="80" r="Q203"/>
      <c s="80" r="R203"/>
      <c s="80" r="S203"/>
      <c s="80" r="T203"/>
      <c s="80" r="U203"/>
    </row>
    <row r="204" ht="15.00000000" customHeight="1">
      <c s="0" r="A204"/>
      <c s="70" r="B204" t="s">
        <v>274</v>
      </c>
      <c s="71" r="C204" t="s">
        <v>217</v>
      </c>
      <c s="72" r="D204" t="s">
        <v>39</v>
      </c>
      <c s="96" r="E204" t="s">
        <v>304</v>
      </c>
      <c s="96" r="F204" t="s">
        <v>306</v>
      </c>
      <c s="96" r="G204" t="s">
        <v>276</v>
      </c>
      <c s="73" r="H204"/>
      <c s="77" r="I204">
        <v>2708800.00000000</v>
      </c>
      <c s="77" r="J204">
        <v>2436681.53000000</v>
      </c>
      <c s="78" r="K204">
        <f>IF(IF(I204="",0,I204)=0,0,(IF(I204&gt;0,IF(J204&gt;I204,0,I204-J204),IF(J204&gt;I204,I204-J204,0))))</f>
      </c>
      <c s="98" r="L204"/>
      <c s="80" r="M204">
        <f>IF(D204="","000",D204)&amp;IF(E204="","0000",E204)&amp;IF(F204="","0000000000",F204)&amp;IF(G204="","000",G204)&amp;H204</f>
      </c>
      <c s="80" r="N204"/>
      <c s="80" r="O204"/>
      <c s="80" r="P204"/>
      <c s="80" r="Q204"/>
      <c s="80" r="R204"/>
      <c s="80" r="S204"/>
      <c s="80" r="T204"/>
      <c s="80" r="U204"/>
    </row>
    <row r="205" ht="15.00000000" customHeight="1">
      <c s="0" r="A205"/>
      <c s="70" r="B205" t="s">
        <v>274</v>
      </c>
      <c s="71" r="C205" t="s">
        <v>217</v>
      </c>
      <c s="72" r="D205" t="s">
        <v>39</v>
      </c>
      <c s="96" r="E205" t="s">
        <v>304</v>
      </c>
      <c s="96" r="F205" t="s">
        <v>307</v>
      </c>
      <c s="96" r="G205" t="s">
        <v>276</v>
      </c>
      <c s="73" r="H205"/>
      <c s="77" r="I205">
        <v>818100.00000000</v>
      </c>
      <c s="77" r="J205">
        <v>739469.15000000</v>
      </c>
      <c s="78" r="K205">
        <f>IF(IF(I205="",0,I205)=0,0,(IF(I205&gt;0,IF(J205&gt;I205,0,I205-J205),IF(J205&gt;I205,I205-J205,0))))</f>
      </c>
      <c s="98" r="L205"/>
      <c s="80" r="M205">
        <f>IF(D205="","000",D205)&amp;IF(E205="","0000",E205)&amp;IF(F205="","0000000000",F205)&amp;IF(G205="","000",G205)&amp;H205</f>
      </c>
      <c s="80" r="N205"/>
      <c s="80" r="O205"/>
      <c s="80" r="P205"/>
      <c s="80" r="Q205"/>
      <c s="80" r="R205"/>
      <c s="80" r="S205"/>
      <c s="80" r="T205"/>
      <c s="80" r="U205"/>
    </row>
    <row r="206" ht="15.00000000" customHeight="1">
      <c s="0" r="A206"/>
      <c s="70" r="B206" t="s">
        <v>274</v>
      </c>
      <c s="71" r="C206" t="s">
        <v>217</v>
      </c>
      <c s="72" r="D206" t="s">
        <v>39</v>
      </c>
      <c s="96" r="E206" t="s">
        <v>304</v>
      </c>
      <c s="96" r="F206" t="s">
        <v>308</v>
      </c>
      <c s="96" r="G206" t="s">
        <v>276</v>
      </c>
      <c s="73" r="H206"/>
      <c s="77" r="I206">
        <v>108800.00000000</v>
      </c>
      <c s="77" r="J206">
        <v>47423.00000000</v>
      </c>
      <c s="78" r="K206">
        <f>IF(IF(I206="",0,I206)=0,0,(IF(I206&gt;0,IF(J206&gt;I206,0,I206-J206),IF(J206&gt;I206,I206-J206,0))))</f>
      </c>
      <c s="98" r="L206"/>
      <c s="80" r="M206">
        <f>IF(D206="","000",D206)&amp;IF(E206="","0000",E206)&amp;IF(F206="","0000000000",F206)&amp;IF(G206="","000",G206)&amp;H206</f>
      </c>
      <c s="80" r="N206"/>
      <c s="80" r="O206"/>
      <c s="80" r="P206"/>
      <c s="80" r="Q206"/>
      <c s="80" r="R206"/>
      <c s="80" r="S206"/>
      <c s="80" r="T206"/>
      <c s="80" r="U206"/>
    </row>
    <row r="207" ht="15.00000000" customHeight="1">
      <c s="0" r="A207"/>
      <c s="70" r="B207" t="s">
        <v>226</v>
      </c>
      <c s="71" r="C207" t="s">
        <v>217</v>
      </c>
      <c s="72" r="D207" t="s">
        <v>39</v>
      </c>
      <c s="96" r="E207" t="s">
        <v>309</v>
      </c>
      <c s="96" r="F207" t="s">
        <v>310</v>
      </c>
      <c s="96" r="G207" t="s">
        <v>229</v>
      </c>
      <c s="73" r="H207"/>
      <c s="77" r="I207">
        <v>150000.00000000</v>
      </c>
      <c s="77" r="J207">
        <v>0.00000000</v>
      </c>
      <c s="78" r="K207">
        <f>IF(IF(I207="",0,I207)=0,0,(IF(I207&gt;0,IF(J207&gt;I207,0,I207-J207),IF(J207&gt;I207,I207-J207,0))))</f>
      </c>
      <c s="98" r="L207"/>
      <c s="80" r="M207">
        <f>IF(D207="","000",D207)&amp;IF(E207="","0000",E207)&amp;IF(F207="","0000000000",F207)&amp;IF(G207="","000",G207)&amp;H207</f>
      </c>
      <c s="80" r="N207"/>
      <c s="80" r="O207"/>
      <c s="80" r="P207"/>
      <c s="80" r="Q207"/>
      <c s="80" r="R207"/>
      <c s="80" r="S207"/>
      <c s="80" r="T207"/>
      <c s="80" r="U207"/>
    </row>
    <row r="208" ht="15.00000000" customHeight="1">
      <c s="0" r="A208"/>
      <c s="70" r="B208" t="s">
        <v>233</v>
      </c>
      <c s="71" r="C208" t="s">
        <v>217</v>
      </c>
      <c s="72" r="D208" t="s">
        <v>39</v>
      </c>
      <c s="96" r="E208" t="s">
        <v>309</v>
      </c>
      <c s="96" r="F208" t="s">
        <v>311</v>
      </c>
      <c s="96" r="G208" t="s">
        <v>234</v>
      </c>
      <c s="73" r="H208"/>
      <c s="77" r="I208">
        <v>102240.00000000</v>
      </c>
      <c s="77" r="J208">
        <v>86400.00000000</v>
      </c>
      <c s="78" r="K208">
        <f>IF(IF(I208="",0,I208)=0,0,(IF(I208&gt;0,IF(J208&gt;I208,0,I208-J208),IF(J208&gt;I208,I208-J208,0))))</f>
      </c>
      <c s="98" r="L208"/>
      <c s="80" r="M208">
        <f>IF(D208="","000",D208)&amp;IF(E208="","0000",E208)&amp;IF(F208="","0000000000",F208)&amp;IF(G208="","000",G208)&amp;H208</f>
      </c>
      <c s="80" r="N208"/>
      <c s="80" r="O208"/>
      <c s="80" r="P208"/>
      <c s="80" r="Q208"/>
      <c s="80" r="R208"/>
      <c s="80" r="S208"/>
      <c s="80" r="T208"/>
      <c s="80" r="U208"/>
    </row>
    <row r="209" ht="15.00000000" customHeight="1">
      <c s="0" r="A209"/>
      <c s="70" r="B209" t="s">
        <v>226</v>
      </c>
      <c s="71" r="C209" t="s">
        <v>217</v>
      </c>
      <c s="72" r="D209" t="s">
        <v>39</v>
      </c>
      <c s="96" r="E209" t="s">
        <v>309</v>
      </c>
      <c s="96" r="F209" t="s">
        <v>312</v>
      </c>
      <c s="96" r="G209" t="s">
        <v>229</v>
      </c>
      <c s="73" r="H209"/>
      <c s="77" r="I209">
        <v>218600.00000000</v>
      </c>
      <c s="77" r="J209">
        <v>218600.00000000</v>
      </c>
      <c s="78" r="K209">
        <f>IF(IF(I209="",0,I209)=0,0,(IF(I209&gt;0,IF(J209&gt;I209,0,I209-J209),IF(J209&gt;I209,I209-J209,0))))</f>
      </c>
      <c s="98" r="L209"/>
      <c s="80" r="M209">
        <f>IF(D209="","000",D209)&amp;IF(E209="","0000",E209)&amp;IF(F209="","0000000000",F209)&amp;IF(G209="","000",G209)&amp;H209</f>
      </c>
      <c s="80" r="N209"/>
      <c s="80" r="O209"/>
      <c s="80" r="P209"/>
      <c s="80" r="Q209"/>
      <c s="80" r="R209"/>
      <c s="80" r="S209"/>
      <c s="80" r="T209"/>
      <c s="80" r="U209"/>
    </row>
    <row r="210" ht="15.00000000" customHeight="1">
      <c s="0" r="A210"/>
      <c s="70" r="B210" t="s">
        <v>226</v>
      </c>
      <c s="71" r="C210" t="s">
        <v>217</v>
      </c>
      <c s="72" r="D210" t="s">
        <v>39</v>
      </c>
      <c s="96" r="E210" t="s">
        <v>313</v>
      </c>
      <c s="96" r="F210" t="s">
        <v>314</v>
      </c>
      <c s="96" r="G210" t="s">
        <v>229</v>
      </c>
      <c s="73" r="H210"/>
      <c s="77" r="I210">
        <v>132700.00000000</v>
      </c>
      <c s="77" r="J210">
        <v>0.00000000</v>
      </c>
      <c s="78" r="K210">
        <f>IF(IF(I210="",0,I210)=0,0,(IF(I210&gt;0,IF(J210&gt;I210,0,I210-J210),IF(J210&gt;I210,I210-J210,0))))</f>
      </c>
      <c s="98" r="L210"/>
      <c s="80" r="M210">
        <f>IF(D210="","000",D210)&amp;IF(E210="","0000",E210)&amp;IF(F210="","0000000000",F210)&amp;IF(G210="","000",G210)&amp;H210</f>
      </c>
      <c s="80" r="N210"/>
      <c s="80" r="O210"/>
      <c s="80" r="P210"/>
      <c s="80" r="Q210"/>
      <c s="80" r="R210"/>
      <c s="80" r="S210"/>
      <c s="80" r="T210"/>
      <c s="80" r="U210"/>
    </row>
    <row r="211" ht="15.00000000" customHeight="1">
      <c s="0" r="A211"/>
      <c s="70" r="B211" t="s">
        <v>226</v>
      </c>
      <c s="71" r="C211" t="s">
        <v>217</v>
      </c>
      <c s="72" r="D211" t="s">
        <v>39</v>
      </c>
      <c s="96" r="E211" t="s">
        <v>313</v>
      </c>
      <c s="96" r="F211" t="s">
        <v>315</v>
      </c>
      <c s="96" r="G211" t="s">
        <v>229</v>
      </c>
      <c s="73" r="H211"/>
      <c s="77" r="I211">
        <v>188300.00000000</v>
      </c>
      <c s="77" r="J211">
        <v>0.00000000</v>
      </c>
      <c s="78" r="K211">
        <f>IF(IF(I211="",0,I211)=0,0,(IF(I211&gt;0,IF(J211&gt;I211,0,I211-J211),IF(J211&gt;I211,I211-J211,0))))</f>
      </c>
      <c s="98" r="L211"/>
      <c s="80" r="M211">
        <f>IF(D211="","000",D211)&amp;IF(E211="","0000",E211)&amp;IF(F211="","0000000000",F211)&amp;IF(G211="","000",G211)&amp;H211</f>
      </c>
      <c s="80" r="N211"/>
      <c s="80" r="O211"/>
      <c s="80" r="P211"/>
      <c s="80" r="Q211"/>
      <c s="80" r="R211"/>
      <c s="80" r="S211"/>
      <c s="80" r="T211"/>
      <c s="80" r="U211"/>
    </row>
    <row r="212" ht="15.00000000" customHeight="1">
      <c s="0" r="A212"/>
      <c s="70" r="B212" t="s">
        <v>226</v>
      </c>
      <c s="71" r="C212" t="s">
        <v>217</v>
      </c>
      <c s="72" r="D212" t="s">
        <v>39</v>
      </c>
      <c s="96" r="E212" t="s">
        <v>313</v>
      </c>
      <c s="96" r="F212" t="s">
        <v>316</v>
      </c>
      <c s="96" r="G212" t="s">
        <v>229</v>
      </c>
      <c s="73" r="H212"/>
      <c s="77" r="I212">
        <v>279300.00000000</v>
      </c>
      <c s="77" r="J212">
        <v>0.00000000</v>
      </c>
      <c s="78" r="K212">
        <f>IF(IF(I212="",0,I212)=0,0,(IF(I212&gt;0,IF(J212&gt;I212,0,I212-J212),IF(J212&gt;I212,I212-J212,0))))</f>
      </c>
      <c s="98" r="L212"/>
      <c s="80" r="M212">
        <f>IF(D212="","000",D212)&amp;IF(E212="","0000",E212)&amp;IF(F212="","0000000000",F212)&amp;IF(G212="","000",G212)&amp;H212</f>
      </c>
      <c s="80" r="N212"/>
      <c s="80" r="O212"/>
      <c s="80" r="P212"/>
      <c s="80" r="Q212"/>
      <c s="80" r="R212"/>
      <c s="80" r="S212"/>
      <c s="80" r="T212"/>
      <c s="80" r="U212"/>
    </row>
    <row r="213" ht="15.00000000" customHeight="1">
      <c s="0" r="A213"/>
      <c s="70" r="B213" t="s">
        <v>226</v>
      </c>
      <c s="71" r="C213" t="s">
        <v>217</v>
      </c>
      <c s="72" r="D213" t="s">
        <v>39</v>
      </c>
      <c s="96" r="E213" t="s">
        <v>313</v>
      </c>
      <c s="96" r="F213" t="s">
        <v>317</v>
      </c>
      <c s="96" r="G213" t="s">
        <v>229</v>
      </c>
      <c s="73" r="H213"/>
      <c s="77" r="I213">
        <v>3060.00000000</v>
      </c>
      <c s="77" r="J213">
        <v>3060.00000000</v>
      </c>
      <c s="78" r="K213">
        <f>IF(IF(I213="",0,I213)=0,0,(IF(I213&gt;0,IF(J213&gt;I213,0,I213-J213),IF(J213&gt;I213,I213-J213,0))))</f>
      </c>
      <c s="98" r="L213"/>
      <c s="80" r="M213">
        <f>IF(D213="","000",D213)&amp;IF(E213="","0000",E213)&amp;IF(F213="","0000000000",F213)&amp;IF(G213="","000",G213)&amp;H213</f>
      </c>
      <c s="80" r="N213"/>
      <c s="80" r="O213"/>
      <c s="80" r="P213"/>
      <c s="80" r="Q213"/>
      <c s="80" r="R213"/>
      <c s="80" r="S213"/>
      <c s="80" r="T213"/>
      <c s="80" r="U213"/>
    </row>
    <row r="214" ht="15.00000000" customHeight="1">
      <c s="0" r="A214"/>
      <c s="70" r="B214" t="s">
        <v>318</v>
      </c>
      <c s="71" r="C214" t="s">
        <v>217</v>
      </c>
      <c s="72" r="D214" t="s">
        <v>39</v>
      </c>
      <c s="96" r="E214" t="s">
        <v>313</v>
      </c>
      <c s="96" r="F214" t="s">
        <v>319</v>
      </c>
      <c s="96" r="G214" t="s">
        <v>320</v>
      </c>
      <c s="73" r="H214"/>
      <c s="77" r="I214">
        <v>50000.00000000</v>
      </c>
      <c s="77" r="J214">
        <v>50000.00000000</v>
      </c>
      <c s="78" r="K214">
        <f>IF(IF(I214="",0,I214)=0,0,(IF(I214&gt;0,IF(J214&gt;I214,0,I214-J214),IF(J214&gt;I214,I214-J214,0))))</f>
      </c>
      <c s="98" r="L214"/>
      <c s="80" r="M214">
        <f>IF(D214="","000",D214)&amp;IF(E214="","0000",E214)&amp;IF(F214="","0000000000",F214)&amp;IF(G214="","000",G214)&amp;H214</f>
      </c>
      <c s="80" r="N214"/>
      <c s="80" r="O214"/>
      <c s="80" r="P214"/>
      <c s="80" r="Q214"/>
      <c s="80" r="R214"/>
      <c s="80" r="S214"/>
      <c s="80" r="T214"/>
      <c s="80" r="U214"/>
    </row>
    <row r="215" ht="15.00000000" customHeight="1">
      <c s="0" r="A215"/>
      <c s="70" r="B215" t="s">
        <v>318</v>
      </c>
      <c s="71" r="C215" t="s">
        <v>217</v>
      </c>
      <c s="72" r="D215" t="s">
        <v>39</v>
      </c>
      <c s="96" r="E215" t="s">
        <v>313</v>
      </c>
      <c s="96" r="F215" t="s">
        <v>321</v>
      </c>
      <c s="96" r="G215" t="s">
        <v>320</v>
      </c>
      <c s="73" r="H215"/>
      <c s="77" r="I215">
        <v>50000.00000000</v>
      </c>
      <c s="77" r="J215">
        <v>50000.00000000</v>
      </c>
      <c s="78" r="K215">
        <f>IF(IF(I215="",0,I215)=0,0,(IF(I215&gt;0,IF(J215&gt;I215,0,I215-J215),IF(J215&gt;I215,I215-J215,0))))</f>
      </c>
      <c s="98" r="L215"/>
      <c s="80" r="M215">
        <f>IF(D215="","000",D215)&amp;IF(E215="","0000",E215)&amp;IF(F215="","0000000000",F215)&amp;IF(G215="","000",G215)&amp;H215</f>
      </c>
      <c s="80" r="N215"/>
      <c s="80" r="O215"/>
      <c s="80" r="P215"/>
      <c s="80" r="Q215"/>
      <c s="80" r="R215"/>
      <c s="80" r="S215"/>
      <c s="80" r="T215"/>
      <c s="80" r="U215"/>
    </row>
    <row r="216" ht="15.00000000" customHeight="1">
      <c s="0" r="A216"/>
      <c s="70" r="B216" t="s">
        <v>226</v>
      </c>
      <c s="71" r="C216" t="s">
        <v>217</v>
      </c>
      <c s="72" r="D216" t="s">
        <v>39</v>
      </c>
      <c s="96" r="E216" t="s">
        <v>313</v>
      </c>
      <c s="96" r="F216" t="s">
        <v>322</v>
      </c>
      <c s="96" r="G216" t="s">
        <v>229</v>
      </c>
      <c s="73" r="H216"/>
      <c s="77" r="I216">
        <v>6400.00000000</v>
      </c>
      <c s="77" r="J216">
        <v>6400.00000000</v>
      </c>
      <c s="78" r="K216">
        <f>IF(IF(I216="",0,I216)=0,0,(IF(I216&gt;0,IF(J216&gt;I216,0,I216-J216),IF(J216&gt;I216,I216-J216,0))))</f>
      </c>
      <c s="98" r="L216"/>
      <c s="80" r="M216">
        <f>IF(D216="","000",D216)&amp;IF(E216="","0000",E216)&amp;IF(F216="","0000000000",F216)&amp;IF(G216="","000",G216)&amp;H216</f>
      </c>
      <c s="80" r="N216"/>
      <c s="80" r="O216"/>
      <c s="80" r="P216"/>
      <c s="80" r="Q216"/>
      <c s="80" r="R216"/>
      <c s="80" r="S216"/>
      <c s="80" r="T216"/>
      <c s="80" r="U216"/>
    </row>
    <row r="217" ht="15.00000000" customHeight="1">
      <c s="0" r="A217"/>
      <c s="70" r="B217" t="s">
        <v>226</v>
      </c>
      <c s="71" r="C217" t="s">
        <v>217</v>
      </c>
      <c s="72" r="D217" t="s">
        <v>39</v>
      </c>
      <c s="96" r="E217" t="s">
        <v>323</v>
      </c>
      <c s="96" r="F217" t="s">
        <v>324</v>
      </c>
      <c s="96" r="G217" t="s">
        <v>229</v>
      </c>
      <c s="73" r="H217"/>
      <c s="77" r="I217">
        <v>30438253.29000000</v>
      </c>
      <c s="77" r="J217">
        <v>24924777.00000000</v>
      </c>
      <c s="78" r="K217">
        <f>IF(IF(I217="",0,I217)=0,0,(IF(I217&gt;0,IF(J217&gt;I217,0,I217-J217),IF(J217&gt;I217,I217-J217,0))))</f>
      </c>
      <c s="98" r="L217"/>
      <c s="80" r="M217">
        <f>IF(D217="","000",D217)&amp;IF(E217="","0000",E217)&amp;IF(F217="","0000000000",F217)&amp;IF(G217="","000",G217)&amp;H217</f>
      </c>
      <c s="80" r="N217"/>
      <c s="80" r="O217"/>
      <c s="80" r="P217"/>
      <c s="80" r="Q217"/>
      <c s="80" r="R217"/>
      <c s="80" r="S217"/>
      <c s="80" r="T217"/>
      <c s="80" r="U217"/>
    </row>
    <row r="218" ht="15.00000000" customHeight="1">
      <c s="0" r="A218"/>
      <c s="70" r="B218" t="s">
        <v>226</v>
      </c>
      <c s="71" r="C218" t="s">
        <v>217</v>
      </c>
      <c s="72" r="D218" t="s">
        <v>39</v>
      </c>
      <c s="96" r="E218" t="s">
        <v>325</v>
      </c>
      <c s="96" r="F218" t="s">
        <v>326</v>
      </c>
      <c s="96" r="G218" t="s">
        <v>229</v>
      </c>
      <c s="73" r="H218"/>
      <c s="77" r="I218">
        <v>3026918.33000000</v>
      </c>
      <c s="77" r="J218">
        <v>1355040.32000000</v>
      </c>
      <c s="78" r="K218">
        <f>IF(IF(I218="",0,I218)=0,0,(IF(I218&gt;0,IF(J218&gt;I218,0,I218-J218),IF(J218&gt;I218,I218-J218,0))))</f>
      </c>
      <c s="98" r="L218"/>
      <c s="80" r="M218">
        <f>IF(D218="","000",D218)&amp;IF(E218="","0000",E218)&amp;IF(F218="","0000000000",F218)&amp;IF(G218="","000",G218)&amp;H218</f>
      </c>
      <c s="80" r="N218"/>
      <c s="80" r="O218"/>
      <c s="80" r="P218"/>
      <c s="80" r="Q218"/>
      <c s="80" r="R218"/>
      <c s="80" r="S218"/>
      <c s="80" r="T218"/>
      <c s="80" r="U218"/>
    </row>
    <row r="219" ht="15.00000000" customHeight="1">
      <c s="0" r="A219"/>
      <c s="70" r="B219" t="s">
        <v>226</v>
      </c>
      <c s="71" r="C219" t="s">
        <v>217</v>
      </c>
      <c s="72" r="D219" t="s">
        <v>39</v>
      </c>
      <c s="96" r="E219" t="s">
        <v>325</v>
      </c>
      <c s="96" r="F219" t="s">
        <v>327</v>
      </c>
      <c s="96" r="G219" t="s">
        <v>229</v>
      </c>
      <c s="73" r="H219"/>
      <c s="77" r="I219">
        <v>5639511.28000000</v>
      </c>
      <c s="77" r="J219">
        <v>4713110.31000000</v>
      </c>
      <c s="78" r="K219">
        <f>IF(IF(I219="",0,I219)=0,0,(IF(I219&gt;0,IF(J219&gt;I219,0,I219-J219),IF(J219&gt;I219,I219-J219,0))))</f>
      </c>
      <c s="98" r="L219"/>
      <c s="80" r="M219">
        <f>IF(D219="","000",D219)&amp;IF(E219="","0000",E219)&amp;IF(F219="","0000000000",F219)&amp;IF(G219="","000",G219)&amp;H219</f>
      </c>
      <c s="80" r="N219"/>
      <c s="80" r="O219"/>
      <c s="80" r="P219"/>
      <c s="80" r="Q219"/>
      <c s="80" r="R219"/>
      <c s="80" r="S219"/>
      <c s="80" r="T219"/>
      <c s="80" r="U219"/>
    </row>
    <row r="220" ht="15.00000000" customHeight="1">
      <c s="0" r="A220"/>
      <c s="70" r="B220" t="s">
        <v>328</v>
      </c>
      <c s="71" r="C220" t="s">
        <v>217</v>
      </c>
      <c s="72" r="D220" t="s">
        <v>39</v>
      </c>
      <c s="96" r="E220" t="s">
        <v>325</v>
      </c>
      <c s="96" r="F220" t="s">
        <v>329</v>
      </c>
      <c s="96" r="G220" t="s">
        <v>330</v>
      </c>
      <c s="73" r="H220"/>
      <c s="77" r="I220">
        <v>3968750.00000000</v>
      </c>
      <c s="77" r="J220">
        <v>0.00000000</v>
      </c>
      <c s="78" r="K220">
        <f>IF(IF(I220="",0,I220)=0,0,(IF(I220&gt;0,IF(J220&gt;I220,0,I220-J220),IF(J220&gt;I220,I220-J220,0))))</f>
      </c>
      <c s="98" r="L220"/>
      <c s="80" r="M220">
        <f>IF(D220="","000",D220)&amp;IF(E220="","0000",E220)&amp;IF(F220="","0000000000",F220)&amp;IF(G220="","000",G220)&amp;H220</f>
      </c>
      <c s="80" r="N220"/>
      <c s="80" r="O220"/>
      <c s="80" r="P220"/>
      <c s="80" r="Q220"/>
      <c s="80" r="R220"/>
      <c s="80" r="S220"/>
      <c s="80" r="T220"/>
      <c s="80" r="U220"/>
    </row>
    <row r="221" ht="15.00000000" customHeight="1">
      <c s="0" r="A221"/>
      <c s="70" r="B221" t="s">
        <v>226</v>
      </c>
      <c s="71" r="C221" t="s">
        <v>217</v>
      </c>
      <c s="72" r="D221" t="s">
        <v>39</v>
      </c>
      <c s="96" r="E221" t="s">
        <v>325</v>
      </c>
      <c s="96" r="F221" t="s">
        <v>331</v>
      </c>
      <c s="96" r="G221" t="s">
        <v>229</v>
      </c>
      <c s="73" r="H221"/>
      <c s="77" r="I221">
        <v>9466008.00000000</v>
      </c>
      <c s="77" r="J221">
        <v>8533528.66000000</v>
      </c>
      <c s="78" r="K221">
        <f>IF(IF(I221="",0,I221)=0,0,(IF(I221&gt;0,IF(J221&gt;I221,0,I221-J221),IF(J221&gt;I221,I221-J221,0))))</f>
      </c>
      <c s="98" r="L221"/>
      <c s="80" r="M221">
        <f>IF(D221="","000",D221)&amp;IF(E221="","0000",E221)&amp;IF(F221="","0000000000",F221)&amp;IF(G221="","000",G221)&amp;H221</f>
      </c>
      <c s="80" r="N221"/>
      <c s="80" r="O221"/>
      <c s="80" r="P221"/>
      <c s="80" r="Q221"/>
      <c s="80" r="R221"/>
      <c s="80" r="S221"/>
      <c s="80" r="T221"/>
      <c s="80" r="U221"/>
    </row>
    <row r="222" ht="15.00000000" customHeight="1">
      <c s="0" r="A222"/>
      <c s="70" r="B222" t="s">
        <v>226</v>
      </c>
      <c s="71" r="C222" t="s">
        <v>217</v>
      </c>
      <c s="72" r="D222" t="s">
        <v>39</v>
      </c>
      <c s="96" r="E222" t="s">
        <v>325</v>
      </c>
      <c s="96" r="F222" t="s">
        <v>332</v>
      </c>
      <c s="96" r="G222" t="s">
        <v>229</v>
      </c>
      <c s="73" r="H222"/>
      <c s="77" r="I222">
        <v>9187992.00000000</v>
      </c>
      <c s="77" r="J222">
        <v>1197767.11000000</v>
      </c>
      <c s="78" r="K222">
        <f>IF(IF(I222="",0,I222)=0,0,(IF(I222&gt;0,IF(J222&gt;I222,0,I222-J222),IF(J222&gt;I222,I222-J222,0))))</f>
      </c>
      <c s="98" r="L222"/>
      <c s="80" r="M222">
        <f>IF(D222="","000",D222)&amp;IF(E222="","0000",E222)&amp;IF(F222="","0000000000",F222)&amp;IF(G222="","000",G222)&amp;H222</f>
      </c>
      <c s="80" r="N222"/>
      <c s="80" r="O222"/>
      <c s="80" r="P222"/>
      <c s="80" r="Q222"/>
      <c s="80" r="R222"/>
      <c s="80" r="S222"/>
      <c s="80" r="T222"/>
      <c s="80" r="U222"/>
    </row>
    <row r="223" ht="15.00000000" customHeight="1">
      <c s="0" r="A223"/>
      <c s="70" r="B223" t="s">
        <v>226</v>
      </c>
      <c s="71" r="C223" t="s">
        <v>217</v>
      </c>
      <c s="72" r="D223" t="s">
        <v>39</v>
      </c>
      <c s="96" r="E223" t="s">
        <v>325</v>
      </c>
      <c s="96" r="F223" t="s">
        <v>333</v>
      </c>
      <c s="96" r="G223" t="s">
        <v>229</v>
      </c>
      <c s="73" r="H223"/>
      <c s="77" r="I223">
        <v>12000000.00000000</v>
      </c>
      <c s="77" r="J223">
        <v>0.00000000</v>
      </c>
      <c s="78" r="K223">
        <f>IF(IF(I223="",0,I223)=0,0,(IF(I223&gt;0,IF(J223&gt;I223,0,I223-J223),IF(J223&gt;I223,I223-J223,0))))</f>
      </c>
      <c s="98" r="L223"/>
      <c s="80" r="M223">
        <f>IF(D223="","000",D223)&amp;IF(E223="","0000",E223)&amp;IF(F223="","0000000000",F223)&amp;IF(G223="","000",G223)&amp;H223</f>
      </c>
      <c s="80" r="N223"/>
      <c s="80" r="O223"/>
      <c s="80" r="P223"/>
      <c s="80" r="Q223"/>
      <c s="80" r="R223"/>
      <c s="80" r="S223"/>
      <c s="80" r="T223"/>
      <c s="80" r="U223"/>
    </row>
    <row r="224" ht="15.00000000" customHeight="1">
      <c s="0" r="A224"/>
      <c s="70" r="B224" t="s">
        <v>226</v>
      </c>
      <c s="71" r="C224" t="s">
        <v>217</v>
      </c>
      <c s="72" r="D224" t="s">
        <v>39</v>
      </c>
      <c s="96" r="E224" t="s">
        <v>325</v>
      </c>
      <c s="96" r="F224" t="s">
        <v>334</v>
      </c>
      <c s="96" r="G224" t="s">
        <v>229</v>
      </c>
      <c s="73" r="H224"/>
      <c s="77" r="I224">
        <v>498212.22000000</v>
      </c>
      <c s="77" r="J224">
        <v>449135.61000000</v>
      </c>
      <c s="78" r="K224">
        <f>IF(IF(I224="",0,I224)=0,0,(IF(I224&gt;0,IF(J224&gt;I224,0,I224-J224),IF(J224&gt;I224,I224-J224,0))))</f>
      </c>
      <c s="98" r="L224"/>
      <c s="80" r="M224">
        <f>IF(D224="","000",D224)&amp;IF(E224="","0000",E224)&amp;IF(F224="","0000000000",F224)&amp;IF(G224="","000",G224)&amp;H224</f>
      </c>
      <c s="80" r="N224"/>
      <c s="80" r="O224"/>
      <c s="80" r="P224"/>
      <c s="80" r="Q224"/>
      <c s="80" r="R224"/>
      <c s="80" r="S224"/>
      <c s="80" r="T224"/>
      <c s="80" r="U224"/>
    </row>
    <row r="225" ht="15.00000000" customHeight="1">
      <c s="0" r="A225"/>
      <c s="70" r="B225" t="s">
        <v>226</v>
      </c>
      <c s="71" r="C225" t="s">
        <v>217</v>
      </c>
      <c s="72" r="D225" t="s">
        <v>39</v>
      </c>
      <c s="96" r="E225" t="s">
        <v>325</v>
      </c>
      <c s="96" r="F225" t="s">
        <v>335</v>
      </c>
      <c s="96" r="G225" t="s">
        <v>229</v>
      </c>
      <c s="73" r="H225"/>
      <c s="77" r="I225">
        <v>483677.25000000</v>
      </c>
      <c s="77" r="J225">
        <v>78040.67000000</v>
      </c>
      <c s="78" r="K225">
        <f>IF(IF(I225="",0,I225)=0,0,(IF(I225&gt;0,IF(J225&gt;I225,0,I225-J225),IF(J225&gt;I225,I225-J225,0))))</f>
      </c>
      <c s="98" r="L225"/>
      <c s="80" r="M225">
        <f>IF(D225="","000",D225)&amp;IF(E225="","0000",E225)&amp;IF(F225="","0000000000",F225)&amp;IF(G225="","000",G225)&amp;H225</f>
      </c>
      <c s="80" r="N225"/>
      <c s="80" r="O225"/>
      <c s="80" r="P225"/>
      <c s="80" r="Q225"/>
      <c s="80" r="R225"/>
      <c s="80" r="S225"/>
      <c s="80" r="T225"/>
      <c s="80" r="U225"/>
    </row>
    <row r="226" ht="15.00000000" customHeight="1">
      <c s="0" r="A226"/>
      <c s="70" r="B226" t="s">
        <v>226</v>
      </c>
      <c s="71" r="C226" t="s">
        <v>217</v>
      </c>
      <c s="72" r="D226" t="s">
        <v>39</v>
      </c>
      <c s="96" r="E226" t="s">
        <v>325</v>
      </c>
      <c s="96" r="F226" t="s">
        <v>336</v>
      </c>
      <c s="96" r="G226" t="s">
        <v>229</v>
      </c>
      <c s="73" r="H226"/>
      <c s="77" r="I226">
        <v>121213.00000000</v>
      </c>
      <c s="77" r="J226">
        <v>0.00000000</v>
      </c>
      <c s="78" r="K226">
        <f>IF(IF(I226="",0,I226)=0,0,(IF(I226&gt;0,IF(J226&gt;I226,0,I226-J226),IF(J226&gt;I226,I226-J226,0))))</f>
      </c>
      <c s="98" r="L226"/>
      <c s="80" r="M226">
        <f>IF(D226="","000",D226)&amp;IF(E226="","0000",E226)&amp;IF(F226="","0000000000",F226)&amp;IF(G226="","000",G226)&amp;H226</f>
      </c>
      <c s="80" r="N226"/>
      <c s="80" r="O226"/>
      <c s="80" r="P226"/>
      <c s="80" r="Q226"/>
      <c s="80" r="R226"/>
      <c s="80" r="S226"/>
      <c s="80" r="T226"/>
      <c s="80" r="U226"/>
    </row>
    <row r="227" ht="15.00000000" customHeight="1">
      <c s="0" r="A227"/>
      <c s="70" r="B227" t="s">
        <v>226</v>
      </c>
      <c s="71" r="C227" t="s">
        <v>217</v>
      </c>
      <c s="72" r="D227" t="s">
        <v>39</v>
      </c>
      <c s="96" r="E227" t="s">
        <v>325</v>
      </c>
      <c s="96" r="F227" t="s">
        <v>337</v>
      </c>
      <c s="96" r="G227" t="s">
        <v>229</v>
      </c>
      <c s="73" r="H227"/>
      <c s="77" r="I227">
        <v>300000.00000000</v>
      </c>
      <c s="77" r="J227">
        <v>0.00000000</v>
      </c>
      <c s="78" r="K227">
        <f>IF(IF(I227="",0,I227)=0,0,(IF(I227&gt;0,IF(J227&gt;I227,0,I227-J227),IF(J227&gt;I227,I227-J227,0))))</f>
      </c>
      <c s="98" r="L227"/>
      <c s="80" r="M227">
        <f>IF(D227="","000",D227)&amp;IF(E227="","0000",E227)&amp;IF(F227="","0000000000",F227)&amp;IF(G227="","000",G227)&amp;H227</f>
      </c>
      <c s="80" r="N227"/>
      <c s="80" r="O227"/>
      <c s="80" r="P227"/>
      <c s="80" r="Q227"/>
      <c s="80" r="R227"/>
      <c s="80" r="S227"/>
      <c s="80" r="T227"/>
      <c s="80" r="U227"/>
    </row>
    <row r="228" ht="15.00000000" customHeight="1">
      <c s="0" r="A228"/>
      <c s="70" r="B228" t="s">
        <v>226</v>
      </c>
      <c s="71" r="C228" t="s">
        <v>217</v>
      </c>
      <c s="72" r="D228" t="s">
        <v>39</v>
      </c>
      <c s="96" r="E228" t="s">
        <v>325</v>
      </c>
      <c s="96" r="F228" t="s">
        <v>338</v>
      </c>
      <c s="96" r="G228" t="s">
        <v>229</v>
      </c>
      <c s="73" r="H228"/>
      <c s="77" r="I228">
        <v>100000.00000000</v>
      </c>
      <c s="77" r="J228">
        <v>0.00000000</v>
      </c>
      <c s="78" r="K228">
        <f>IF(IF(I228="",0,I228)=0,0,(IF(I228&gt;0,IF(J228&gt;I228,0,I228-J228),IF(J228&gt;I228,I228-J228,0))))</f>
      </c>
      <c s="98" r="L228"/>
      <c s="80" r="M228">
        <f>IF(D228="","000",D228)&amp;IF(E228="","0000",E228)&amp;IF(F228="","0000000000",F228)&amp;IF(G228="","000",G228)&amp;H228</f>
      </c>
      <c s="80" r="N228"/>
      <c s="80" r="O228"/>
      <c s="80" r="P228"/>
      <c s="80" r="Q228"/>
      <c s="80" r="R228"/>
      <c s="80" r="S228"/>
      <c s="80" r="T228"/>
      <c s="80" r="U228"/>
    </row>
    <row r="229" ht="15.00000000" customHeight="1">
      <c s="0" r="A229"/>
      <c s="70" r="B229" t="s">
        <v>339</v>
      </c>
      <c s="71" r="C229" t="s">
        <v>217</v>
      </c>
      <c s="72" r="D229" t="s">
        <v>39</v>
      </c>
      <c s="96" r="E229" t="s">
        <v>340</v>
      </c>
      <c s="96" r="F229" t="s">
        <v>341</v>
      </c>
      <c s="96" r="G229" t="s">
        <v>342</v>
      </c>
      <c s="73" r="H229"/>
      <c s="77" r="I229">
        <v>210520.73000000</v>
      </c>
      <c s="77" r="J229">
        <v>101016.88000000</v>
      </c>
      <c s="78" r="K229">
        <f>IF(IF(I229="",0,I229)=0,0,(IF(I229&gt;0,IF(J229&gt;I229,0,I229-J229),IF(J229&gt;I229,I229-J229,0))))</f>
      </c>
      <c s="98" r="L229"/>
      <c s="80" r="M229">
        <f>IF(D229="","000",D229)&amp;IF(E229="","0000",E229)&amp;IF(F229="","0000000000",F229)&amp;IF(G229="","000",G229)&amp;H229</f>
      </c>
      <c s="80" r="N229"/>
      <c s="80" r="O229"/>
      <c s="80" r="P229"/>
      <c s="80" r="Q229"/>
      <c s="80" r="R229"/>
      <c s="80" r="S229"/>
      <c s="80" r="T229"/>
      <c s="80" r="U229"/>
    </row>
    <row r="230" ht="15.00000000" customHeight="1">
      <c s="0" r="A230"/>
      <c s="70" r="B230" t="s">
        <v>339</v>
      </c>
      <c s="71" r="C230" t="s">
        <v>217</v>
      </c>
      <c s="72" r="D230" t="s">
        <v>39</v>
      </c>
      <c s="96" r="E230" t="s">
        <v>340</v>
      </c>
      <c s="96" r="F230" t="s">
        <v>343</v>
      </c>
      <c s="96" r="G230" t="s">
        <v>342</v>
      </c>
      <c s="73" r="H230"/>
      <c s="77" r="I230">
        <v>23391.19000000</v>
      </c>
      <c s="77" r="J230">
        <v>11224.10000000</v>
      </c>
      <c s="78" r="K230">
        <f>IF(IF(I230="",0,I230)=0,0,(IF(I230&gt;0,IF(J230&gt;I230,0,I230-J230),IF(J230&gt;I230,I230-J230,0))))</f>
      </c>
      <c s="98" r="L230"/>
      <c s="80" r="M230">
        <f>IF(D230="","000",D230)&amp;IF(E230="","0000",E230)&amp;IF(F230="","0000000000",F230)&amp;IF(G230="","000",G230)&amp;H230</f>
      </c>
      <c s="80" r="N230"/>
      <c s="80" r="O230"/>
      <c s="80" r="P230"/>
      <c s="80" r="Q230"/>
      <c s="80" r="R230"/>
      <c s="80" r="S230"/>
      <c s="80" r="T230"/>
      <c s="80" r="U230"/>
    </row>
    <row r="231" ht="15.00000000" customHeight="1">
      <c s="0" r="A231"/>
      <c s="70" r="B231" t="s">
        <v>318</v>
      </c>
      <c s="71" r="C231" t="s">
        <v>217</v>
      </c>
      <c s="72" r="D231" t="s">
        <v>39</v>
      </c>
      <c s="96" r="E231" t="s">
        <v>340</v>
      </c>
      <c s="96" r="F231" t="s">
        <v>231</v>
      </c>
      <c s="96" r="G231" t="s">
        <v>320</v>
      </c>
      <c s="73" r="H231"/>
      <c s="77" r="I231">
        <v>2250000.00000000</v>
      </c>
      <c s="77" r="J231">
        <v>0.00000000</v>
      </c>
      <c s="78" r="K231">
        <f>IF(IF(I231="",0,I231)=0,0,(IF(I231&gt;0,IF(J231&gt;I231,0,I231-J231),IF(J231&gt;I231,I231-J231,0))))</f>
      </c>
      <c s="98" r="L231"/>
      <c s="80" r="M231">
        <f>IF(D231="","000",D231)&amp;IF(E231="","0000",E231)&amp;IF(F231="","0000000000",F231)&amp;IF(G231="","000",G231)&amp;H231</f>
      </c>
      <c s="80" r="N231"/>
      <c s="80" r="O231"/>
      <c s="80" r="P231"/>
      <c s="80" r="Q231"/>
      <c s="80" r="R231"/>
      <c s="80" r="S231"/>
      <c s="80" r="T231"/>
      <c s="80" r="U231"/>
    </row>
    <row r="232" ht="15.00000000" customHeight="1">
      <c s="0" r="A232"/>
      <c s="70" r="B232" t="s">
        <v>226</v>
      </c>
      <c s="71" r="C232" t="s">
        <v>217</v>
      </c>
      <c s="72" r="D232" t="s">
        <v>39</v>
      </c>
      <c s="96" r="E232" t="s">
        <v>340</v>
      </c>
      <c s="96" r="F232" t="s">
        <v>344</v>
      </c>
      <c s="96" r="G232" t="s">
        <v>229</v>
      </c>
      <c s="73" r="H232"/>
      <c s="77" r="I232">
        <v>570680.00000000</v>
      </c>
      <c s="77" r="J232">
        <v>0.00000000</v>
      </c>
      <c s="78" r="K232">
        <f>IF(IF(I232="",0,I232)=0,0,(IF(I232&gt;0,IF(J232&gt;I232,0,I232-J232),IF(J232&gt;I232,I232-J232,0))))</f>
      </c>
      <c s="98" r="L232"/>
      <c s="80" r="M232">
        <f>IF(D232="","000",D232)&amp;IF(E232="","0000",E232)&amp;IF(F232="","0000000000",F232)&amp;IF(G232="","000",G232)&amp;H232</f>
      </c>
      <c s="80" r="N232"/>
      <c s="80" r="O232"/>
      <c s="80" r="P232"/>
      <c s="80" r="Q232"/>
      <c s="80" r="R232"/>
      <c s="80" r="S232"/>
      <c s="80" r="T232"/>
      <c s="80" r="U232"/>
    </row>
    <row r="233" ht="15.00000000" customHeight="1">
      <c s="0" r="A233"/>
      <c s="70" r="B233" t="s">
        <v>226</v>
      </c>
      <c s="71" r="C233" t="s">
        <v>217</v>
      </c>
      <c s="72" r="D233" t="s">
        <v>39</v>
      </c>
      <c s="96" r="E233" t="s">
        <v>340</v>
      </c>
      <c s="96" r="F233" t="s">
        <v>345</v>
      </c>
      <c s="96" r="G233" t="s">
        <v>229</v>
      </c>
      <c s="73" r="H233"/>
      <c s="77" r="I233">
        <v>1200000.00000000</v>
      </c>
      <c s="77" r="J233">
        <v>728098.74000000</v>
      </c>
      <c s="78" r="K233">
        <f>IF(IF(I233="",0,I233)=0,0,(IF(I233&gt;0,IF(J233&gt;I233,0,I233-J233),IF(J233&gt;I233,I233-J233,0))))</f>
      </c>
      <c s="98" r="L233"/>
      <c s="80" r="M233">
        <f>IF(D233="","000",D233)&amp;IF(E233="","0000",E233)&amp;IF(F233="","0000000000",F233)&amp;IF(G233="","000",G233)&amp;H233</f>
      </c>
      <c s="80" r="N233"/>
      <c s="80" r="O233"/>
      <c s="80" r="P233"/>
      <c s="80" r="Q233"/>
      <c s="80" r="R233"/>
      <c s="80" r="S233"/>
      <c s="80" r="T233"/>
      <c s="80" r="U233"/>
    </row>
    <row r="234" ht="15.00000000" customHeight="1">
      <c s="0" r="A234"/>
      <c s="70" r="B234" t="s">
        <v>226</v>
      </c>
      <c s="71" r="C234" t="s">
        <v>217</v>
      </c>
      <c s="72" r="D234" t="s">
        <v>39</v>
      </c>
      <c s="96" r="E234" t="s">
        <v>340</v>
      </c>
      <c s="96" r="F234" t="s">
        <v>346</v>
      </c>
      <c s="96" r="G234" t="s">
        <v>229</v>
      </c>
      <c s="73" r="H234"/>
      <c s="77" r="I234">
        <v>6550000.00000000</v>
      </c>
      <c s="77" r="J234">
        <v>0.00000000</v>
      </c>
      <c s="78" r="K234">
        <f>IF(IF(I234="",0,I234)=0,0,(IF(I234&gt;0,IF(J234&gt;I234,0,I234-J234),IF(J234&gt;I234,I234-J234,0))))</f>
      </c>
      <c s="98" r="L234"/>
      <c s="80" r="M234">
        <f>IF(D234="","000",D234)&amp;IF(E234="","0000",E234)&amp;IF(F234="","0000000000",F234)&amp;IF(G234="","000",G234)&amp;H234</f>
      </c>
      <c s="80" r="N234"/>
      <c s="80" r="O234"/>
      <c s="80" r="P234"/>
      <c s="80" r="Q234"/>
      <c s="80" r="R234"/>
      <c s="80" r="S234"/>
      <c s="80" r="T234"/>
      <c s="80" r="U234"/>
    </row>
    <row r="235" ht="15.00000000" customHeight="1">
      <c s="0" r="A235"/>
      <c s="70" r="B235" t="s">
        <v>226</v>
      </c>
      <c s="71" r="C235" t="s">
        <v>217</v>
      </c>
      <c s="72" r="D235" t="s">
        <v>39</v>
      </c>
      <c s="96" r="E235" t="s">
        <v>340</v>
      </c>
      <c s="96" r="F235" t="s">
        <v>347</v>
      </c>
      <c s="96" r="G235" t="s">
        <v>229</v>
      </c>
      <c s="73" r="H235"/>
      <c s="77" r="I235">
        <v>60000.00000000</v>
      </c>
      <c s="77" r="J235">
        <v>0.00000000</v>
      </c>
      <c s="78" r="K235">
        <f>IF(IF(I235="",0,I235)=0,0,(IF(I235&gt;0,IF(J235&gt;I235,0,I235-J235),IF(J235&gt;I235,I235-J235,0))))</f>
      </c>
      <c s="98" r="L235"/>
      <c s="80" r="M235">
        <f>IF(D235="","000",D235)&amp;IF(E235="","0000",E235)&amp;IF(F235="","0000000000",F235)&amp;IF(G235="","000",G235)&amp;H235</f>
      </c>
      <c s="80" r="N235"/>
      <c s="80" r="O235"/>
      <c s="80" r="P235"/>
      <c s="80" r="Q235"/>
      <c s="80" r="R235"/>
      <c s="80" r="S235"/>
      <c s="80" r="T235"/>
      <c s="80" r="U235"/>
    </row>
    <row r="236" ht="15.00000000" customHeight="1">
      <c s="0" r="A236"/>
      <c s="70" r="B236" t="s">
        <v>339</v>
      </c>
      <c s="71" r="C236" t="s">
        <v>217</v>
      </c>
      <c s="72" r="D236" t="s">
        <v>39</v>
      </c>
      <c s="96" r="E236" t="s">
        <v>340</v>
      </c>
      <c s="96" r="F236" t="s">
        <v>348</v>
      </c>
      <c s="96" r="G236" t="s">
        <v>342</v>
      </c>
      <c s="73" r="H236"/>
      <c s="77" r="I236">
        <v>1793265.22000000</v>
      </c>
      <c s="77" r="J236">
        <v>1793265.22000000</v>
      </c>
      <c s="78" r="K236">
        <f>IF(IF(I236="",0,I236)=0,0,(IF(I236&gt;0,IF(J236&gt;I236,0,I236-J236),IF(J236&gt;I236,I236-J236,0))))</f>
      </c>
      <c s="98" r="L236"/>
      <c s="80" r="M236">
        <f>IF(D236="","000",D236)&amp;IF(E236="","0000",E236)&amp;IF(F236="","0000000000",F236)&amp;IF(G236="","000",G236)&amp;H236</f>
      </c>
      <c s="80" r="N236"/>
      <c s="80" r="O236"/>
      <c s="80" r="P236"/>
      <c s="80" r="Q236"/>
      <c s="80" r="R236"/>
      <c s="80" r="S236"/>
      <c s="80" r="T236"/>
      <c s="80" r="U236"/>
    </row>
    <row r="237" ht="15.00000000" customHeight="1">
      <c s="0" r="A237"/>
      <c s="70" r="B237" t="s">
        <v>226</v>
      </c>
      <c s="71" r="C237" t="s">
        <v>217</v>
      </c>
      <c s="72" r="D237" t="s">
        <v>39</v>
      </c>
      <c s="96" r="E237" t="s">
        <v>349</v>
      </c>
      <c s="96" r="F237" t="s">
        <v>287</v>
      </c>
      <c s="96" r="G237" t="s">
        <v>229</v>
      </c>
      <c s="73" r="H237"/>
      <c s="77" r="I237">
        <v>1430179.88000000</v>
      </c>
      <c s="77" r="J237">
        <v>1070069.61000000</v>
      </c>
      <c s="78" r="K237">
        <f>IF(IF(I237="",0,I237)=0,0,(IF(I237&gt;0,IF(J237&gt;I237,0,I237-J237),IF(J237&gt;I237,I237-J237,0))))</f>
      </c>
      <c s="98" r="L237"/>
      <c s="80" r="M237">
        <f>IF(D237="","000",D237)&amp;IF(E237="","0000",E237)&amp;IF(F237="","0000000000",F237)&amp;IF(G237="","000",G237)&amp;H237</f>
      </c>
      <c s="80" r="N237"/>
      <c s="80" r="O237"/>
      <c s="80" r="P237"/>
      <c s="80" r="Q237"/>
      <c s="80" r="R237"/>
      <c s="80" r="S237"/>
      <c s="80" r="T237"/>
      <c s="80" r="U237"/>
    </row>
    <row r="238" ht="15.00000000" customHeight="1">
      <c s="0" r="A238"/>
      <c s="70" r="B238" t="s">
        <v>237</v>
      </c>
      <c s="71" r="C238" t="s">
        <v>217</v>
      </c>
      <c s="72" r="D238" t="s">
        <v>39</v>
      </c>
      <c s="96" r="E238" t="s">
        <v>349</v>
      </c>
      <c s="96" r="F238" t="s">
        <v>287</v>
      </c>
      <c s="96" r="G238" t="s">
        <v>238</v>
      </c>
      <c s="73" r="H238"/>
      <c s="77" r="I238">
        <v>9941.61000000</v>
      </c>
      <c s="77" r="J238">
        <v>9941.61000000</v>
      </c>
      <c s="78" r="K238">
        <f>IF(IF(I238="",0,I238)=0,0,(IF(I238&gt;0,IF(J238&gt;I238,0,I238-J238),IF(J238&gt;I238,I238-J238,0))))</f>
      </c>
      <c s="98" r="L238"/>
      <c s="80" r="M238">
        <f>IF(D238="","000",D238)&amp;IF(E238="","0000",E238)&amp;IF(F238="","0000000000",F238)&amp;IF(G238="","000",G238)&amp;H238</f>
      </c>
      <c s="80" r="N238"/>
      <c s="80" r="O238"/>
      <c s="80" r="P238"/>
      <c s="80" r="Q238"/>
      <c s="80" r="R238"/>
      <c s="80" r="S238"/>
      <c s="80" r="T238"/>
      <c s="80" r="U238"/>
    </row>
    <row r="239" ht="15.00000000" customHeight="1">
      <c s="0" r="A239"/>
      <c s="70" r="B239" t="s">
        <v>226</v>
      </c>
      <c s="71" r="C239" t="s">
        <v>217</v>
      </c>
      <c s="72" r="D239" t="s">
        <v>39</v>
      </c>
      <c s="96" r="E239" t="s">
        <v>349</v>
      </c>
      <c s="96" r="F239" t="s">
        <v>350</v>
      </c>
      <c s="96" r="G239" t="s">
        <v>229</v>
      </c>
      <c s="73" r="H239"/>
      <c s="77" r="I239">
        <v>873435.09000000</v>
      </c>
      <c s="77" r="J239">
        <v>330023.71000000</v>
      </c>
      <c s="78" r="K239">
        <f>IF(IF(I239="",0,I239)=0,0,(IF(I239&gt;0,IF(J239&gt;I239,0,I239-J239),IF(J239&gt;I239,I239-J239,0))))</f>
      </c>
      <c s="98" r="L239"/>
      <c s="80" r="M239">
        <f>IF(D239="","000",D239)&amp;IF(E239="","0000",E239)&amp;IF(F239="","0000000000",F239)&amp;IF(G239="","000",G239)&amp;H239</f>
      </c>
      <c s="80" r="N239"/>
      <c s="80" r="O239"/>
      <c s="80" r="P239"/>
      <c s="80" r="Q239"/>
      <c s="80" r="R239"/>
      <c s="80" r="S239"/>
      <c s="80" r="T239"/>
      <c s="80" r="U239"/>
    </row>
    <row r="240" ht="15.00000000" customHeight="1">
      <c s="0" r="A240"/>
      <c s="70" r="B240" t="s">
        <v>242</v>
      </c>
      <c s="71" r="C240" t="s">
        <v>217</v>
      </c>
      <c s="72" r="D240" t="s">
        <v>39</v>
      </c>
      <c s="96" r="E240" t="s">
        <v>349</v>
      </c>
      <c s="96" r="F240" t="s">
        <v>350</v>
      </c>
      <c s="96" r="G240" t="s">
        <v>243</v>
      </c>
      <c s="73" r="H240"/>
      <c s="77" r="I240">
        <v>1061030.47000000</v>
      </c>
      <c s="77" r="J240">
        <v>864856.46000000</v>
      </c>
      <c s="78" r="K240">
        <f>IF(IF(I240="",0,I240)=0,0,(IF(I240&gt;0,IF(J240&gt;I240,0,I240-J240),IF(J240&gt;I240,I240-J240,0))))</f>
      </c>
      <c s="98" r="L240"/>
      <c s="80" r="M240">
        <f>IF(D240="","000",D240)&amp;IF(E240="","0000",E240)&amp;IF(F240="","0000000000",F240)&amp;IF(G240="","000",G240)&amp;H240</f>
      </c>
      <c s="80" r="N240"/>
      <c s="80" r="O240"/>
      <c s="80" r="P240"/>
      <c s="80" r="Q240"/>
      <c s="80" r="R240"/>
      <c s="80" r="S240"/>
      <c s="80" r="T240"/>
      <c s="80" r="U240"/>
    </row>
    <row r="241" ht="15.00000000" customHeight="1">
      <c s="0" r="A241"/>
      <c s="70" r="B241" t="s">
        <v>288</v>
      </c>
      <c s="71" r="C241" t="s">
        <v>217</v>
      </c>
      <c s="72" r="D241" t="s">
        <v>39</v>
      </c>
      <c s="96" r="E241" t="s">
        <v>349</v>
      </c>
      <c s="96" r="F241" t="s">
        <v>289</v>
      </c>
      <c s="96" r="G241" t="s">
        <v>290</v>
      </c>
      <c s="73" r="H241"/>
      <c s="77" r="I241">
        <v>328954.63000000</v>
      </c>
      <c s="77" r="J241">
        <v>328954.63000000</v>
      </c>
      <c s="78" r="K241">
        <f>IF(IF(I241="",0,I241)=0,0,(IF(I241&gt;0,IF(J241&gt;I241,0,I241-J241),IF(J241&gt;I241,I241-J241,0))))</f>
      </c>
      <c s="98" r="L241"/>
      <c s="80" r="M241">
        <f>IF(D241="","000",D241)&amp;IF(E241="","0000",E241)&amp;IF(F241="","0000000000",F241)&amp;IF(G241="","000",G241)&amp;H241</f>
      </c>
      <c s="80" r="N241"/>
      <c s="80" r="O241"/>
      <c s="80" r="P241"/>
      <c s="80" r="Q241"/>
      <c s="80" r="R241"/>
      <c s="80" r="S241"/>
      <c s="80" r="T241"/>
      <c s="80" r="U241"/>
    </row>
    <row r="242" ht="15.00000000" customHeight="1">
      <c s="0" r="A242"/>
      <c s="70" r="B242" t="s">
        <v>328</v>
      </c>
      <c s="71" r="C242" t="s">
        <v>217</v>
      </c>
      <c s="72" r="D242" t="s">
        <v>39</v>
      </c>
      <c s="96" r="E242" t="s">
        <v>349</v>
      </c>
      <c s="96" r="F242" t="s">
        <v>351</v>
      </c>
      <c s="96" r="G242" t="s">
        <v>330</v>
      </c>
      <c s="73" r="H242"/>
      <c s="77" r="I242">
        <v>190500.00000000</v>
      </c>
      <c s="77" r="J242">
        <v>149158.52000000</v>
      </c>
      <c s="78" r="K242">
        <f>IF(IF(I242="",0,I242)=0,0,(IF(I242&gt;0,IF(J242&gt;I242,0,I242-J242),IF(J242&gt;I242,I242-J242,0))))</f>
      </c>
      <c s="98" r="L242"/>
      <c s="80" r="M242">
        <f>IF(D242="","000",D242)&amp;IF(E242="","0000",E242)&amp;IF(F242="","0000000000",F242)&amp;IF(G242="","000",G242)&amp;H242</f>
      </c>
      <c s="80" r="N242"/>
      <c s="80" r="O242"/>
      <c s="80" r="P242"/>
      <c s="80" r="Q242"/>
      <c s="80" r="R242"/>
      <c s="80" r="S242"/>
      <c s="80" r="T242"/>
      <c s="80" r="U242"/>
    </row>
    <row r="243" ht="15.00000000" customHeight="1">
      <c s="0" r="A243"/>
      <c s="70" r="B243" t="s">
        <v>226</v>
      </c>
      <c s="71" r="C243" t="s">
        <v>217</v>
      </c>
      <c s="72" r="D243" t="s">
        <v>39</v>
      </c>
      <c s="96" r="E243" t="s">
        <v>349</v>
      </c>
      <c s="96" r="F243" t="s">
        <v>351</v>
      </c>
      <c s="96" r="G243" t="s">
        <v>229</v>
      </c>
      <c s="73" r="H243"/>
      <c s="77" r="I243">
        <v>190589.00000000</v>
      </c>
      <c s="77" r="J243">
        <v>10393.35000000</v>
      </c>
      <c s="78" r="K243">
        <f>IF(IF(I243="",0,I243)=0,0,(IF(I243&gt;0,IF(J243&gt;I243,0,I243-J243),IF(J243&gt;I243,I243-J243,0))))</f>
      </c>
      <c s="98" r="L243"/>
      <c s="80" r="M243">
        <f>IF(D243="","000",D243)&amp;IF(E243="","0000",E243)&amp;IF(F243="","0000000000",F243)&amp;IF(G243="","000",G243)&amp;H243</f>
      </c>
      <c s="80" r="N243"/>
      <c s="80" r="O243"/>
      <c s="80" r="P243"/>
      <c s="80" r="Q243"/>
      <c s="80" r="R243"/>
      <c s="80" r="S243"/>
      <c s="80" r="T243"/>
      <c s="80" r="U243"/>
    </row>
    <row r="244" ht="15.00000000" customHeight="1">
      <c s="0" r="A244"/>
      <c s="70" r="B244" t="s">
        <v>237</v>
      </c>
      <c s="71" r="C244" t="s">
        <v>217</v>
      </c>
      <c s="72" r="D244" t="s">
        <v>39</v>
      </c>
      <c s="96" r="E244" t="s">
        <v>349</v>
      </c>
      <c s="96" r="F244" t="s">
        <v>352</v>
      </c>
      <c s="96" r="G244" t="s">
        <v>238</v>
      </c>
      <c s="73" r="H244"/>
      <c s="77" r="I244">
        <v>5708413.72000000</v>
      </c>
      <c s="77" r="J244">
        <v>5708413.72000000</v>
      </c>
      <c s="78" r="K244">
        <f>IF(IF(I244="",0,I244)=0,0,(IF(I244&gt;0,IF(J244&gt;I244,0,I244-J244),IF(J244&gt;I244,I244-J244,0))))</f>
      </c>
      <c s="98" r="L244"/>
      <c s="80" r="M244">
        <f>IF(D244="","000",D244)&amp;IF(E244="","0000",E244)&amp;IF(F244="","0000000000",F244)&amp;IF(G244="","000",G244)&amp;H244</f>
      </c>
      <c s="80" r="N244"/>
      <c s="80" r="O244"/>
      <c s="80" r="P244"/>
      <c s="80" r="Q244"/>
      <c s="80" r="R244"/>
      <c s="80" r="S244"/>
      <c s="80" r="T244"/>
      <c s="80" r="U244"/>
    </row>
    <row r="245" ht="15.00000000" customHeight="1">
      <c s="0" r="A245"/>
      <c s="70" r="B245" t="s">
        <v>226</v>
      </c>
      <c s="71" r="C245" t="s">
        <v>217</v>
      </c>
      <c s="72" r="D245" t="s">
        <v>39</v>
      </c>
      <c s="96" r="E245" t="s">
        <v>349</v>
      </c>
      <c s="96" r="F245" t="s">
        <v>353</v>
      </c>
      <c s="96" r="G245" t="s">
        <v>229</v>
      </c>
      <c s="73" r="H245"/>
      <c s="77" r="I245">
        <v>11432.67000000</v>
      </c>
      <c s="77" r="J245">
        <v>0.00000000</v>
      </c>
      <c s="78" r="K245">
        <f>IF(IF(I245="",0,I245)=0,0,(IF(I245&gt;0,IF(J245&gt;I245,0,I245-J245),IF(J245&gt;I245,I245-J245,0))))</f>
      </c>
      <c s="98" r="L245"/>
      <c s="80" r="M245">
        <f>IF(D245="","000",D245)&amp;IF(E245="","0000",E245)&amp;IF(F245="","0000000000",F245)&amp;IF(G245="","000",G245)&amp;H245</f>
      </c>
      <c s="80" r="N245"/>
      <c s="80" r="O245"/>
      <c s="80" r="P245"/>
      <c s="80" r="Q245"/>
      <c s="80" r="R245"/>
      <c s="80" r="S245"/>
      <c s="80" r="T245"/>
      <c s="80" r="U245"/>
    </row>
    <row r="246" ht="15.00000000" customHeight="1">
      <c s="0" r="A246"/>
      <c s="70" r="B246" t="s">
        <v>354</v>
      </c>
      <c s="71" r="C246" t="s">
        <v>217</v>
      </c>
      <c s="72" r="D246" t="s">
        <v>39</v>
      </c>
      <c s="96" r="E246" t="s">
        <v>349</v>
      </c>
      <c s="96" r="F246" t="s">
        <v>355</v>
      </c>
      <c s="96" r="G246" t="s">
        <v>356</v>
      </c>
      <c s="73" r="H246"/>
      <c s="77" r="I246">
        <v>400000.00000000</v>
      </c>
      <c s="77" r="J246">
        <v>0.00000000</v>
      </c>
      <c s="78" r="K246">
        <f>IF(IF(I246="",0,I246)=0,0,(IF(I246&gt;0,IF(J246&gt;I246,0,I246-J246),IF(J246&gt;I246,I246-J246,0))))</f>
      </c>
      <c s="98" r="L246"/>
      <c s="80" r="M246">
        <f>IF(D246="","000",D246)&amp;IF(E246="","0000",E246)&amp;IF(F246="","0000000000",F246)&amp;IF(G246="","000",G246)&amp;H246</f>
      </c>
      <c s="80" r="N246"/>
      <c s="80" r="O246"/>
      <c s="80" r="P246"/>
      <c s="80" r="Q246"/>
      <c s="80" r="R246"/>
      <c s="80" r="S246"/>
      <c s="80" r="T246"/>
      <c s="80" r="U246"/>
    </row>
    <row r="247" ht="15.00000000" customHeight="1">
      <c s="0" r="A247"/>
      <c s="70" r="B247" t="s">
        <v>226</v>
      </c>
      <c s="71" r="C247" t="s">
        <v>217</v>
      </c>
      <c s="72" r="D247" t="s">
        <v>39</v>
      </c>
      <c s="96" r="E247" t="s">
        <v>357</v>
      </c>
      <c s="96" r="F247" t="s">
        <v>358</v>
      </c>
      <c s="96" r="G247" t="s">
        <v>229</v>
      </c>
      <c s="73" r="H247"/>
      <c s="77" r="I247">
        <v>2176075.27000000</v>
      </c>
      <c s="77" r="J247">
        <v>1548866.98000000</v>
      </c>
      <c s="78" r="K247">
        <f>IF(IF(I247="",0,I247)=0,0,(IF(I247&gt;0,IF(J247&gt;I247,0,I247-J247),IF(J247&gt;I247,I247-J247,0))))</f>
      </c>
      <c s="98" r="L247"/>
      <c s="80" r="M247">
        <f>IF(D247="","000",D247)&amp;IF(E247="","0000",E247)&amp;IF(F247="","0000000000",F247)&amp;IF(G247="","000",G247)&amp;H247</f>
      </c>
      <c s="80" r="N247"/>
      <c s="80" r="O247"/>
      <c s="80" r="P247"/>
      <c s="80" r="Q247"/>
      <c s="80" r="R247"/>
      <c s="80" r="S247"/>
      <c s="80" r="T247"/>
      <c s="80" r="U247"/>
    </row>
    <row r="248" ht="15.00000000" customHeight="1">
      <c s="0" r="A248"/>
      <c s="70" r="B248" t="s">
        <v>226</v>
      </c>
      <c s="71" r="C248" t="s">
        <v>217</v>
      </c>
      <c s="72" r="D248" t="s">
        <v>39</v>
      </c>
      <c s="96" r="E248" t="s">
        <v>357</v>
      </c>
      <c s="96" r="F248" t="s">
        <v>359</v>
      </c>
      <c s="96" r="G248" t="s">
        <v>229</v>
      </c>
      <c s="73" r="H248"/>
      <c s="77" r="I248">
        <v>64879.16000000</v>
      </c>
      <c s="77" r="J248">
        <v>20474.34000000</v>
      </c>
      <c s="78" r="K248">
        <f>IF(IF(I248="",0,I248)=0,0,(IF(I248&gt;0,IF(J248&gt;I248,0,I248-J248),IF(J248&gt;I248,I248-J248,0))))</f>
      </c>
      <c s="98" r="L248"/>
      <c s="80" r="M248">
        <f>IF(D248="","000",D248)&amp;IF(E248="","0000",E248)&amp;IF(F248="","0000000000",F248)&amp;IF(G248="","000",G248)&amp;H248</f>
      </c>
      <c s="80" r="N248"/>
      <c s="80" r="O248"/>
      <c s="80" r="P248"/>
      <c s="80" r="Q248"/>
      <c s="80" r="R248"/>
      <c s="80" r="S248"/>
      <c s="80" r="T248"/>
      <c s="80" r="U248"/>
    </row>
    <row r="249" ht="15.00000000" customHeight="1">
      <c s="0" r="A249"/>
      <c s="70" r="B249" t="s">
        <v>226</v>
      </c>
      <c s="71" r="C249" t="s">
        <v>217</v>
      </c>
      <c s="72" r="D249" t="s">
        <v>39</v>
      </c>
      <c s="96" r="E249" t="s">
        <v>357</v>
      </c>
      <c s="96" r="F249" t="s">
        <v>360</v>
      </c>
      <c s="96" r="G249" t="s">
        <v>229</v>
      </c>
      <c s="73" r="H249"/>
      <c s="77" r="I249">
        <v>12375.00000000</v>
      </c>
      <c s="77" r="J249">
        <v>12375.00000000</v>
      </c>
      <c s="78" r="K249">
        <f>IF(IF(I249="",0,I249)=0,0,(IF(I249&gt;0,IF(J249&gt;I249,0,I249-J249),IF(J249&gt;I249,I249-J249,0))))</f>
      </c>
      <c s="98" r="L249"/>
      <c s="80" r="M249">
        <f>IF(D249="","000",D249)&amp;IF(E249="","0000",E249)&amp;IF(F249="","0000000000",F249)&amp;IF(G249="","000",G249)&amp;H249</f>
      </c>
      <c s="80" r="N249"/>
      <c s="80" r="O249"/>
      <c s="80" r="P249"/>
      <c s="80" r="Q249"/>
      <c s="80" r="R249"/>
      <c s="80" r="S249"/>
      <c s="80" r="T249"/>
      <c s="80" r="U249"/>
    </row>
    <row r="250" ht="15.00000000" customHeight="1">
      <c s="0" r="A250"/>
      <c s="70" r="B250" t="s">
        <v>226</v>
      </c>
      <c s="71" r="C250" t="s">
        <v>217</v>
      </c>
      <c s="72" r="D250" t="s">
        <v>39</v>
      </c>
      <c s="96" r="E250" t="s">
        <v>357</v>
      </c>
      <c s="96" r="F250" t="s">
        <v>361</v>
      </c>
      <c s="96" r="G250" t="s">
        <v>229</v>
      </c>
      <c s="73" r="H250"/>
      <c s="77" r="I250">
        <v>36000.00000000</v>
      </c>
      <c s="77" r="J250">
        <v>15000.00000000</v>
      </c>
      <c s="78" r="K250">
        <f>IF(IF(I250="",0,I250)=0,0,(IF(I250&gt;0,IF(J250&gt;I250,0,I250-J250),IF(J250&gt;I250,I250-J250,0))))</f>
      </c>
      <c s="98" r="L250"/>
      <c s="80" r="M250">
        <f>IF(D250="","000",D250)&amp;IF(E250="","0000",E250)&amp;IF(F250="","0000000000",F250)&amp;IF(G250="","000",G250)&amp;H250</f>
      </c>
      <c s="80" r="N250"/>
      <c s="80" r="O250"/>
      <c s="80" r="P250"/>
      <c s="80" r="Q250"/>
      <c s="80" r="R250"/>
      <c s="80" r="S250"/>
      <c s="80" r="T250"/>
      <c s="80" r="U250"/>
    </row>
    <row r="251" ht="15.00000000" customHeight="1">
      <c s="0" r="A251"/>
      <c s="70" r="B251" t="s">
        <v>328</v>
      </c>
      <c s="71" r="C251" t="s">
        <v>217</v>
      </c>
      <c s="72" r="D251" t="s">
        <v>39</v>
      </c>
      <c s="96" r="E251" t="s">
        <v>357</v>
      </c>
      <c s="96" r="F251" t="s">
        <v>362</v>
      </c>
      <c s="96" r="G251" t="s">
        <v>330</v>
      </c>
      <c s="73" r="H251"/>
      <c s="77" r="I251">
        <v>11595720.94000000</v>
      </c>
      <c s="77" r="J251">
        <v>0.00000000</v>
      </c>
      <c s="78" r="K251">
        <f>IF(IF(I251="",0,I251)=0,0,(IF(I251&gt;0,IF(J251&gt;I251,0,I251-J251),IF(J251&gt;I251,I251-J251,0))))</f>
      </c>
      <c s="98" r="L251"/>
      <c s="80" r="M251">
        <f>IF(D251="","000",D251)&amp;IF(E251="","0000",E251)&amp;IF(F251="","0000000000",F251)&amp;IF(G251="","000",G251)&amp;H251</f>
      </c>
      <c s="80" r="N251"/>
      <c s="80" r="O251"/>
      <c s="80" r="P251"/>
      <c s="80" r="Q251"/>
      <c s="80" r="R251"/>
      <c s="80" r="S251"/>
      <c s="80" r="T251"/>
      <c s="80" r="U251"/>
    </row>
    <row r="252" ht="15.00000000" customHeight="1">
      <c s="0" r="A252"/>
      <c s="70" r="B252" t="s">
        <v>226</v>
      </c>
      <c s="71" r="C252" t="s">
        <v>217</v>
      </c>
      <c s="72" r="D252" t="s">
        <v>39</v>
      </c>
      <c s="96" r="E252" t="s">
        <v>357</v>
      </c>
      <c s="96" r="F252" t="s">
        <v>362</v>
      </c>
      <c s="96" r="G252" t="s">
        <v>229</v>
      </c>
      <c s="73" r="H252"/>
      <c s="77" r="I252">
        <v>595249.06000000</v>
      </c>
      <c s="77" r="J252">
        <v>0.00000000</v>
      </c>
      <c s="78" r="K252">
        <f>IF(IF(I252="",0,I252)=0,0,(IF(I252&gt;0,IF(J252&gt;I252,0,I252-J252),IF(J252&gt;I252,I252-J252,0))))</f>
      </c>
      <c s="98" r="L252"/>
      <c s="80" r="M252">
        <f>IF(D252="","000",D252)&amp;IF(E252="","0000",E252)&amp;IF(F252="","0000000000",F252)&amp;IF(G252="","000",G252)&amp;H252</f>
      </c>
      <c s="80" r="N252"/>
      <c s="80" r="O252"/>
      <c s="80" r="P252"/>
      <c s="80" r="Q252"/>
      <c s="80" r="R252"/>
      <c s="80" r="S252"/>
      <c s="80" r="T252"/>
      <c s="80" r="U252"/>
    </row>
    <row r="253" ht="15.00000000" customHeight="1">
      <c s="0" r="A253"/>
      <c s="70" r="B253" t="s">
        <v>328</v>
      </c>
      <c s="71" r="C253" t="s">
        <v>217</v>
      </c>
      <c s="72" r="D253" t="s">
        <v>39</v>
      </c>
      <c s="96" r="E253" t="s">
        <v>357</v>
      </c>
      <c s="96" r="F253" t="s">
        <v>363</v>
      </c>
      <c s="96" r="G253" t="s">
        <v>330</v>
      </c>
      <c s="73" r="H253"/>
      <c s="77" r="I253">
        <v>2640466.30000000</v>
      </c>
      <c s="77" r="J253">
        <v>0.00000000</v>
      </c>
      <c s="78" r="K253">
        <f>IF(IF(I253="",0,I253)=0,0,(IF(I253&gt;0,IF(J253&gt;I253,0,I253-J253),IF(J253&gt;I253,I253-J253,0))))</f>
      </c>
      <c s="98" r="L253"/>
      <c s="80" r="M253">
        <f>IF(D253="","000",D253)&amp;IF(E253="","0000",E253)&amp;IF(F253="","0000000000",F253)&amp;IF(G253="","000",G253)&amp;H253</f>
      </c>
      <c s="80" r="N253"/>
      <c s="80" r="O253"/>
      <c s="80" r="P253"/>
      <c s="80" r="Q253"/>
      <c s="80" r="R253"/>
      <c s="80" r="S253"/>
      <c s="80" r="T253"/>
      <c s="80" r="U253"/>
    </row>
    <row r="254" ht="15.00000000" customHeight="1">
      <c s="0" r="A254"/>
      <c s="70" r="B254" t="s">
        <v>237</v>
      </c>
      <c s="71" r="C254" t="s">
        <v>217</v>
      </c>
      <c s="72" r="D254" t="s">
        <v>39</v>
      </c>
      <c s="96" r="E254" t="s">
        <v>357</v>
      </c>
      <c s="96" r="F254" t="s">
        <v>352</v>
      </c>
      <c s="96" r="G254" t="s">
        <v>238</v>
      </c>
      <c s="73" r="H254"/>
      <c s="77" r="I254">
        <v>1300000.00000000</v>
      </c>
      <c s="77" r="J254">
        <v>1300000.00000000</v>
      </c>
      <c s="78" r="K254">
        <f>IF(IF(I254="",0,I254)=0,0,(IF(I254&gt;0,IF(J254&gt;I254,0,I254-J254),IF(J254&gt;I254,I254-J254,0))))</f>
      </c>
      <c s="98" r="L254"/>
      <c s="80" r="M254">
        <f>IF(D254="","000",D254)&amp;IF(E254="","0000",E254)&amp;IF(F254="","0000000000",F254)&amp;IF(G254="","000",G254)&amp;H254</f>
      </c>
      <c s="80" r="N254"/>
      <c s="80" r="O254"/>
      <c s="80" r="P254"/>
      <c s="80" r="Q254"/>
      <c s="80" r="R254"/>
      <c s="80" r="S254"/>
      <c s="80" r="T254"/>
      <c s="80" r="U254"/>
    </row>
    <row r="255" ht="15.00000000" customHeight="1">
      <c s="0" r="A255"/>
      <c s="70" r="B255" t="s">
        <v>226</v>
      </c>
      <c s="71" r="C255" t="s">
        <v>217</v>
      </c>
      <c s="72" r="D255" t="s">
        <v>39</v>
      </c>
      <c s="96" r="E255" t="s">
        <v>364</v>
      </c>
      <c s="96" r="F255" t="s">
        <v>365</v>
      </c>
      <c s="96" r="G255" t="s">
        <v>229</v>
      </c>
      <c s="73" r="H255"/>
      <c s="77" r="I255">
        <v>693000.00000000</v>
      </c>
      <c s="77" r="J255">
        <v>693000.00000000</v>
      </c>
      <c s="78" r="K255">
        <f>IF(IF(I255="",0,I255)=0,0,(IF(I255&gt;0,IF(J255&gt;I255,0,I255-J255),IF(J255&gt;I255,I255-J255,0))))</f>
      </c>
      <c s="98" r="L255"/>
      <c s="80" r="M255">
        <f>IF(D255="","000",D255)&amp;IF(E255="","0000",E255)&amp;IF(F255="","0000000000",F255)&amp;IF(G255="","000",G255)&amp;H255</f>
      </c>
      <c s="80" r="N255"/>
      <c s="80" r="O255"/>
      <c s="80" r="P255"/>
      <c s="80" r="Q255"/>
      <c s="80" r="R255"/>
      <c s="80" r="S255"/>
      <c s="80" r="T255"/>
      <c s="80" r="U255"/>
    </row>
    <row r="256" ht="15.00000000" customHeight="1">
      <c s="0" r="A256"/>
      <c s="70" r="B256" t="s">
        <v>226</v>
      </c>
      <c s="71" r="C256" t="s">
        <v>217</v>
      </c>
      <c s="72" r="D256" t="s">
        <v>39</v>
      </c>
      <c s="96" r="E256" t="s">
        <v>364</v>
      </c>
      <c s="96" r="F256" t="s">
        <v>366</v>
      </c>
      <c s="96" r="G256" t="s">
        <v>229</v>
      </c>
      <c s="73" r="H256"/>
      <c s="77" r="I256">
        <v>4250000.00000000</v>
      </c>
      <c s="77" r="J256">
        <v>0.00000000</v>
      </c>
      <c s="78" r="K256">
        <f>IF(IF(I256="",0,I256)=0,0,(IF(I256&gt;0,IF(J256&gt;I256,0,I256-J256),IF(J256&gt;I256,I256-J256,0))))</f>
      </c>
      <c s="98" r="L256"/>
      <c s="80" r="M256">
        <f>IF(D256="","000",D256)&amp;IF(E256="","0000",E256)&amp;IF(F256="","0000000000",F256)&amp;IF(G256="","000",G256)&amp;H256</f>
      </c>
      <c s="80" r="N256"/>
      <c s="80" r="O256"/>
      <c s="80" r="P256"/>
      <c s="80" r="Q256"/>
      <c s="80" r="R256"/>
      <c s="80" r="S256"/>
      <c s="80" r="T256"/>
      <c s="80" r="U256"/>
    </row>
    <row r="257" ht="15.00000000" customHeight="1">
      <c s="0" r="A257"/>
      <c s="70" r="B257" t="s">
        <v>226</v>
      </c>
      <c s="71" r="C257" t="s">
        <v>217</v>
      </c>
      <c s="72" r="D257" t="s">
        <v>39</v>
      </c>
      <c s="96" r="E257" t="s">
        <v>364</v>
      </c>
      <c s="96" r="F257" t="s">
        <v>367</v>
      </c>
      <c s="96" r="G257" t="s">
        <v>229</v>
      </c>
      <c s="73" r="H257"/>
      <c s="77" r="I257">
        <v>19071.00000000</v>
      </c>
      <c s="77" r="J257">
        <v>19071.00000000</v>
      </c>
      <c s="78" r="K257">
        <f>IF(IF(I257="",0,I257)=0,0,(IF(I257&gt;0,IF(J257&gt;I257,0,I257-J257),IF(J257&gt;I257,I257-J257,0))))</f>
      </c>
      <c s="98" r="L257"/>
      <c s="80" r="M257">
        <f>IF(D257="","000",D257)&amp;IF(E257="","0000",E257)&amp;IF(F257="","0000000000",F257)&amp;IF(G257="","000",G257)&amp;H257</f>
      </c>
      <c s="80" r="N257"/>
      <c s="80" r="O257"/>
      <c s="80" r="P257"/>
      <c s="80" r="Q257"/>
      <c s="80" r="R257"/>
      <c s="80" r="S257"/>
      <c s="80" r="T257"/>
      <c s="80" r="U257"/>
    </row>
    <row r="258" ht="15.00000000" customHeight="1">
      <c s="0" r="A258"/>
      <c s="70" r="B258" t="s">
        <v>226</v>
      </c>
      <c s="71" r="C258" t="s">
        <v>217</v>
      </c>
      <c s="72" r="D258" t="s">
        <v>39</v>
      </c>
      <c s="96" r="E258" t="s">
        <v>364</v>
      </c>
      <c s="96" r="F258" t="s">
        <v>368</v>
      </c>
      <c s="96" r="G258" t="s">
        <v>229</v>
      </c>
      <c s="73" r="H258"/>
      <c s="77" r="I258">
        <v>7000000.00000000</v>
      </c>
      <c s="77" r="J258">
        <v>0.00000000</v>
      </c>
      <c s="78" r="K258">
        <f>IF(IF(I258="",0,I258)=0,0,(IF(I258&gt;0,IF(J258&gt;I258,0,I258-J258),IF(J258&gt;I258,I258-J258,0))))</f>
      </c>
      <c s="98" r="L258"/>
      <c s="80" r="M258">
        <f>IF(D258="","000",D258)&amp;IF(E258="","0000",E258)&amp;IF(F258="","0000000000",F258)&amp;IF(G258="","000",G258)&amp;H258</f>
      </c>
      <c s="80" r="N258"/>
      <c s="80" r="O258"/>
      <c s="80" r="P258"/>
      <c s="80" r="Q258"/>
      <c s="80" r="R258"/>
      <c s="80" r="S258"/>
      <c s="80" r="T258"/>
      <c s="80" r="U258"/>
    </row>
    <row r="259" ht="15.00000000" customHeight="1">
      <c s="0" r="A259"/>
      <c s="70" r="B259" t="s">
        <v>369</v>
      </c>
      <c s="71" r="C259" t="s">
        <v>217</v>
      </c>
      <c s="72" r="D259" t="s">
        <v>39</v>
      </c>
      <c s="96" r="E259" t="s">
        <v>364</v>
      </c>
      <c s="96" r="F259" t="s">
        <v>370</v>
      </c>
      <c s="96" r="G259" t="s">
        <v>371</v>
      </c>
      <c s="73" r="H259"/>
      <c s="77" r="I259">
        <v>541561.00000000</v>
      </c>
      <c s="77" r="J259">
        <v>434631.03000000</v>
      </c>
      <c s="78" r="K259">
        <f>IF(IF(I259="",0,I259)=0,0,(IF(I259&gt;0,IF(J259&gt;I259,0,I259-J259),IF(J259&gt;I259,I259-J259,0))))</f>
      </c>
      <c s="98" r="L259"/>
      <c s="80" r="M259">
        <f>IF(D259="","000",D259)&amp;IF(E259="","0000",E259)&amp;IF(F259="","0000000000",F259)&amp;IF(G259="","000",G259)&amp;H259</f>
      </c>
      <c s="80" r="N259"/>
      <c s="80" r="O259"/>
      <c s="80" r="P259"/>
      <c s="80" r="Q259"/>
      <c s="80" r="R259"/>
      <c s="80" r="S259"/>
      <c s="80" r="T259"/>
      <c s="80" r="U259"/>
    </row>
    <row r="260" ht="15.00000000" customHeight="1">
      <c s="0" r="A260"/>
      <c s="70" r="B260" t="s">
        <v>369</v>
      </c>
      <c s="71" r="C260" t="s">
        <v>217</v>
      </c>
      <c s="72" r="D260" t="s">
        <v>39</v>
      </c>
      <c s="96" r="E260" t="s">
        <v>364</v>
      </c>
      <c s="96" r="F260" t="s">
        <v>372</v>
      </c>
      <c s="96" r="G260" t="s">
        <v>371</v>
      </c>
      <c s="73" r="H260"/>
      <c s="77" r="I260">
        <v>232098.00000000</v>
      </c>
      <c s="77" r="J260">
        <v>186270.42000000</v>
      </c>
      <c s="78" r="K260">
        <f>IF(IF(I260="",0,I260)=0,0,(IF(I260&gt;0,IF(J260&gt;I260,0,I260-J260),IF(J260&gt;I260,I260-J260,0))))</f>
      </c>
      <c s="98" r="L260"/>
      <c s="80" r="M260">
        <f>IF(D260="","000",D260)&amp;IF(E260="","0000",E260)&amp;IF(F260="","0000000000",F260)&amp;IF(G260="","000",G260)&amp;H260</f>
      </c>
      <c s="80" r="N260"/>
      <c s="80" r="O260"/>
      <c s="80" r="P260"/>
      <c s="80" r="Q260"/>
      <c s="80" r="R260"/>
      <c s="80" r="S260"/>
      <c s="80" r="T260"/>
      <c s="80" r="U260"/>
    </row>
    <row r="261" ht="15.00000000" customHeight="1">
      <c s="0" r="A261"/>
      <c s="70" r="B261" t="s">
        <v>373</v>
      </c>
      <c s="71" r="C261" t="s">
        <v>217</v>
      </c>
      <c s="72" r="D261" t="s">
        <v>39</v>
      </c>
      <c s="96" r="E261" t="s">
        <v>374</v>
      </c>
      <c s="96" r="F261" t="s">
        <v>375</v>
      </c>
      <c s="96" r="G261" t="s">
        <v>376</v>
      </c>
      <c s="73" r="H261"/>
      <c s="77" r="I261">
        <v>39728800.00000000</v>
      </c>
      <c s="77" r="J261">
        <v>37213000.00000000</v>
      </c>
      <c s="78" r="K261">
        <f>IF(IF(I261="",0,I261)=0,0,(IF(I261&gt;0,IF(J261&gt;I261,0,I261-J261),IF(J261&gt;I261,I261-J261,0))))</f>
      </c>
      <c s="98" r="L261"/>
      <c s="80" r="M261">
        <f>IF(D261="","000",D261)&amp;IF(E261="","0000",E261)&amp;IF(F261="","0000000000",F261)&amp;IF(G261="","000",G261)&amp;H261</f>
      </c>
      <c s="80" r="N261"/>
      <c s="80" r="O261"/>
      <c s="80" r="P261"/>
      <c s="80" r="Q261"/>
      <c s="80" r="R261"/>
      <c s="80" r="S261"/>
      <c s="80" r="T261"/>
      <c s="80" r="U261"/>
    </row>
    <row r="262" ht="15.00000000" customHeight="1">
      <c s="0" r="A262"/>
      <c s="70" r="B262" t="s">
        <v>373</v>
      </c>
      <c s="71" r="C262" t="s">
        <v>217</v>
      </c>
      <c s="72" r="D262" t="s">
        <v>39</v>
      </c>
      <c s="96" r="E262" t="s">
        <v>374</v>
      </c>
      <c s="96" r="F262" t="s">
        <v>377</v>
      </c>
      <c s="96" r="G262" t="s">
        <v>376</v>
      </c>
      <c s="73" r="H262"/>
      <c s="77" r="I262">
        <v>11998100.00000000</v>
      </c>
      <c s="77" r="J262">
        <v>11998100.00000000</v>
      </c>
      <c s="78" r="K262">
        <f>IF(IF(I262="",0,I262)=0,0,(IF(I262&gt;0,IF(J262&gt;I262,0,I262-J262),IF(J262&gt;I262,I262-J262,0))))</f>
      </c>
      <c s="98" r="L262"/>
      <c s="80" r="M262">
        <f>IF(D262="","000",D262)&amp;IF(E262="","0000",E262)&amp;IF(F262="","0000000000",F262)&amp;IF(G262="","000",G262)&amp;H262</f>
      </c>
      <c s="80" r="N262"/>
      <c s="80" r="O262"/>
      <c s="80" r="P262"/>
      <c s="80" r="Q262"/>
      <c s="80" r="R262"/>
      <c s="80" r="S262"/>
      <c s="80" r="T262"/>
      <c s="80" r="U262"/>
    </row>
    <row r="263" ht="15.00000000" customHeight="1">
      <c s="0" r="A263"/>
      <c s="70" r="B263" t="s">
        <v>373</v>
      </c>
      <c s="71" r="C263" t="s">
        <v>217</v>
      </c>
      <c s="72" r="D263" t="s">
        <v>39</v>
      </c>
      <c s="96" r="E263" t="s">
        <v>374</v>
      </c>
      <c s="96" r="F263" t="s">
        <v>378</v>
      </c>
      <c s="96" r="G263" t="s">
        <v>376</v>
      </c>
      <c s="73" r="H263"/>
      <c s="77" r="I263">
        <v>215900.00000000</v>
      </c>
      <c s="77" r="J263">
        <v>215900.00000000</v>
      </c>
      <c s="78" r="K263">
        <f>IF(IF(I263="",0,I263)=0,0,(IF(I263&gt;0,IF(J263&gt;I263,0,I263-J263),IF(J263&gt;I263,I263-J263,0))))</f>
      </c>
      <c s="98" r="L263"/>
      <c s="80" r="M263">
        <f>IF(D263="","000",D263)&amp;IF(E263="","0000",E263)&amp;IF(F263="","0000000000",F263)&amp;IF(G263="","000",G263)&amp;H263</f>
      </c>
      <c s="80" r="N263"/>
      <c s="80" r="O263"/>
      <c s="80" r="P263"/>
      <c s="80" r="Q263"/>
      <c s="80" r="R263"/>
      <c s="80" r="S263"/>
      <c s="80" r="T263"/>
      <c s="80" r="U263"/>
    </row>
    <row r="264" ht="15.00000000" customHeight="1">
      <c s="0" r="A264"/>
      <c s="70" r="B264" t="s">
        <v>373</v>
      </c>
      <c s="71" r="C264" t="s">
        <v>217</v>
      </c>
      <c s="72" r="D264" t="s">
        <v>39</v>
      </c>
      <c s="96" r="E264" t="s">
        <v>374</v>
      </c>
      <c s="96" r="F264" t="s">
        <v>379</v>
      </c>
      <c s="96" r="G264" t="s">
        <v>376</v>
      </c>
      <c s="73" r="H264"/>
      <c s="77" r="I264">
        <v>65385400.00000000</v>
      </c>
      <c s="77" r="J264">
        <v>61158900.00000000</v>
      </c>
      <c s="78" r="K264">
        <f>IF(IF(I264="",0,I264)=0,0,(IF(I264&gt;0,IF(J264&gt;I264,0,I264-J264),IF(J264&gt;I264,I264-J264,0))))</f>
      </c>
      <c s="98" r="L264"/>
      <c s="80" r="M264">
        <f>IF(D264="","000",D264)&amp;IF(E264="","0000",E264)&amp;IF(F264="","0000000000",F264)&amp;IF(G264="","000",G264)&amp;H264</f>
      </c>
      <c s="80" r="N264"/>
      <c s="80" r="O264"/>
      <c s="80" r="P264"/>
      <c s="80" r="Q264"/>
      <c s="80" r="R264"/>
      <c s="80" r="S264"/>
      <c s="80" r="T264"/>
      <c s="80" r="U264"/>
    </row>
    <row r="265" ht="15.00000000" customHeight="1">
      <c s="0" r="A265"/>
      <c s="70" r="B265" t="s">
        <v>373</v>
      </c>
      <c s="71" r="C265" t="s">
        <v>217</v>
      </c>
      <c s="72" r="D265" t="s">
        <v>39</v>
      </c>
      <c s="96" r="E265" t="s">
        <v>374</v>
      </c>
      <c s="96" r="F265" t="s">
        <v>380</v>
      </c>
      <c s="96" r="G265" t="s">
        <v>376</v>
      </c>
      <c s="73" r="H265"/>
      <c s="77" r="I265">
        <v>19746500.00000000</v>
      </c>
      <c s="77" r="J265">
        <v>18470100.00000000</v>
      </c>
      <c s="78" r="K265">
        <f>IF(IF(I265="",0,I265)=0,0,(IF(I265&gt;0,IF(J265&gt;I265,0,I265-J265),IF(J265&gt;I265,I265-J265,0))))</f>
      </c>
      <c s="98" r="L265"/>
      <c s="80" r="M265">
        <f>IF(D265="","000",D265)&amp;IF(E265="","0000",E265)&amp;IF(F265="","0000000000",F265)&amp;IF(G265="","000",G265)&amp;H265</f>
      </c>
      <c s="80" r="N265"/>
      <c s="80" r="O265"/>
      <c s="80" r="P265"/>
      <c s="80" r="Q265"/>
      <c s="80" r="R265"/>
      <c s="80" r="S265"/>
      <c s="80" r="T265"/>
      <c s="80" r="U265"/>
    </row>
    <row r="266" ht="15.00000000" customHeight="1">
      <c s="0" r="A266"/>
      <c s="70" r="B266" t="s">
        <v>373</v>
      </c>
      <c s="71" r="C266" t="s">
        <v>217</v>
      </c>
      <c s="72" r="D266" t="s">
        <v>39</v>
      </c>
      <c s="96" r="E266" t="s">
        <v>374</v>
      </c>
      <c s="96" r="F266" t="s">
        <v>381</v>
      </c>
      <c s="96" r="G266" t="s">
        <v>376</v>
      </c>
      <c s="73" r="H266"/>
      <c s="77" r="I266">
        <v>379600.00000000</v>
      </c>
      <c s="77" r="J266">
        <v>363300.00000000</v>
      </c>
      <c s="78" r="K266">
        <f>IF(IF(I266="",0,I266)=0,0,(IF(I266&gt;0,IF(J266&gt;I266,0,I266-J266),IF(J266&gt;I266,I266-J266,0))))</f>
      </c>
      <c s="98" r="L266"/>
      <c s="80" r="M266">
        <f>IF(D266="","000",D266)&amp;IF(E266="","0000",E266)&amp;IF(F266="","0000000000",F266)&amp;IF(G266="","000",G266)&amp;H266</f>
      </c>
      <c s="80" r="N266"/>
      <c s="80" r="O266"/>
      <c s="80" r="P266"/>
      <c s="80" r="Q266"/>
      <c s="80" r="R266"/>
      <c s="80" r="S266"/>
      <c s="80" r="T266"/>
      <c s="80" r="U266"/>
    </row>
    <row r="267" ht="15.00000000" customHeight="1">
      <c s="0" r="A267"/>
      <c s="70" r="B267" t="s">
        <v>382</v>
      </c>
      <c s="71" r="C267" t="s">
        <v>217</v>
      </c>
      <c s="72" r="D267" t="s">
        <v>39</v>
      </c>
      <c s="96" r="E267" t="s">
        <v>374</v>
      </c>
      <c s="96" r="F267" t="s">
        <v>383</v>
      </c>
      <c s="96" r="G267" t="s">
        <v>384</v>
      </c>
      <c s="73" r="H267"/>
      <c s="77" r="I267">
        <v>1763800.00000000</v>
      </c>
      <c s="77" r="J267">
        <v>1763800.00000000</v>
      </c>
      <c s="78" r="K267">
        <f>IF(IF(I267="",0,I267)=0,0,(IF(I267&gt;0,IF(J267&gt;I267,0,I267-J267),IF(J267&gt;I267,I267-J267,0))))</f>
      </c>
      <c s="98" r="L267"/>
      <c s="80" r="M267">
        <f>IF(D267="","000",D267)&amp;IF(E267="","0000",E267)&amp;IF(F267="","0000000000",F267)&amp;IF(G267="","000",G267)&amp;H267</f>
      </c>
      <c s="80" r="N267"/>
      <c s="80" r="O267"/>
      <c s="80" r="P267"/>
      <c s="80" r="Q267"/>
      <c s="80" r="R267"/>
      <c s="80" r="S267"/>
      <c s="80" r="T267"/>
      <c s="80" r="U267"/>
    </row>
    <row r="268" ht="15.00000000" customHeight="1">
      <c s="0" r="A268"/>
      <c s="70" r="B268" t="s">
        <v>382</v>
      </c>
      <c s="71" r="C268" t="s">
        <v>217</v>
      </c>
      <c s="72" r="D268" t="s">
        <v>39</v>
      </c>
      <c s="96" r="E268" t="s">
        <v>374</v>
      </c>
      <c s="96" r="F268" t="s">
        <v>385</v>
      </c>
      <c s="96" r="G268" t="s">
        <v>384</v>
      </c>
      <c s="73" r="H268"/>
      <c s="77" r="I268">
        <v>1082900.00000000</v>
      </c>
      <c s="77" r="J268">
        <v>986000.00000000</v>
      </c>
      <c s="78" r="K268">
        <f>IF(IF(I268="",0,I268)=0,0,(IF(I268&gt;0,IF(J268&gt;I268,0,I268-J268),IF(J268&gt;I268,I268-J268,0))))</f>
      </c>
      <c s="98" r="L268"/>
      <c s="80" r="M268">
        <f>IF(D268="","000",D268)&amp;IF(E268="","0000",E268)&amp;IF(F268="","0000000000",F268)&amp;IF(G268="","000",G268)&amp;H268</f>
      </c>
      <c s="80" r="N268"/>
      <c s="80" r="O268"/>
      <c s="80" r="P268"/>
      <c s="80" r="Q268"/>
      <c s="80" r="R268"/>
      <c s="80" r="S268"/>
      <c s="80" r="T268"/>
      <c s="80" r="U268"/>
    </row>
    <row r="269" ht="15.00000000" customHeight="1">
      <c s="0" r="A269"/>
      <c s="70" r="B269" t="s">
        <v>373</v>
      </c>
      <c s="71" r="C269" t="s">
        <v>217</v>
      </c>
      <c s="72" r="D269" t="s">
        <v>39</v>
      </c>
      <c s="96" r="E269" t="s">
        <v>386</v>
      </c>
      <c s="96" r="F269" t="s">
        <v>387</v>
      </c>
      <c s="96" r="G269" t="s">
        <v>376</v>
      </c>
      <c s="73" r="H269"/>
      <c s="77" r="I269">
        <v>33600.00000000</v>
      </c>
      <c s="77" r="J269">
        <v>33600.00000000</v>
      </c>
      <c s="78" r="K269">
        <f>IF(IF(I269="",0,I269)=0,0,(IF(I269&gt;0,IF(J269&gt;I269,0,I269-J269),IF(J269&gt;I269,I269-J269,0))))</f>
      </c>
      <c s="98" r="L269"/>
      <c s="80" r="M269">
        <f>IF(D269="","000",D269)&amp;IF(E269="","0000",E269)&amp;IF(F269="","0000000000",F269)&amp;IF(G269="","000",G269)&amp;H269</f>
      </c>
      <c s="80" r="N269"/>
      <c s="80" r="O269"/>
      <c s="80" r="P269"/>
      <c s="80" r="Q269"/>
      <c s="80" r="R269"/>
      <c s="80" r="S269"/>
      <c s="80" r="T269"/>
      <c s="80" r="U269"/>
    </row>
    <row r="270" ht="15.00000000" customHeight="1">
      <c s="0" r="A270"/>
      <c s="70" r="B270" t="s">
        <v>373</v>
      </c>
      <c s="71" r="C270" t="s">
        <v>217</v>
      </c>
      <c s="72" r="D270" t="s">
        <v>39</v>
      </c>
      <c s="96" r="E270" t="s">
        <v>386</v>
      </c>
      <c s="96" r="F270" t="s">
        <v>388</v>
      </c>
      <c s="96" r="G270" t="s">
        <v>376</v>
      </c>
      <c s="73" r="H270"/>
      <c s="77" r="I270">
        <v>3700.00000000</v>
      </c>
      <c s="77" r="J270">
        <v>3700.00000000</v>
      </c>
      <c s="78" r="K270">
        <f>IF(IF(I270="",0,I270)=0,0,(IF(I270&gt;0,IF(J270&gt;I270,0,I270-J270),IF(J270&gt;I270,I270-J270,0))))</f>
      </c>
      <c s="98" r="L270"/>
      <c s="80" r="M270">
        <f>IF(D270="","000",D270)&amp;IF(E270="","0000",E270)&amp;IF(F270="","0000000000",F270)&amp;IF(G270="","000",G270)&amp;H270</f>
      </c>
      <c s="80" r="N270"/>
      <c s="80" r="O270"/>
      <c s="80" r="P270"/>
      <c s="80" r="Q270"/>
      <c s="80" r="R270"/>
      <c s="80" r="S270"/>
      <c s="80" r="T270"/>
      <c s="80" r="U270"/>
    </row>
    <row r="271" ht="15.00000000" customHeight="1">
      <c s="0" r="A271"/>
      <c s="70" r="B271" t="s">
        <v>373</v>
      </c>
      <c s="71" r="C271" t="s">
        <v>217</v>
      </c>
      <c s="72" r="D271" t="s">
        <v>39</v>
      </c>
      <c s="96" r="E271" t="s">
        <v>386</v>
      </c>
      <c s="96" r="F271" t="s">
        <v>389</v>
      </c>
      <c s="96" r="G271" t="s">
        <v>376</v>
      </c>
      <c s="73" r="H271"/>
      <c s="77" r="I271">
        <v>2642200.00000000</v>
      </c>
      <c s="77" r="J271">
        <v>2642200.00000000</v>
      </c>
      <c s="78" r="K271">
        <f>IF(IF(I271="",0,I271)=0,0,(IF(I271&gt;0,IF(J271&gt;I271,0,I271-J271),IF(J271&gt;I271,I271-J271,0))))</f>
      </c>
      <c s="98" r="L271"/>
      <c s="80" r="M271">
        <f>IF(D271="","000",D271)&amp;IF(E271="","0000",E271)&amp;IF(F271="","0000000000",F271)&amp;IF(G271="","000",G271)&amp;H271</f>
      </c>
      <c s="80" r="N271"/>
      <c s="80" r="O271"/>
      <c s="80" r="P271"/>
      <c s="80" r="Q271"/>
      <c s="80" r="R271"/>
      <c s="80" r="S271"/>
      <c s="80" r="T271"/>
      <c s="80" r="U271"/>
    </row>
    <row r="272" ht="15.00000000" customHeight="1">
      <c s="0" r="A272"/>
      <c s="70" r="B272" t="s">
        <v>373</v>
      </c>
      <c s="71" r="C272" t="s">
        <v>217</v>
      </c>
      <c s="72" r="D272" t="s">
        <v>39</v>
      </c>
      <c s="96" r="E272" t="s">
        <v>386</v>
      </c>
      <c s="96" r="F272" t="s">
        <v>390</v>
      </c>
      <c s="96" r="G272" t="s">
        <v>376</v>
      </c>
      <c s="73" r="H272"/>
      <c s="77" r="I272">
        <v>213000.00000000</v>
      </c>
      <c s="77" r="J272">
        <v>213000.00000000</v>
      </c>
      <c s="78" r="K272">
        <f>IF(IF(I272="",0,I272)=0,0,(IF(I272&gt;0,IF(J272&gt;I272,0,I272-J272),IF(J272&gt;I272,I272-J272,0))))</f>
      </c>
      <c s="98" r="L272"/>
      <c s="80" r="M272">
        <f>IF(D272="","000",D272)&amp;IF(E272="","0000",E272)&amp;IF(F272="","0000000000",F272)&amp;IF(G272="","000",G272)&amp;H272</f>
      </c>
      <c s="80" r="N272"/>
      <c s="80" r="O272"/>
      <c s="80" r="P272"/>
      <c s="80" r="Q272"/>
      <c s="80" r="R272"/>
      <c s="80" r="S272"/>
      <c s="80" r="T272"/>
      <c s="80" r="U272"/>
    </row>
    <row r="273" ht="15.00000000" customHeight="1">
      <c s="0" r="A273"/>
      <c s="70" r="B273" t="s">
        <v>382</v>
      </c>
      <c s="71" r="C273" t="s">
        <v>217</v>
      </c>
      <c s="72" r="D273" t="s">
        <v>39</v>
      </c>
      <c s="96" r="E273" t="s">
        <v>386</v>
      </c>
      <c s="96" r="F273" t="s">
        <v>391</v>
      </c>
      <c s="96" r="G273" t="s">
        <v>384</v>
      </c>
      <c s="73" r="H273"/>
      <c s="77" r="I273">
        <v>3998300.00000000</v>
      </c>
      <c s="77" r="J273">
        <v>3998300.00000000</v>
      </c>
      <c s="78" r="K273">
        <f>IF(IF(I273="",0,I273)=0,0,(IF(I273&gt;0,IF(J273&gt;I273,0,I273-J273),IF(J273&gt;I273,I273-J273,0))))</f>
      </c>
      <c s="98" r="L273"/>
      <c s="80" r="M273">
        <f>IF(D273="","000",D273)&amp;IF(E273="","0000",E273)&amp;IF(F273="","0000000000",F273)&amp;IF(G273="","000",G273)&amp;H273</f>
      </c>
      <c s="80" r="N273"/>
      <c s="80" r="O273"/>
      <c s="80" r="P273"/>
      <c s="80" r="Q273"/>
      <c s="80" r="R273"/>
      <c s="80" r="S273"/>
      <c s="80" r="T273"/>
      <c s="80" r="U273"/>
    </row>
    <row r="274" ht="15.00000000" customHeight="1">
      <c s="0" r="A274"/>
      <c s="70" r="B274" t="s">
        <v>382</v>
      </c>
      <c s="71" r="C274" t="s">
        <v>217</v>
      </c>
      <c s="72" r="D274" t="s">
        <v>39</v>
      </c>
      <c s="96" r="E274" t="s">
        <v>386</v>
      </c>
      <c s="96" r="F274" t="s">
        <v>392</v>
      </c>
      <c s="96" r="G274" t="s">
        <v>384</v>
      </c>
      <c s="73" r="H274"/>
      <c s="77" r="I274">
        <v>999600.00000000</v>
      </c>
      <c s="77" r="J274">
        <v>999600.00000000</v>
      </c>
      <c s="78" r="K274">
        <f>IF(IF(I274="",0,I274)=0,0,(IF(I274&gt;0,IF(J274&gt;I274,0,I274-J274),IF(J274&gt;I274,I274-J274,0))))</f>
      </c>
      <c s="98" r="L274"/>
      <c s="80" r="M274">
        <f>IF(D274="","000",D274)&amp;IF(E274="","0000",E274)&amp;IF(F274="","0000000000",F274)&amp;IF(G274="","000",G274)&amp;H274</f>
      </c>
      <c s="80" r="N274"/>
      <c s="80" r="O274"/>
      <c s="80" r="P274"/>
      <c s="80" r="Q274"/>
      <c s="80" r="R274"/>
      <c s="80" r="S274"/>
      <c s="80" r="T274"/>
      <c s="80" r="U274"/>
    </row>
    <row r="275" ht="15.00000000" customHeight="1">
      <c s="0" r="A275"/>
      <c s="70" r="B275" t="s">
        <v>393</v>
      </c>
      <c s="71" r="C275" t="s">
        <v>217</v>
      </c>
      <c s="72" r="D275" t="s">
        <v>39</v>
      </c>
      <c s="96" r="E275" t="s">
        <v>386</v>
      </c>
      <c s="96" r="F275" t="s">
        <v>394</v>
      </c>
      <c s="96" r="G275" t="s">
        <v>395</v>
      </c>
      <c s="73" r="H275"/>
      <c s="77" r="I275">
        <v>45000.00000000</v>
      </c>
      <c s="77" r="J275">
        <v>40000.00000000</v>
      </c>
      <c s="78" r="K275">
        <f>IF(IF(I275="",0,I275)=0,0,(IF(I275&gt;0,IF(J275&gt;I275,0,I275-J275),IF(J275&gt;I275,I275-J275,0))))</f>
      </c>
      <c s="98" r="L275"/>
      <c s="80" r="M275">
        <f>IF(D275="","000",D275)&amp;IF(E275="","0000",E275)&amp;IF(F275="","0000000000",F275)&amp;IF(G275="","000",G275)&amp;H275</f>
      </c>
      <c s="80" r="N275"/>
      <c s="80" r="O275"/>
      <c s="80" r="P275"/>
      <c s="80" r="Q275"/>
      <c s="80" r="R275"/>
      <c s="80" r="S275"/>
      <c s="80" r="T275"/>
      <c s="80" r="U275"/>
    </row>
    <row r="276" ht="15.00000000" customHeight="1">
      <c s="0" r="A276"/>
      <c s="70" r="B276" t="s">
        <v>373</v>
      </c>
      <c s="71" r="C276" t="s">
        <v>217</v>
      </c>
      <c s="72" r="D276" t="s">
        <v>39</v>
      </c>
      <c s="96" r="E276" t="s">
        <v>386</v>
      </c>
      <c s="96" r="F276" t="s">
        <v>396</v>
      </c>
      <c s="96" r="G276" t="s">
        <v>376</v>
      </c>
      <c s="73" r="H276"/>
      <c s="77" r="I276">
        <v>21977400.00000000</v>
      </c>
      <c s="77" r="J276">
        <v>20730500.00000000</v>
      </c>
      <c s="78" r="K276">
        <f>IF(IF(I276="",0,I276)=0,0,(IF(I276&gt;0,IF(J276&gt;I276,0,I276-J276),IF(J276&gt;I276,I276-J276,0))))</f>
      </c>
      <c s="98" r="L276"/>
      <c s="80" r="M276">
        <f>IF(D276="","000",D276)&amp;IF(E276="","0000",E276)&amp;IF(F276="","0000000000",F276)&amp;IF(G276="","000",G276)&amp;H276</f>
      </c>
      <c s="80" r="N276"/>
      <c s="80" r="O276"/>
      <c s="80" r="P276"/>
      <c s="80" r="Q276"/>
      <c s="80" r="R276"/>
      <c s="80" r="S276"/>
      <c s="80" r="T276"/>
      <c s="80" r="U276"/>
    </row>
    <row r="277" ht="15.00000000" customHeight="1">
      <c s="0" r="A277"/>
      <c s="70" r="B277" t="s">
        <v>373</v>
      </c>
      <c s="71" r="C277" t="s">
        <v>217</v>
      </c>
      <c s="72" r="D277" t="s">
        <v>39</v>
      </c>
      <c s="96" r="E277" t="s">
        <v>386</v>
      </c>
      <c s="96" r="F277" t="s">
        <v>397</v>
      </c>
      <c s="96" r="G277" t="s">
        <v>376</v>
      </c>
      <c s="73" r="H277"/>
      <c s="77" r="I277">
        <v>6637200.00000000</v>
      </c>
      <c s="77" r="J277">
        <v>6637200.00000000</v>
      </c>
      <c s="78" r="K277">
        <f>IF(IF(I277="",0,I277)=0,0,(IF(I277&gt;0,IF(J277&gt;I277,0,I277-J277),IF(J277&gt;I277,I277-J277,0))))</f>
      </c>
      <c s="98" r="L277"/>
      <c s="80" r="M277">
        <f>IF(D277="","000",D277)&amp;IF(E277="","0000",E277)&amp;IF(F277="","0000000000",F277)&amp;IF(G277="","000",G277)&amp;H277</f>
      </c>
      <c s="80" r="N277"/>
      <c s="80" r="O277"/>
      <c s="80" r="P277"/>
      <c s="80" r="Q277"/>
      <c s="80" r="R277"/>
      <c s="80" r="S277"/>
      <c s="80" r="T277"/>
      <c s="80" r="U277"/>
    </row>
    <row r="278" ht="15.00000000" customHeight="1">
      <c s="0" r="A278"/>
      <c s="70" r="B278" t="s">
        <v>373</v>
      </c>
      <c s="71" r="C278" t="s">
        <v>217</v>
      </c>
      <c s="72" r="D278" t="s">
        <v>39</v>
      </c>
      <c s="96" r="E278" t="s">
        <v>386</v>
      </c>
      <c s="96" r="F278" t="s">
        <v>398</v>
      </c>
      <c s="96" r="G278" t="s">
        <v>376</v>
      </c>
      <c s="73" r="H278"/>
      <c s="77" r="I278">
        <v>6445953.00000000</v>
      </c>
      <c s="77" r="J278">
        <v>6445953.00000000</v>
      </c>
      <c s="78" r="K278">
        <f>IF(IF(I278="",0,I278)=0,0,(IF(I278&gt;0,IF(J278&gt;I278,0,I278-J278),IF(J278&gt;I278,I278-J278,0))))</f>
      </c>
      <c s="98" r="L278"/>
      <c s="80" r="M278">
        <f>IF(D278="","000",D278)&amp;IF(E278="","0000",E278)&amp;IF(F278="","0000000000",F278)&amp;IF(G278="","000",G278)&amp;H278</f>
      </c>
      <c s="80" r="N278"/>
      <c s="80" r="O278"/>
      <c s="80" r="P278"/>
      <c s="80" r="Q278"/>
      <c s="80" r="R278"/>
      <c s="80" r="S278"/>
      <c s="80" r="T278"/>
      <c s="80" r="U278"/>
    </row>
    <row r="279" ht="15.00000000" customHeight="1">
      <c s="0" r="A279"/>
      <c s="70" r="B279" t="s">
        <v>373</v>
      </c>
      <c s="71" r="C279" t="s">
        <v>217</v>
      </c>
      <c s="72" r="D279" t="s">
        <v>39</v>
      </c>
      <c s="96" r="E279" t="s">
        <v>386</v>
      </c>
      <c s="96" r="F279" t="s">
        <v>379</v>
      </c>
      <c s="96" r="G279" t="s">
        <v>376</v>
      </c>
      <c s="73" r="H279"/>
      <c s="77" r="I279">
        <v>104616400.00000000</v>
      </c>
      <c s="77" r="J279">
        <v>97910900.00000000</v>
      </c>
      <c s="78" r="K279">
        <f>IF(IF(I279="",0,I279)=0,0,(IF(I279&gt;0,IF(J279&gt;I279,0,I279-J279),IF(J279&gt;I279,I279-J279,0))))</f>
      </c>
      <c s="98" r="L279"/>
      <c s="80" r="M279">
        <f>IF(D279="","000",D279)&amp;IF(E279="","0000",E279)&amp;IF(F279="","0000000000",F279)&amp;IF(G279="","000",G279)&amp;H279</f>
      </c>
      <c s="80" r="N279"/>
      <c s="80" r="O279"/>
      <c s="80" r="P279"/>
      <c s="80" r="Q279"/>
      <c s="80" r="R279"/>
      <c s="80" r="S279"/>
      <c s="80" r="T279"/>
      <c s="80" r="U279"/>
    </row>
    <row r="280" ht="15.00000000" customHeight="1">
      <c s="0" r="A280"/>
      <c s="70" r="B280" t="s">
        <v>373</v>
      </c>
      <c s="71" r="C280" t="s">
        <v>217</v>
      </c>
      <c s="72" r="D280" t="s">
        <v>39</v>
      </c>
      <c s="96" r="E280" t="s">
        <v>386</v>
      </c>
      <c s="96" r="F280" t="s">
        <v>380</v>
      </c>
      <c s="96" r="G280" t="s">
        <v>376</v>
      </c>
      <c s="73" r="H280"/>
      <c s="77" r="I280">
        <v>31594100.00000000</v>
      </c>
      <c s="77" r="J280">
        <v>29569100.00000000</v>
      </c>
      <c s="78" r="K280">
        <f>IF(IF(I280="",0,I280)=0,0,(IF(I280&gt;0,IF(J280&gt;I280,0,I280-J280),IF(J280&gt;I280,I280-J280,0))))</f>
      </c>
      <c s="98" r="L280"/>
      <c s="80" r="M280">
        <f>IF(D280="","000",D280)&amp;IF(E280="","0000",E280)&amp;IF(F280="","0000000000",F280)&amp;IF(G280="","000",G280)&amp;H280</f>
      </c>
      <c s="80" r="N280"/>
      <c s="80" r="O280"/>
      <c s="80" r="P280"/>
      <c s="80" r="Q280"/>
      <c s="80" r="R280"/>
      <c s="80" r="S280"/>
      <c s="80" r="T280"/>
      <c s="80" r="U280"/>
    </row>
    <row r="281" ht="15.00000000" customHeight="1">
      <c s="0" r="A281"/>
      <c s="70" r="B281" t="s">
        <v>373</v>
      </c>
      <c s="71" r="C281" t="s">
        <v>217</v>
      </c>
      <c s="72" r="D281" t="s">
        <v>39</v>
      </c>
      <c s="96" r="E281" t="s">
        <v>386</v>
      </c>
      <c s="96" r="F281" t="s">
        <v>381</v>
      </c>
      <c s="96" r="G281" t="s">
        <v>376</v>
      </c>
      <c s="73" r="H281"/>
      <c s="77" r="I281">
        <v>1159200.00000000</v>
      </c>
      <c s="77" r="J281">
        <v>985700.00000000</v>
      </c>
      <c s="78" r="K281">
        <f>IF(IF(I281="",0,I281)=0,0,(IF(I281&gt;0,IF(J281&gt;I281,0,I281-J281),IF(J281&gt;I281,I281-J281,0))))</f>
      </c>
      <c s="98" r="L281"/>
      <c s="80" r="M281">
        <f>IF(D281="","000",D281)&amp;IF(E281="","0000",E281)&amp;IF(F281="","0000000000",F281)&amp;IF(G281="","000",G281)&amp;H281</f>
      </c>
      <c s="80" r="N281"/>
      <c s="80" r="O281"/>
      <c s="80" r="P281"/>
      <c s="80" r="Q281"/>
      <c s="80" r="R281"/>
      <c s="80" r="S281"/>
      <c s="80" r="T281"/>
      <c s="80" r="U281"/>
    </row>
    <row r="282" ht="15.00000000" customHeight="1">
      <c s="0" r="A282"/>
      <c s="70" r="B282" t="s">
        <v>373</v>
      </c>
      <c s="71" r="C282" t="s">
        <v>217</v>
      </c>
      <c s="72" r="D282" t="s">
        <v>39</v>
      </c>
      <c s="96" r="E282" t="s">
        <v>386</v>
      </c>
      <c s="96" r="F282" t="s">
        <v>399</v>
      </c>
      <c s="96" r="G282" t="s">
        <v>376</v>
      </c>
      <c s="73" r="H282"/>
      <c s="77" r="I282">
        <v>40502800.00000000</v>
      </c>
      <c s="77" r="J282">
        <v>25506768.42000000</v>
      </c>
      <c s="78" r="K282">
        <f>IF(IF(I282="",0,I282)=0,0,(IF(I282&gt;0,IF(J282&gt;I282,0,I282-J282),IF(J282&gt;I282,I282-J282,0))))</f>
      </c>
      <c s="98" r="L282"/>
      <c s="80" r="M282">
        <f>IF(D282="","000",D282)&amp;IF(E282="","0000",E282)&amp;IF(F282="","0000000000",F282)&amp;IF(G282="","000",G282)&amp;H282</f>
      </c>
      <c s="80" r="N282"/>
      <c s="80" r="O282"/>
      <c s="80" r="P282"/>
      <c s="80" r="Q282"/>
      <c s="80" r="R282"/>
      <c s="80" r="S282"/>
      <c s="80" r="T282"/>
      <c s="80" r="U282"/>
    </row>
    <row r="283" ht="15.00000000" customHeight="1">
      <c s="0" r="A283"/>
      <c s="70" r="B283" t="s">
        <v>373</v>
      </c>
      <c s="71" r="C283" t="s">
        <v>217</v>
      </c>
      <c s="72" r="D283" t="s">
        <v>39</v>
      </c>
      <c s="96" r="E283" t="s">
        <v>386</v>
      </c>
      <c s="96" r="F283" t="s">
        <v>400</v>
      </c>
      <c s="96" r="G283" t="s">
        <v>376</v>
      </c>
      <c s="73" r="H283"/>
      <c s="77" r="I283">
        <v>10125700.00000000</v>
      </c>
      <c s="77" r="J283">
        <v>6376692.23000000</v>
      </c>
      <c s="78" r="K283">
        <f>IF(IF(I283="",0,I283)=0,0,(IF(I283&gt;0,IF(J283&gt;I283,0,I283-J283),IF(J283&gt;I283,I283-J283,0))))</f>
      </c>
      <c s="98" r="L283"/>
      <c s="80" r="M283">
        <f>IF(D283="","000",D283)&amp;IF(E283="","0000",E283)&amp;IF(F283="","0000000000",F283)&amp;IF(G283="","000",G283)&amp;H283</f>
      </c>
      <c s="80" r="N283"/>
      <c s="80" r="O283"/>
      <c s="80" r="P283"/>
      <c s="80" r="Q283"/>
      <c s="80" r="R283"/>
      <c s="80" r="S283"/>
      <c s="80" r="T283"/>
      <c s="80" r="U283"/>
    </row>
    <row r="284" ht="15.00000000" customHeight="1">
      <c s="0" r="A284"/>
      <c s="70" r="B284" t="s">
        <v>274</v>
      </c>
      <c s="71" r="C284" t="s">
        <v>217</v>
      </c>
      <c s="72" r="D284" t="s">
        <v>39</v>
      </c>
      <c s="96" r="E284" t="s">
        <v>386</v>
      </c>
      <c s="96" r="F284" t="s">
        <v>401</v>
      </c>
      <c s="96" r="G284" t="s">
        <v>276</v>
      </c>
      <c s="73" r="H284"/>
      <c s="77" r="I284">
        <v>898234.00000000</v>
      </c>
      <c s="77" r="J284">
        <v>819500.00000000</v>
      </c>
      <c s="78" r="K284">
        <f>IF(IF(I284="",0,I284)=0,0,(IF(I284&gt;0,IF(J284&gt;I284,0,I284-J284),IF(J284&gt;I284,I284-J284,0))))</f>
      </c>
      <c s="98" r="L284"/>
      <c s="80" r="M284">
        <f>IF(D284="","000",D284)&amp;IF(E284="","0000",E284)&amp;IF(F284="","0000000000",F284)&amp;IF(G284="","000",G284)&amp;H284</f>
      </c>
      <c s="80" r="N284"/>
      <c s="80" r="O284"/>
      <c s="80" r="P284"/>
      <c s="80" r="Q284"/>
      <c s="80" r="R284"/>
      <c s="80" r="S284"/>
      <c s="80" r="T284"/>
      <c s="80" r="U284"/>
    </row>
    <row r="285" ht="15.00000000" customHeight="1">
      <c s="0" r="A285"/>
      <c s="70" r="B285" t="s">
        <v>274</v>
      </c>
      <c s="71" r="C285" t="s">
        <v>217</v>
      </c>
      <c s="72" r="D285" t="s">
        <v>39</v>
      </c>
      <c s="96" r="E285" t="s">
        <v>386</v>
      </c>
      <c s="96" r="F285" t="s">
        <v>402</v>
      </c>
      <c s="96" r="G285" t="s">
        <v>276</v>
      </c>
      <c s="73" r="H285"/>
      <c s="77" r="I285">
        <v>271266.00000000</v>
      </c>
      <c s="77" r="J285">
        <v>247489.00000000</v>
      </c>
      <c s="78" r="K285">
        <f>IF(IF(I285="",0,I285)=0,0,(IF(I285&gt;0,IF(J285&gt;I285,0,I285-J285),IF(J285&gt;I285,I285-J285,0))))</f>
      </c>
      <c s="98" r="L285"/>
      <c s="80" r="M285">
        <f>IF(D285="","000",D285)&amp;IF(E285="","0000",E285)&amp;IF(F285="","0000000000",F285)&amp;IF(G285="","000",G285)&amp;H285</f>
      </c>
      <c s="80" r="N285"/>
      <c s="80" r="O285"/>
      <c s="80" r="P285"/>
      <c s="80" r="Q285"/>
      <c s="80" r="R285"/>
      <c s="80" r="S285"/>
      <c s="80" r="T285"/>
      <c s="80" r="U285"/>
    </row>
    <row r="286" ht="15.00000000" customHeight="1">
      <c s="0" r="A286"/>
      <c s="70" r="B286" t="s">
        <v>382</v>
      </c>
      <c s="71" r="C286" t="s">
        <v>217</v>
      </c>
      <c s="72" r="D286" t="s">
        <v>39</v>
      </c>
      <c s="96" r="E286" t="s">
        <v>386</v>
      </c>
      <c s="96" r="F286" t="s">
        <v>385</v>
      </c>
      <c s="96" r="G286" t="s">
        <v>384</v>
      </c>
      <c s="73" r="H286"/>
      <c s="77" r="I286">
        <v>2161400.00000000</v>
      </c>
      <c s="77" r="J286">
        <v>1785000.00000000</v>
      </c>
      <c s="78" r="K286">
        <f>IF(IF(I286="",0,I286)=0,0,(IF(I286&gt;0,IF(J286&gt;I286,0,I286-J286),IF(J286&gt;I286,I286-J286,0))))</f>
      </c>
      <c s="98" r="L286"/>
      <c s="80" r="M286">
        <f>IF(D286="","000",D286)&amp;IF(E286="","0000",E286)&amp;IF(F286="","0000000000",F286)&amp;IF(G286="","000",G286)&amp;H286</f>
      </c>
      <c s="80" r="N286"/>
      <c s="80" r="O286"/>
      <c s="80" r="P286"/>
      <c s="80" r="Q286"/>
      <c s="80" r="R286"/>
      <c s="80" r="S286"/>
      <c s="80" r="T286"/>
      <c s="80" r="U286"/>
    </row>
    <row r="287" ht="15.00000000" customHeight="1">
      <c s="0" r="A287"/>
      <c s="70" r="B287" t="s">
        <v>373</v>
      </c>
      <c s="71" r="C287" t="s">
        <v>217</v>
      </c>
      <c s="72" r="D287" t="s">
        <v>39</v>
      </c>
      <c s="96" r="E287" t="s">
        <v>386</v>
      </c>
      <c s="96" r="F287" t="s">
        <v>403</v>
      </c>
      <c s="96" r="G287" t="s">
        <v>376</v>
      </c>
      <c s="73" r="H287"/>
      <c s="77" r="I287">
        <v>1205200.00000000</v>
      </c>
      <c s="77" r="J287">
        <v>1126687.00000000</v>
      </c>
      <c s="78" r="K287">
        <f>IF(IF(I287="",0,I287)=0,0,(IF(I287&gt;0,IF(J287&gt;I287,0,I287-J287),IF(J287&gt;I287,I287-J287,0))))</f>
      </c>
      <c s="98" r="L287"/>
      <c s="80" r="M287">
        <f>IF(D287="","000",D287)&amp;IF(E287="","0000",E287)&amp;IF(F287="","0000000000",F287)&amp;IF(G287="","000",G287)&amp;H287</f>
      </c>
      <c s="80" r="N287"/>
      <c s="80" r="O287"/>
      <c s="80" r="P287"/>
      <c s="80" r="Q287"/>
      <c s="80" r="R287"/>
      <c s="80" r="S287"/>
      <c s="80" r="T287"/>
      <c s="80" r="U287"/>
    </row>
    <row r="288" ht="15.00000000" customHeight="1">
      <c s="0" r="A288"/>
      <c s="70" r="B288" t="s">
        <v>373</v>
      </c>
      <c s="71" r="C288" t="s">
        <v>217</v>
      </c>
      <c s="72" r="D288" t="s">
        <v>39</v>
      </c>
      <c s="96" r="E288" t="s">
        <v>386</v>
      </c>
      <c s="96" r="F288" t="s">
        <v>404</v>
      </c>
      <c s="96" r="G288" t="s">
        <v>376</v>
      </c>
      <c s="73" r="H288"/>
      <c s="77" r="I288">
        <v>363900.00000000</v>
      </c>
      <c s="77" r="J288">
        <v>340243.00000000</v>
      </c>
      <c s="78" r="K288">
        <f>IF(IF(I288="",0,I288)=0,0,(IF(I288&gt;0,IF(J288&gt;I288,0,I288-J288),IF(J288&gt;I288,I288-J288,0))))</f>
      </c>
      <c s="98" r="L288"/>
      <c s="80" r="M288">
        <f>IF(D288="","000",D288)&amp;IF(E288="","0000",E288)&amp;IF(F288="","0000000000",F288)&amp;IF(G288="","000",G288)&amp;H288</f>
      </c>
      <c s="80" r="N288"/>
      <c s="80" r="O288"/>
      <c s="80" r="P288"/>
      <c s="80" r="Q288"/>
      <c s="80" r="R288"/>
      <c s="80" r="S288"/>
      <c s="80" r="T288"/>
      <c s="80" r="U288"/>
    </row>
    <row r="289" ht="15.00000000" customHeight="1">
      <c s="0" r="A289"/>
      <c s="70" r="B289" t="s">
        <v>274</v>
      </c>
      <c s="71" r="C289" t="s">
        <v>217</v>
      </c>
      <c s="72" r="D289" t="s">
        <v>39</v>
      </c>
      <c s="96" r="E289" t="s">
        <v>386</v>
      </c>
      <c s="96" r="F289" t="s">
        <v>405</v>
      </c>
      <c s="96" r="G289" t="s">
        <v>276</v>
      </c>
      <c s="73" r="H289"/>
      <c s="77" r="I289">
        <v>4491186.00000000</v>
      </c>
      <c s="77" r="J289">
        <v>4238002.00000000</v>
      </c>
      <c s="78" r="K289">
        <f>IF(IF(I289="",0,I289)=0,0,(IF(I289&gt;0,IF(J289&gt;I289,0,I289-J289),IF(J289&gt;I289,I289-J289,0))))</f>
      </c>
      <c s="98" r="L289"/>
      <c s="80" r="M289">
        <f>IF(D289="","000",D289)&amp;IF(E289="","0000",E289)&amp;IF(F289="","0000000000",F289)&amp;IF(G289="","000",G289)&amp;H289</f>
      </c>
      <c s="80" r="N289"/>
      <c s="80" r="O289"/>
      <c s="80" r="P289"/>
      <c s="80" r="Q289"/>
      <c s="80" r="R289"/>
      <c s="80" r="S289"/>
      <c s="80" r="T289"/>
      <c s="80" r="U289"/>
    </row>
    <row r="290" ht="15.00000000" customHeight="1">
      <c s="0" r="A290"/>
      <c s="70" r="B290" t="s">
        <v>274</v>
      </c>
      <c s="71" r="C290" t="s">
        <v>217</v>
      </c>
      <c s="72" r="D290" t="s">
        <v>39</v>
      </c>
      <c s="96" r="E290" t="s">
        <v>386</v>
      </c>
      <c s="96" r="F290" t="s">
        <v>406</v>
      </c>
      <c s="96" r="G290" t="s">
        <v>276</v>
      </c>
      <c s="73" r="H290"/>
      <c s="77" r="I290">
        <v>1356314.00000000</v>
      </c>
      <c s="77" r="J290">
        <v>1279691.00000000</v>
      </c>
      <c s="78" r="K290">
        <f>IF(IF(I290="",0,I290)=0,0,(IF(I290&gt;0,IF(J290&gt;I290,0,I290-J290),IF(J290&gt;I290,I290-J290,0))))</f>
      </c>
      <c s="98" r="L290"/>
      <c s="80" r="M290">
        <f>IF(D290="","000",D290)&amp;IF(E290="","0000",E290)&amp;IF(F290="","0000000000",F290)&amp;IF(G290="","000",G290)&amp;H290</f>
      </c>
      <c s="80" r="N290"/>
      <c s="80" r="O290"/>
      <c s="80" r="P290"/>
      <c s="80" r="Q290"/>
      <c s="80" r="R290"/>
      <c s="80" r="S290"/>
      <c s="80" r="T290"/>
      <c s="80" r="U290"/>
    </row>
    <row r="291" ht="15.00000000" customHeight="1">
      <c s="0" r="A291"/>
      <c s="70" r="B291" t="s">
        <v>274</v>
      </c>
      <c s="71" r="C291" t="s">
        <v>217</v>
      </c>
      <c s="72" r="D291" t="s">
        <v>39</v>
      </c>
      <c s="96" r="E291" t="s">
        <v>386</v>
      </c>
      <c s="96" r="F291" t="s">
        <v>407</v>
      </c>
      <c s="96" r="G291" t="s">
        <v>276</v>
      </c>
      <c s="73" r="H291"/>
      <c s="77" r="I291">
        <v>6202343.21000000</v>
      </c>
      <c s="77" r="J291">
        <v>5254650.21000000</v>
      </c>
      <c s="78" r="K291">
        <f>IF(IF(I291="",0,I291)=0,0,(IF(I291&gt;0,IF(J291&gt;I291,0,I291-J291),IF(J291&gt;I291,I291-J291,0))))</f>
      </c>
      <c s="98" r="L291"/>
      <c s="80" r="M291">
        <f>IF(D291="","000",D291)&amp;IF(E291="","0000",E291)&amp;IF(F291="","0000000000",F291)&amp;IF(G291="","000",G291)&amp;H291</f>
      </c>
      <c s="80" r="N291"/>
      <c s="80" r="O291"/>
      <c s="80" r="P291"/>
      <c s="80" r="Q291"/>
      <c s="80" r="R291"/>
      <c s="80" r="S291"/>
      <c s="80" r="T291"/>
      <c s="80" r="U291"/>
    </row>
    <row r="292" ht="15.00000000" customHeight="1">
      <c s="0" r="A292"/>
      <c s="70" r="B292" t="s">
        <v>382</v>
      </c>
      <c s="71" r="C292" t="s">
        <v>217</v>
      </c>
      <c s="72" r="D292" t="s">
        <v>39</v>
      </c>
      <c s="96" r="E292" t="s">
        <v>386</v>
      </c>
      <c s="96" r="F292" t="s">
        <v>408</v>
      </c>
      <c s="96" r="G292" t="s">
        <v>384</v>
      </c>
      <c s="73" r="H292"/>
      <c s="77" r="I292">
        <v>228256.79000000</v>
      </c>
      <c s="77" r="J292">
        <v>228256.79000000</v>
      </c>
      <c s="78" r="K292">
        <f>IF(IF(I292="",0,I292)=0,0,(IF(I292&gt;0,IF(J292&gt;I292,0,I292-J292),IF(J292&gt;I292,I292-J292,0))))</f>
      </c>
      <c s="98" r="L292"/>
      <c s="80" r="M292">
        <f>IF(D292="","000",D292)&amp;IF(E292="","0000",E292)&amp;IF(F292="","0000000000",F292)&amp;IF(G292="","000",G292)&amp;H292</f>
      </c>
      <c s="80" r="N292"/>
      <c s="80" r="O292"/>
      <c s="80" r="P292"/>
      <c s="80" r="Q292"/>
      <c s="80" r="R292"/>
      <c s="80" r="S292"/>
      <c s="80" r="T292"/>
      <c s="80" r="U292"/>
    </row>
    <row r="293" ht="15.00000000" customHeight="1">
      <c s="0" r="A293"/>
      <c s="70" r="B293" t="s">
        <v>274</v>
      </c>
      <c s="71" r="C293" t="s">
        <v>217</v>
      </c>
      <c s="72" r="D293" t="s">
        <v>39</v>
      </c>
      <c s="96" r="E293" t="s">
        <v>386</v>
      </c>
      <c s="96" r="F293" t="s">
        <v>409</v>
      </c>
      <c s="96" r="G293" t="s">
        <v>276</v>
      </c>
      <c s="73" r="H293"/>
      <c s="77" r="I293">
        <v>907019.38000000</v>
      </c>
      <c s="77" r="J293">
        <v>810859.38000000</v>
      </c>
      <c s="78" r="K293">
        <f>IF(IF(I293="",0,I293)=0,0,(IF(I293&gt;0,IF(J293&gt;I293,0,I293-J293),IF(J293&gt;I293,I293-J293,0))))</f>
      </c>
      <c s="98" r="L293"/>
      <c s="80" r="M293">
        <f>IF(D293="","000",D293)&amp;IF(E293="","0000",E293)&amp;IF(F293="","0000000000",F293)&amp;IF(G293="","000",G293)&amp;H293</f>
      </c>
      <c s="80" r="N293"/>
      <c s="80" r="O293"/>
      <c s="80" r="P293"/>
      <c s="80" r="Q293"/>
      <c s="80" r="R293"/>
      <c s="80" r="S293"/>
      <c s="80" r="T293"/>
      <c s="80" r="U293"/>
    </row>
    <row r="294" ht="15.00000000" customHeight="1">
      <c s="0" r="A294"/>
      <c s="70" r="B294" t="s">
        <v>382</v>
      </c>
      <c s="71" r="C294" t="s">
        <v>217</v>
      </c>
      <c s="72" r="D294" t="s">
        <v>39</v>
      </c>
      <c s="96" r="E294" t="s">
        <v>386</v>
      </c>
      <c s="96" r="F294" t="s">
        <v>410</v>
      </c>
      <c s="96" r="G294" t="s">
        <v>384</v>
      </c>
      <c s="73" r="H294"/>
      <c s="77" r="I294">
        <v>17180.62000000</v>
      </c>
      <c s="77" r="J294">
        <v>17180.62000000</v>
      </c>
      <c s="78" r="K294">
        <f>IF(IF(I294="",0,I294)=0,0,(IF(I294&gt;0,IF(J294&gt;I294,0,I294-J294),IF(J294&gt;I294,I294-J294,0))))</f>
      </c>
      <c s="98" r="L294"/>
      <c s="80" r="M294">
        <f>IF(D294="","000",D294)&amp;IF(E294="","0000",E294)&amp;IF(F294="","0000000000",F294)&amp;IF(G294="","000",G294)&amp;H294</f>
      </c>
      <c s="80" r="N294"/>
      <c s="80" r="O294"/>
      <c s="80" r="P294"/>
      <c s="80" r="Q294"/>
      <c s="80" r="R294"/>
      <c s="80" r="S294"/>
      <c s="80" r="T294"/>
      <c s="80" r="U294"/>
    </row>
    <row r="295" ht="15.00000000" customHeight="1">
      <c s="0" r="A295"/>
      <c s="70" r="B295" t="s">
        <v>382</v>
      </c>
      <c s="71" r="C295" t="s">
        <v>217</v>
      </c>
      <c s="72" r="D295" t="s">
        <v>39</v>
      </c>
      <c s="96" r="E295" t="s">
        <v>386</v>
      </c>
      <c s="96" r="F295" t="s">
        <v>411</v>
      </c>
      <c s="96" r="G295" t="s">
        <v>384</v>
      </c>
      <c s="73" r="H295"/>
      <c s="77" r="I295">
        <v>5355820.00000000</v>
      </c>
      <c s="77" r="J295">
        <v>4560206.10000000</v>
      </c>
      <c s="78" r="K295">
        <f>IF(IF(I295="",0,I295)=0,0,(IF(I295&gt;0,IF(J295&gt;I295,0,I295-J295),IF(J295&gt;I295,I295-J295,0))))</f>
      </c>
      <c s="98" r="L295"/>
      <c s="80" r="M295">
        <f>IF(D295="","000",D295)&amp;IF(E295="","0000",E295)&amp;IF(F295="","0000000000",F295)&amp;IF(G295="","000",G295)&amp;H295</f>
      </c>
      <c s="80" r="N295"/>
      <c s="80" r="O295"/>
      <c s="80" r="P295"/>
      <c s="80" r="Q295"/>
      <c s="80" r="R295"/>
      <c s="80" r="S295"/>
      <c s="80" r="T295"/>
      <c s="80" r="U295"/>
    </row>
    <row r="296" ht="15.00000000" customHeight="1">
      <c s="0" r="A296"/>
      <c s="70" r="B296" t="s">
        <v>382</v>
      </c>
      <c s="71" r="C296" t="s">
        <v>217</v>
      </c>
      <c s="72" r="D296" t="s">
        <v>39</v>
      </c>
      <c s="96" r="E296" t="s">
        <v>386</v>
      </c>
      <c s="96" r="F296" t="s">
        <v>412</v>
      </c>
      <c s="96" r="G296" t="s">
        <v>384</v>
      </c>
      <c s="73" r="H296"/>
      <c s="77" r="I296">
        <v>594635.88000000</v>
      </c>
      <c s="77" r="J296">
        <v>594635.88000000</v>
      </c>
      <c s="78" r="K296">
        <f>IF(IF(I296="",0,I296)=0,0,(IF(I296&gt;0,IF(J296&gt;I296,0,I296-J296),IF(J296&gt;I296,I296-J296,0))))</f>
      </c>
      <c s="98" r="L296"/>
      <c s="80" r="M296">
        <f>IF(D296="","000",D296)&amp;IF(E296="","0000",E296)&amp;IF(F296="","0000000000",F296)&amp;IF(G296="","000",G296)&amp;H296</f>
      </c>
      <c s="80" r="N296"/>
      <c s="80" r="O296"/>
      <c s="80" r="P296"/>
      <c s="80" r="Q296"/>
      <c s="80" r="R296"/>
      <c s="80" r="S296"/>
      <c s="80" r="T296"/>
      <c s="80" r="U296"/>
    </row>
    <row r="297" ht="15.00000000" customHeight="1">
      <c s="0" r="A297"/>
      <c s="70" r="B297" t="s">
        <v>382</v>
      </c>
      <c s="71" r="C297" t="s">
        <v>217</v>
      </c>
      <c s="72" r="D297" t="s">
        <v>39</v>
      </c>
      <c s="96" r="E297" t="s">
        <v>386</v>
      </c>
      <c s="96" r="F297" t="s">
        <v>413</v>
      </c>
      <c s="96" r="G297" t="s">
        <v>384</v>
      </c>
      <c s="73" r="H297"/>
      <c s="77" r="I297">
        <v>6177155.59000000</v>
      </c>
      <c s="77" r="J297">
        <v>5977155.59000000</v>
      </c>
      <c s="78" r="K297">
        <f>IF(IF(I297="",0,I297)=0,0,(IF(I297&gt;0,IF(J297&gt;I297,0,I297-J297),IF(J297&gt;I297,I297-J297,0))))</f>
      </c>
      <c s="98" r="L297"/>
      <c s="80" r="M297">
        <f>IF(D297="","000",D297)&amp;IF(E297="","0000",E297)&amp;IF(F297="","0000000000",F297)&amp;IF(G297="","000",G297)&amp;H297</f>
      </c>
      <c s="80" r="N297"/>
      <c s="80" r="O297"/>
      <c s="80" r="P297"/>
      <c s="80" r="Q297"/>
      <c s="80" r="R297"/>
      <c s="80" r="S297"/>
      <c s="80" r="T297"/>
      <c s="80" r="U297"/>
    </row>
    <row r="298" ht="15.00000000" customHeight="1">
      <c s="0" r="A298"/>
      <c s="70" r="B298" t="s">
        <v>382</v>
      </c>
      <c s="71" r="C298" t="s">
        <v>217</v>
      </c>
      <c s="72" r="D298" t="s">
        <v>39</v>
      </c>
      <c s="96" r="E298" t="s">
        <v>386</v>
      </c>
      <c s="96" r="F298" t="s">
        <v>414</v>
      </c>
      <c s="96" r="G298" t="s">
        <v>384</v>
      </c>
      <c s="73" r="H298"/>
      <c s="77" r="I298">
        <v>493500.00000000</v>
      </c>
      <c s="77" r="J298">
        <v>493500.00000000</v>
      </c>
      <c s="78" r="K298">
        <f>IF(IF(I298="",0,I298)=0,0,(IF(I298&gt;0,IF(J298&gt;I298,0,I298-J298),IF(J298&gt;I298,I298-J298,0))))</f>
      </c>
      <c s="98" r="L298"/>
      <c s="80" r="M298">
        <f>IF(D298="","000",D298)&amp;IF(E298="","0000",E298)&amp;IF(F298="","0000000000",F298)&amp;IF(G298="","000",G298)&amp;H298</f>
      </c>
      <c s="80" r="N298"/>
      <c s="80" r="O298"/>
      <c s="80" r="P298"/>
      <c s="80" r="Q298"/>
      <c s="80" r="R298"/>
      <c s="80" r="S298"/>
      <c s="80" r="T298"/>
      <c s="80" r="U298"/>
    </row>
    <row r="299" ht="15.00000000" customHeight="1">
      <c s="0" r="A299"/>
      <c s="70" r="B299" t="s">
        <v>382</v>
      </c>
      <c s="71" r="C299" t="s">
        <v>217</v>
      </c>
      <c s="72" r="D299" t="s">
        <v>39</v>
      </c>
      <c s="96" r="E299" t="s">
        <v>386</v>
      </c>
      <c s="96" r="F299" t="s">
        <v>415</v>
      </c>
      <c s="96" r="G299" t="s">
        <v>384</v>
      </c>
      <c s="73" r="H299"/>
      <c s="77" r="I299">
        <v>9621758.59000000</v>
      </c>
      <c s="77" r="J299">
        <v>9621758.59000000</v>
      </c>
      <c s="78" r="K299">
        <f>IF(IF(I299="",0,I299)=0,0,(IF(I299&gt;0,IF(J299&gt;I299,0,I299-J299),IF(J299&gt;I299,I299-J299,0))))</f>
      </c>
      <c s="98" r="L299"/>
      <c s="80" r="M299">
        <f>IF(D299="","000",D299)&amp;IF(E299="","0000",E299)&amp;IF(F299="","0000000000",F299)&amp;IF(G299="","000",G299)&amp;H299</f>
      </c>
      <c s="80" r="N299"/>
      <c s="80" r="O299"/>
      <c s="80" r="P299"/>
      <c s="80" r="Q299"/>
      <c s="80" r="R299"/>
      <c s="80" r="S299"/>
      <c s="80" r="T299"/>
      <c s="80" r="U299"/>
    </row>
    <row r="300" ht="15.00000000" customHeight="1">
      <c s="0" r="A300"/>
      <c s="70" r="B300" t="s">
        <v>382</v>
      </c>
      <c s="71" r="C300" t="s">
        <v>217</v>
      </c>
      <c s="72" r="D300" t="s">
        <v>39</v>
      </c>
      <c s="96" r="E300" t="s">
        <v>386</v>
      </c>
      <c s="96" r="F300" t="s">
        <v>416</v>
      </c>
      <c s="96" r="G300" t="s">
        <v>384</v>
      </c>
      <c s="73" r="H300"/>
      <c s="77" r="I300">
        <v>608175.00000000</v>
      </c>
      <c s="77" r="J300">
        <v>608175.00000000</v>
      </c>
      <c s="78" r="K300">
        <f>IF(IF(I300="",0,I300)=0,0,(IF(I300&gt;0,IF(J300&gt;I300,0,I300-J300),IF(J300&gt;I300,I300-J300,0))))</f>
      </c>
      <c s="98" r="L300"/>
      <c s="80" r="M300">
        <f>IF(D300="","000",D300)&amp;IF(E300="","0000",E300)&amp;IF(F300="","0000000000",F300)&amp;IF(G300="","000",G300)&amp;H300</f>
      </c>
      <c s="80" r="N300"/>
      <c s="80" r="O300"/>
      <c s="80" r="P300"/>
      <c s="80" r="Q300"/>
      <c s="80" r="R300"/>
      <c s="80" r="S300"/>
      <c s="80" r="T300"/>
      <c s="80" r="U300"/>
    </row>
    <row r="301" ht="15.00000000" customHeight="1">
      <c s="0" r="A301"/>
      <c s="70" r="B301" t="s">
        <v>382</v>
      </c>
      <c s="71" r="C301" t="s">
        <v>217</v>
      </c>
      <c s="72" r="D301" t="s">
        <v>39</v>
      </c>
      <c s="96" r="E301" t="s">
        <v>386</v>
      </c>
      <c s="96" r="F301" t="s">
        <v>417</v>
      </c>
      <c s="96" r="G301" t="s">
        <v>384</v>
      </c>
      <c s="73" r="H301"/>
      <c s="77" r="I301">
        <v>500000.00000000</v>
      </c>
      <c s="77" r="J301">
        <v>500000.00000000</v>
      </c>
      <c s="78" r="K301">
        <f>IF(IF(I301="",0,I301)=0,0,(IF(I301&gt;0,IF(J301&gt;I301,0,I301-J301),IF(J301&gt;I301,I301-J301,0))))</f>
      </c>
      <c s="98" r="L301"/>
      <c s="80" r="M301">
        <f>IF(D301="","000",D301)&amp;IF(E301="","0000",E301)&amp;IF(F301="","0000000000",F301)&amp;IF(G301="","000",G301)&amp;H301</f>
      </c>
      <c s="80" r="N301"/>
      <c s="80" r="O301"/>
      <c s="80" r="P301"/>
      <c s="80" r="Q301"/>
      <c s="80" r="R301"/>
      <c s="80" r="S301"/>
      <c s="80" r="T301"/>
      <c s="80" r="U301"/>
    </row>
    <row r="302" ht="15.00000000" customHeight="1">
      <c s="0" r="A302"/>
      <c s="70" r="B302" t="s">
        <v>382</v>
      </c>
      <c s="71" r="C302" t="s">
        <v>217</v>
      </c>
      <c s="72" r="D302" t="s">
        <v>39</v>
      </c>
      <c s="96" r="E302" t="s">
        <v>386</v>
      </c>
      <c s="96" r="F302" t="s">
        <v>418</v>
      </c>
      <c s="96" r="G302" t="s">
        <v>384</v>
      </c>
      <c s="73" r="H302"/>
      <c s="77" r="I302">
        <v>120640.00000000</v>
      </c>
      <c s="77" r="J302">
        <v>120640.00000000</v>
      </c>
      <c s="78" r="K302">
        <f>IF(IF(I302="",0,I302)=0,0,(IF(I302&gt;0,IF(J302&gt;I302,0,I302-J302),IF(J302&gt;I302,I302-J302,0))))</f>
      </c>
      <c s="98" r="L302"/>
      <c s="80" r="M302">
        <f>IF(D302="","000",D302)&amp;IF(E302="","0000",E302)&amp;IF(F302="","0000000000",F302)&amp;IF(G302="","000",G302)&amp;H302</f>
      </c>
      <c s="80" r="N302"/>
      <c s="80" r="O302"/>
      <c s="80" r="P302"/>
      <c s="80" r="Q302"/>
      <c s="80" r="R302"/>
      <c s="80" r="S302"/>
      <c s="80" r="T302"/>
      <c s="80" r="U302"/>
    </row>
    <row r="303" ht="15.00000000" customHeight="1">
      <c s="0" r="A303"/>
      <c s="70" r="B303" t="s">
        <v>382</v>
      </c>
      <c s="71" r="C303" t="s">
        <v>217</v>
      </c>
      <c s="72" r="D303" t="s">
        <v>39</v>
      </c>
      <c s="96" r="E303" t="s">
        <v>386</v>
      </c>
      <c s="96" r="F303" t="s">
        <v>419</v>
      </c>
      <c s="96" r="G303" t="s">
        <v>384</v>
      </c>
      <c s="73" r="H303"/>
      <c s="77" r="I303">
        <v>200000.00000000</v>
      </c>
      <c s="77" r="J303">
        <v>200000.00000000</v>
      </c>
      <c s="78" r="K303">
        <f>IF(IF(I303="",0,I303)=0,0,(IF(I303&gt;0,IF(J303&gt;I303,0,I303-J303),IF(J303&gt;I303,I303-J303,0))))</f>
      </c>
      <c s="98" r="L303"/>
      <c s="80" r="M303">
        <f>IF(D303="","000",D303)&amp;IF(E303="","0000",E303)&amp;IF(F303="","0000000000",F303)&amp;IF(G303="","000",G303)&amp;H303</f>
      </c>
      <c s="80" r="N303"/>
      <c s="80" r="O303"/>
      <c s="80" r="P303"/>
      <c s="80" r="Q303"/>
      <c s="80" r="R303"/>
      <c s="80" r="S303"/>
      <c s="80" r="T303"/>
      <c s="80" r="U303"/>
    </row>
    <row r="304" ht="15.00000000" customHeight="1">
      <c s="0" r="A304"/>
      <c s="70" r="B304" t="s">
        <v>382</v>
      </c>
      <c s="71" r="C304" t="s">
        <v>217</v>
      </c>
      <c s="72" r="D304" t="s">
        <v>39</v>
      </c>
      <c s="96" r="E304" t="s">
        <v>386</v>
      </c>
      <c s="96" r="F304" t="s">
        <v>420</v>
      </c>
      <c s="96" r="G304" t="s">
        <v>384</v>
      </c>
      <c s="73" r="H304"/>
      <c s="77" r="I304">
        <v>1000000.00000000</v>
      </c>
      <c s="77" r="J304">
        <v>1000000.00000000</v>
      </c>
      <c s="78" r="K304">
        <f>IF(IF(I304="",0,I304)=0,0,(IF(I304&gt;0,IF(J304&gt;I304,0,I304-J304),IF(J304&gt;I304,I304-J304,0))))</f>
      </c>
      <c s="98" r="L304"/>
      <c s="80" r="M304">
        <f>IF(D304="","000",D304)&amp;IF(E304="","0000",E304)&amp;IF(F304="","0000000000",F304)&amp;IF(G304="","000",G304)&amp;H304</f>
      </c>
      <c s="80" r="N304"/>
      <c s="80" r="O304"/>
      <c s="80" r="P304"/>
      <c s="80" r="Q304"/>
      <c s="80" r="R304"/>
      <c s="80" r="S304"/>
      <c s="80" r="T304"/>
      <c s="80" r="U304"/>
    </row>
    <row r="305" ht="15.00000000" customHeight="1">
      <c s="0" r="A305"/>
      <c s="70" r="B305" t="s">
        <v>382</v>
      </c>
      <c s="71" r="C305" t="s">
        <v>217</v>
      </c>
      <c s="72" r="D305" t="s">
        <v>39</v>
      </c>
      <c s="96" r="E305" t="s">
        <v>386</v>
      </c>
      <c s="96" r="F305" t="s">
        <v>421</v>
      </c>
      <c s="96" r="G305" t="s">
        <v>384</v>
      </c>
      <c s="73" r="H305"/>
      <c s="77" r="I305">
        <v>13553000.00000000</v>
      </c>
      <c s="77" r="J305">
        <v>12037848.47000000</v>
      </c>
      <c s="78" r="K305">
        <f>IF(IF(I305="",0,I305)=0,0,(IF(I305&gt;0,IF(J305&gt;I305,0,I305-J305),IF(J305&gt;I305,I305-J305,0))))</f>
      </c>
      <c s="98" r="L305"/>
      <c s="80" r="M305">
        <f>IF(D305="","000",D305)&amp;IF(E305="","0000",E305)&amp;IF(F305="","0000000000",F305)&amp;IF(G305="","000",G305)&amp;H305</f>
      </c>
      <c s="80" r="N305"/>
      <c s="80" r="O305"/>
      <c s="80" r="P305"/>
      <c s="80" r="Q305"/>
      <c s="80" r="R305"/>
      <c s="80" r="S305"/>
      <c s="80" r="T305"/>
      <c s="80" r="U305"/>
    </row>
    <row r="306" ht="15.00000000" customHeight="1">
      <c s="0" r="A306"/>
      <c s="70" r="B306" t="s">
        <v>382</v>
      </c>
      <c s="71" r="C306" t="s">
        <v>217</v>
      </c>
      <c s="72" r="D306" t="s">
        <v>39</v>
      </c>
      <c s="96" r="E306" t="s">
        <v>386</v>
      </c>
      <c s="96" r="F306" t="s">
        <v>422</v>
      </c>
      <c s="96" r="G306" t="s">
        <v>384</v>
      </c>
      <c s="73" r="H306"/>
      <c s="77" r="I306">
        <v>866840.00000000</v>
      </c>
      <c s="77" r="J306">
        <v>866840.00000000</v>
      </c>
      <c s="78" r="K306">
        <f>IF(IF(I306="",0,I306)=0,0,(IF(I306&gt;0,IF(J306&gt;I306,0,I306-J306),IF(J306&gt;I306,I306-J306,0))))</f>
      </c>
      <c s="98" r="L306"/>
      <c s="80" r="M306">
        <f>IF(D306="","000",D306)&amp;IF(E306="","0000",E306)&amp;IF(F306="","0000000000",F306)&amp;IF(G306="","000",G306)&amp;H306</f>
      </c>
      <c s="80" r="N306"/>
      <c s="80" r="O306"/>
      <c s="80" r="P306"/>
      <c s="80" r="Q306"/>
      <c s="80" r="R306"/>
      <c s="80" r="S306"/>
      <c s="80" r="T306"/>
      <c s="80" r="U306"/>
    </row>
    <row r="307" ht="15.00000000" customHeight="1">
      <c s="0" r="A307"/>
      <c s="70" r="B307" t="s">
        <v>382</v>
      </c>
      <c s="71" r="C307" t="s">
        <v>217</v>
      </c>
      <c s="72" r="D307" t="s">
        <v>39</v>
      </c>
      <c s="96" r="E307" t="s">
        <v>386</v>
      </c>
      <c s="96" r="F307" t="s">
        <v>423</v>
      </c>
      <c s="96" r="G307" t="s">
        <v>384</v>
      </c>
      <c s="73" r="H307"/>
      <c s="77" r="I307">
        <v>52230105.11000000</v>
      </c>
      <c s="77" r="J307">
        <v>52230105.11000000</v>
      </c>
      <c s="78" r="K307">
        <f>IF(IF(I307="",0,I307)=0,0,(IF(I307&gt;0,IF(J307&gt;I307,0,I307-J307),IF(J307&gt;I307,I307-J307,0))))</f>
      </c>
      <c s="98" r="L307"/>
      <c s="80" r="M307">
        <f>IF(D307="","000",D307)&amp;IF(E307="","0000",E307)&amp;IF(F307="","0000000000",F307)&amp;IF(G307="","000",G307)&amp;H307</f>
      </c>
      <c s="80" r="N307"/>
      <c s="80" r="O307"/>
      <c s="80" r="P307"/>
      <c s="80" r="Q307"/>
      <c s="80" r="R307"/>
      <c s="80" r="S307"/>
      <c s="80" r="T307"/>
      <c s="80" r="U307"/>
    </row>
    <row r="308" ht="15.00000000" customHeight="1">
      <c s="0" r="A308"/>
      <c s="70" r="B308" t="s">
        <v>382</v>
      </c>
      <c s="71" r="C308" t="s">
        <v>217</v>
      </c>
      <c s="72" r="D308" t="s">
        <v>39</v>
      </c>
      <c s="96" r="E308" t="s">
        <v>386</v>
      </c>
      <c s="96" r="F308" t="s">
        <v>424</v>
      </c>
      <c s="96" r="G308" t="s">
        <v>384</v>
      </c>
      <c s="73" r="H308"/>
      <c s="77" r="I308">
        <v>1365303.53000000</v>
      </c>
      <c s="77" r="J308">
        <v>1365303.53000000</v>
      </c>
      <c s="78" r="K308">
        <f>IF(IF(I308="",0,I308)=0,0,(IF(I308&gt;0,IF(J308&gt;I308,0,I308-J308),IF(J308&gt;I308,I308-J308,0))))</f>
      </c>
      <c s="98" r="L308"/>
      <c s="80" r="M308">
        <f>IF(D308="","000",D308)&amp;IF(E308="","0000",E308)&amp;IF(F308="","0000000000",F308)&amp;IF(G308="","000",G308)&amp;H308</f>
      </c>
      <c s="80" r="N308"/>
      <c s="80" r="O308"/>
      <c s="80" r="P308"/>
      <c s="80" r="Q308"/>
      <c s="80" r="R308"/>
      <c s="80" r="S308"/>
      <c s="80" r="T308"/>
      <c s="80" r="U308"/>
    </row>
    <row r="309" ht="15.00000000" customHeight="1">
      <c s="0" r="A309"/>
      <c s="70" r="B309" t="s">
        <v>382</v>
      </c>
      <c s="71" r="C309" t="s">
        <v>217</v>
      </c>
      <c s="72" r="D309" t="s">
        <v>39</v>
      </c>
      <c s="96" r="E309" t="s">
        <v>386</v>
      </c>
      <c s="96" r="F309" t="s">
        <v>425</v>
      </c>
      <c s="96" r="G309" t="s">
        <v>384</v>
      </c>
      <c s="73" r="H309"/>
      <c s="77" r="I309">
        <v>3290406.47000000</v>
      </c>
      <c s="77" r="J309">
        <v>3290406.47000000</v>
      </c>
      <c s="78" r="K309">
        <f>IF(IF(I309="",0,I309)=0,0,(IF(I309&gt;0,IF(J309&gt;I309,0,I309-J309),IF(J309&gt;I309,I309-J309,0))))</f>
      </c>
      <c s="98" r="L309"/>
      <c s="80" r="M309">
        <f>IF(D309="","000",D309)&amp;IF(E309="","0000",E309)&amp;IF(F309="","0000000000",F309)&amp;IF(G309="","000",G309)&amp;H309</f>
      </c>
      <c s="80" r="N309"/>
      <c s="80" r="O309"/>
      <c s="80" r="P309"/>
      <c s="80" r="Q309"/>
      <c s="80" r="R309"/>
      <c s="80" r="S309"/>
      <c s="80" r="T309"/>
      <c s="80" r="U309"/>
    </row>
    <row r="310" ht="15.00000000" customHeight="1">
      <c s="0" r="A310"/>
      <c s="70" r="B310" t="s">
        <v>382</v>
      </c>
      <c s="71" r="C310" t="s">
        <v>217</v>
      </c>
      <c s="72" r="D310" t="s">
        <v>39</v>
      </c>
      <c s="96" r="E310" t="s">
        <v>386</v>
      </c>
      <c s="96" r="F310" t="s">
        <v>426</v>
      </c>
      <c s="96" r="G310" t="s">
        <v>384</v>
      </c>
      <c s="73" r="H310"/>
      <c s="77" r="I310">
        <v>3094032.48000000</v>
      </c>
      <c s="77" r="J310">
        <v>3094032.48000000</v>
      </c>
      <c s="78" r="K310">
        <f>IF(IF(I310="",0,I310)=0,0,(IF(I310&gt;0,IF(J310&gt;I310,0,I310-J310),IF(J310&gt;I310,I310-J310,0))))</f>
      </c>
      <c s="98" r="L310"/>
      <c s="80" r="M310">
        <f>IF(D310="","000",D310)&amp;IF(E310="","0000",E310)&amp;IF(F310="","0000000000",F310)&amp;IF(G310="","000",G310)&amp;H310</f>
      </c>
      <c s="80" r="N310"/>
      <c s="80" r="O310"/>
      <c s="80" r="P310"/>
      <c s="80" r="Q310"/>
      <c s="80" r="R310"/>
      <c s="80" r="S310"/>
      <c s="80" r="T310"/>
      <c s="80" r="U310"/>
    </row>
    <row r="311" ht="15.00000000" customHeight="1">
      <c s="0" r="A311"/>
      <c s="70" r="B311" t="s">
        <v>373</v>
      </c>
      <c s="71" r="C311" t="s">
        <v>217</v>
      </c>
      <c s="72" r="D311" t="s">
        <v>39</v>
      </c>
      <c s="96" r="E311" t="s">
        <v>386</v>
      </c>
      <c s="96" r="F311" t="s">
        <v>427</v>
      </c>
      <c s="96" r="G311" t="s">
        <v>376</v>
      </c>
      <c s="73" r="H311"/>
      <c s="77" r="I311">
        <v>240000.00000000</v>
      </c>
      <c s="77" r="J311">
        <v>220000.00000000</v>
      </c>
      <c s="78" r="K311">
        <f>IF(IF(I311="",0,I311)=0,0,(IF(I311&gt;0,IF(J311&gt;I311,0,I311-J311),IF(J311&gt;I311,I311-J311,0))))</f>
      </c>
      <c s="98" r="L311"/>
      <c s="80" r="M311">
        <f>IF(D311="","000",D311)&amp;IF(E311="","0000",E311)&amp;IF(F311="","0000000000",F311)&amp;IF(G311="","000",G311)&amp;H311</f>
      </c>
      <c s="80" r="N311"/>
      <c s="80" r="O311"/>
      <c s="80" r="P311"/>
      <c s="80" r="Q311"/>
      <c s="80" r="R311"/>
      <c s="80" r="S311"/>
      <c s="80" r="T311"/>
      <c s="80" r="U311"/>
    </row>
    <row r="312" ht="15.00000000" customHeight="1">
      <c s="0" r="A312"/>
      <c s="70" r="B312" t="s">
        <v>373</v>
      </c>
      <c s="71" r="C312" t="s">
        <v>217</v>
      </c>
      <c s="72" r="D312" t="s">
        <v>39</v>
      </c>
      <c s="96" r="E312" t="s">
        <v>386</v>
      </c>
      <c s="96" r="F312" t="s">
        <v>428</v>
      </c>
      <c s="96" r="G312" t="s">
        <v>376</v>
      </c>
      <c s="73" r="H312"/>
      <c s="77" r="I312">
        <v>72480.00000000</v>
      </c>
      <c s="77" r="J312">
        <v>66440.00000000</v>
      </c>
      <c s="78" r="K312">
        <f>IF(IF(I312="",0,I312)=0,0,(IF(I312&gt;0,IF(J312&gt;I312,0,I312-J312),IF(J312&gt;I312,I312-J312,0))))</f>
      </c>
      <c s="98" r="L312"/>
      <c s="80" r="M312">
        <f>IF(D312="","000",D312)&amp;IF(E312="","0000",E312)&amp;IF(F312="","0000000000",F312)&amp;IF(G312="","000",G312)&amp;H312</f>
      </c>
      <c s="80" r="N312"/>
      <c s="80" r="O312"/>
      <c s="80" r="P312"/>
      <c s="80" r="Q312"/>
      <c s="80" r="R312"/>
      <c s="80" r="S312"/>
      <c s="80" r="T312"/>
      <c s="80" r="U312"/>
    </row>
    <row r="313" ht="15.00000000" customHeight="1">
      <c s="0" r="A313"/>
      <c s="70" r="B313" t="s">
        <v>373</v>
      </c>
      <c s="71" r="C313" t="s">
        <v>217</v>
      </c>
      <c s="72" r="D313" t="s">
        <v>39</v>
      </c>
      <c s="96" r="E313" t="s">
        <v>386</v>
      </c>
      <c s="96" r="F313" t="s">
        <v>429</v>
      </c>
      <c s="96" r="G313" t="s">
        <v>376</v>
      </c>
      <c s="73" r="H313"/>
      <c s="77" r="I313">
        <v>819846.00000000</v>
      </c>
      <c s="77" r="J313">
        <v>751524.00000000</v>
      </c>
      <c s="78" r="K313">
        <f>IF(IF(I313="",0,I313)=0,0,(IF(I313&gt;0,IF(J313&gt;I313,0,I313-J313),IF(J313&gt;I313,I313-J313,0))))</f>
      </c>
      <c s="98" r="L313"/>
      <c s="80" r="M313">
        <f>IF(D313="","000",D313)&amp;IF(E313="","0000",E313)&amp;IF(F313="","0000000000",F313)&amp;IF(G313="","000",G313)&amp;H313</f>
      </c>
      <c s="80" r="N313"/>
      <c s="80" r="O313"/>
      <c s="80" r="P313"/>
      <c s="80" r="Q313"/>
      <c s="80" r="R313"/>
      <c s="80" r="S313"/>
      <c s="80" r="T313"/>
      <c s="80" r="U313"/>
    </row>
    <row r="314" ht="15.00000000" customHeight="1">
      <c s="0" r="A314"/>
      <c s="70" r="B314" t="s">
        <v>373</v>
      </c>
      <c s="71" r="C314" t="s">
        <v>217</v>
      </c>
      <c s="72" r="D314" t="s">
        <v>39</v>
      </c>
      <c s="96" r="E314" t="s">
        <v>386</v>
      </c>
      <c s="96" r="F314" t="s">
        <v>430</v>
      </c>
      <c s="96" r="G314" t="s">
        <v>376</v>
      </c>
      <c s="73" r="H314"/>
      <c s="77" r="I314">
        <v>247594.00000000</v>
      </c>
      <c s="77" r="J314">
        <v>226966.83000000</v>
      </c>
      <c s="78" r="K314">
        <f>IF(IF(I314="",0,I314)=0,0,(IF(I314&gt;0,IF(J314&gt;I314,0,I314-J314),IF(J314&gt;I314,I314-J314,0))))</f>
      </c>
      <c s="98" r="L314"/>
      <c s="80" r="M314">
        <f>IF(D314="","000",D314)&amp;IF(E314="","0000",E314)&amp;IF(F314="","0000000000",F314)&amp;IF(G314="","000",G314)&amp;H314</f>
      </c>
      <c s="80" r="N314"/>
      <c s="80" r="O314"/>
      <c s="80" r="P314"/>
      <c s="80" r="Q314"/>
      <c s="80" r="R314"/>
      <c s="80" r="S314"/>
      <c s="80" r="T314"/>
      <c s="80" r="U314"/>
    </row>
    <row r="315" ht="15.00000000" customHeight="1">
      <c s="0" r="A315"/>
      <c s="70" r="B315" t="s">
        <v>373</v>
      </c>
      <c s="71" r="C315" t="s">
        <v>217</v>
      </c>
      <c s="72" r="D315" t="s">
        <v>39</v>
      </c>
      <c s="96" r="E315" t="s">
        <v>386</v>
      </c>
      <c s="96" r="F315" t="s">
        <v>431</v>
      </c>
      <c s="96" r="G315" t="s">
        <v>376</v>
      </c>
      <c s="73" r="H315"/>
      <c s="77" r="I315">
        <v>14640000.00000000</v>
      </c>
      <c s="77" r="J315">
        <v>13420000.00000000</v>
      </c>
      <c s="78" r="K315">
        <f>IF(IF(I315="",0,I315)=0,0,(IF(I315&gt;0,IF(J315&gt;I315,0,I315-J315),IF(J315&gt;I315,I315-J315,0))))</f>
      </c>
      <c s="98" r="L315"/>
      <c s="80" r="M315">
        <f>IF(D315="","000",D315)&amp;IF(E315="","0000",E315)&amp;IF(F315="","0000000000",F315)&amp;IF(G315="","000",G315)&amp;H315</f>
      </c>
      <c s="80" r="N315"/>
      <c s="80" r="O315"/>
      <c s="80" r="P315"/>
      <c s="80" r="Q315"/>
      <c s="80" r="R315"/>
      <c s="80" r="S315"/>
      <c s="80" r="T315"/>
      <c s="80" r="U315"/>
    </row>
    <row r="316" ht="15.00000000" customHeight="1">
      <c s="0" r="A316"/>
      <c s="70" r="B316" t="s">
        <v>373</v>
      </c>
      <c s="71" r="C316" t="s">
        <v>217</v>
      </c>
      <c s="72" r="D316" t="s">
        <v>39</v>
      </c>
      <c s="96" r="E316" t="s">
        <v>386</v>
      </c>
      <c s="96" r="F316" t="s">
        <v>432</v>
      </c>
      <c s="96" r="G316" t="s">
        <v>376</v>
      </c>
      <c s="73" r="H316"/>
      <c s="77" r="I316">
        <v>4421300.00000000</v>
      </c>
      <c s="77" r="J316">
        <v>4052860.00000000</v>
      </c>
      <c s="78" r="K316">
        <f>IF(IF(I316="",0,I316)=0,0,(IF(I316&gt;0,IF(J316&gt;I316,0,I316-J316),IF(J316&gt;I316,I316-J316,0))))</f>
      </c>
      <c s="98" r="L316"/>
      <c s="80" r="M316">
        <f>IF(D316="","000",D316)&amp;IF(E316="","0000",E316)&amp;IF(F316="","0000000000",F316)&amp;IF(G316="","000",G316)&amp;H316</f>
      </c>
      <c s="80" r="N316"/>
      <c s="80" r="O316"/>
      <c s="80" r="P316"/>
      <c s="80" r="Q316"/>
      <c s="80" r="R316"/>
      <c s="80" r="S316"/>
      <c s="80" r="T316"/>
      <c s="80" r="U316"/>
    </row>
    <row r="317" ht="15.00000000" customHeight="1">
      <c s="0" r="A317"/>
      <c s="70" r="B317" t="s">
        <v>433</v>
      </c>
      <c s="71" r="C317" t="s">
        <v>217</v>
      </c>
      <c s="72" r="D317" t="s">
        <v>39</v>
      </c>
      <c s="96" r="E317" t="s">
        <v>386</v>
      </c>
      <c s="96" r="F317" t="s">
        <v>434</v>
      </c>
      <c s="96" r="G317" t="s">
        <v>435</v>
      </c>
      <c s="73" r="H317"/>
      <c s="77" r="I317">
        <v>196000.00000000</v>
      </c>
      <c s="77" r="J317">
        <v>175000.00000000</v>
      </c>
      <c s="78" r="K317">
        <f>IF(IF(I317="",0,I317)=0,0,(IF(I317&gt;0,IF(J317&gt;I317,0,I317-J317),IF(J317&gt;I317,I317-J317,0))))</f>
      </c>
      <c s="98" r="L317"/>
      <c s="80" r="M317">
        <f>IF(D317="","000",D317)&amp;IF(E317="","0000",E317)&amp;IF(F317="","0000000000",F317)&amp;IF(G317="","000",G317)&amp;H317</f>
      </c>
      <c s="80" r="N317"/>
      <c s="80" r="O317"/>
      <c s="80" r="P317"/>
      <c s="80" r="Q317"/>
      <c s="80" r="R317"/>
      <c s="80" r="S317"/>
      <c s="80" r="T317"/>
      <c s="80" r="U317"/>
    </row>
    <row r="318" ht="15.00000000" customHeight="1">
      <c s="0" r="A318"/>
      <c s="70" r="B318" t="s">
        <v>433</v>
      </c>
      <c s="71" r="C318" t="s">
        <v>217</v>
      </c>
      <c s="72" r="D318" t="s">
        <v>39</v>
      </c>
      <c s="96" r="E318" t="s">
        <v>386</v>
      </c>
      <c s="96" r="F318" t="s">
        <v>436</v>
      </c>
      <c s="96" r="G318" t="s">
        <v>435</v>
      </c>
      <c s="73" r="H318"/>
      <c s="77" r="I318">
        <v>84000.00000000</v>
      </c>
      <c s="77" r="J318">
        <v>75000.00000000</v>
      </c>
      <c s="78" r="K318">
        <f>IF(IF(I318="",0,I318)=0,0,(IF(I318&gt;0,IF(J318&gt;I318,0,I318-J318),IF(J318&gt;I318,I318-J318,0))))</f>
      </c>
      <c s="98" r="L318"/>
      <c s="80" r="M318">
        <f>IF(D318="","000",D318)&amp;IF(E318="","0000",E318)&amp;IF(F318="","0000000000",F318)&amp;IF(G318="","000",G318)&amp;H318</f>
      </c>
      <c s="80" r="N318"/>
      <c s="80" r="O318"/>
      <c s="80" r="P318"/>
      <c s="80" r="Q318"/>
      <c s="80" r="R318"/>
      <c s="80" r="S318"/>
      <c s="80" r="T318"/>
      <c s="80" r="U318"/>
    </row>
    <row r="319" ht="15.00000000" customHeight="1">
      <c s="0" r="A319"/>
      <c s="70" r="B319" t="s">
        <v>393</v>
      </c>
      <c s="71" r="C319" t="s">
        <v>217</v>
      </c>
      <c s="72" r="D319" t="s">
        <v>39</v>
      </c>
      <c s="96" r="E319" t="s">
        <v>386</v>
      </c>
      <c s="96" r="F319" t="s">
        <v>437</v>
      </c>
      <c s="96" r="G319" t="s">
        <v>395</v>
      </c>
      <c s="73" r="H319"/>
      <c s="77" r="I319">
        <v>400536.22000000</v>
      </c>
      <c s="77" r="J319">
        <v>360536.22000000</v>
      </c>
      <c s="78" r="K319">
        <f>IF(IF(I319="",0,I319)=0,0,(IF(I319&gt;0,IF(J319&gt;I319,0,I319-J319),IF(J319&gt;I319,I319-J319,0))))</f>
      </c>
      <c s="98" r="L319"/>
      <c s="80" r="M319">
        <f>IF(D319="","000",D319)&amp;IF(E319="","0000",E319)&amp;IF(F319="","0000000000",F319)&amp;IF(G319="","000",G319)&amp;H319</f>
      </c>
      <c s="80" r="N319"/>
      <c s="80" r="O319"/>
      <c s="80" r="P319"/>
      <c s="80" r="Q319"/>
      <c s="80" r="R319"/>
      <c s="80" r="S319"/>
      <c s="80" r="T319"/>
      <c s="80" r="U319"/>
    </row>
    <row r="320" ht="15.00000000" customHeight="1">
      <c s="0" r="A320"/>
      <c s="70" r="B320" t="s">
        <v>438</v>
      </c>
      <c s="71" r="C320" t="s">
        <v>217</v>
      </c>
      <c s="72" r="D320" t="s">
        <v>39</v>
      </c>
      <c s="96" r="E320" t="s">
        <v>386</v>
      </c>
      <c s="96" r="F320" t="s">
        <v>439</v>
      </c>
      <c s="96" r="G320" t="s">
        <v>440</v>
      </c>
      <c s="73" r="H320"/>
      <c s="77" r="I320">
        <v>705000.00000000</v>
      </c>
      <c s="77" r="J320">
        <v>615000.00000000</v>
      </c>
      <c s="78" r="K320">
        <f>IF(IF(I320="",0,I320)=0,0,(IF(I320&gt;0,IF(J320&gt;I320,0,I320-J320),IF(J320&gt;I320,I320-J320,0))))</f>
      </c>
      <c s="98" r="L320"/>
      <c s="80" r="M320">
        <f>IF(D320="","000",D320)&amp;IF(E320="","0000",E320)&amp;IF(F320="","0000000000",F320)&amp;IF(G320="","000",G320)&amp;H320</f>
      </c>
      <c s="80" r="N320"/>
      <c s="80" r="O320"/>
      <c s="80" r="P320"/>
      <c s="80" r="Q320"/>
      <c s="80" r="R320"/>
      <c s="80" r="S320"/>
      <c s="80" r="T320"/>
      <c s="80" r="U320"/>
    </row>
    <row r="321" ht="15.00000000" customHeight="1">
      <c s="0" r="A321"/>
      <c s="70" r="B321" t="s">
        <v>274</v>
      </c>
      <c s="71" r="C321" t="s">
        <v>217</v>
      </c>
      <c s="72" r="D321" t="s">
        <v>39</v>
      </c>
      <c s="96" r="E321" t="s">
        <v>441</v>
      </c>
      <c s="96" r="F321" t="s">
        <v>442</v>
      </c>
      <c s="96" r="G321" t="s">
        <v>276</v>
      </c>
      <c s="73" r="H321"/>
      <c s="77" r="I321">
        <v>7200.00000000</v>
      </c>
      <c s="77" r="J321">
        <v>6400.00000000</v>
      </c>
      <c s="78" r="K321">
        <f>IF(IF(I321="",0,I321)=0,0,(IF(I321&gt;0,IF(J321&gt;I321,0,I321-J321),IF(J321&gt;I321,I321-J321,0))))</f>
      </c>
      <c s="98" r="L321"/>
      <c s="80" r="M321">
        <f>IF(D321="","000",D321)&amp;IF(E321="","0000",E321)&amp;IF(F321="","0000000000",F321)&amp;IF(G321="","000",G321)&amp;H321</f>
      </c>
      <c s="80" r="N321"/>
      <c s="80" r="O321"/>
      <c s="80" r="P321"/>
      <c s="80" r="Q321"/>
      <c s="80" r="R321"/>
      <c s="80" r="S321"/>
      <c s="80" r="T321"/>
      <c s="80" r="U321"/>
    </row>
    <row r="322" ht="15.00000000" customHeight="1">
      <c s="0" r="A322"/>
      <c s="70" r="B322" t="s">
        <v>281</v>
      </c>
      <c s="71" r="C322" t="s">
        <v>217</v>
      </c>
      <c s="72" r="D322" t="s">
        <v>39</v>
      </c>
      <c s="96" r="E322" t="s">
        <v>441</v>
      </c>
      <c s="96" r="F322" t="s">
        <v>443</v>
      </c>
      <c s="96" r="G322" t="s">
        <v>283</v>
      </c>
      <c s="73" r="H322"/>
      <c s="77" r="I322">
        <v>1000000.00000000</v>
      </c>
      <c s="77" r="J322">
        <v>1000000.00000000</v>
      </c>
      <c s="78" r="K322">
        <f>IF(IF(I322="",0,I322)=0,0,(IF(I322&gt;0,IF(J322&gt;I322,0,I322-J322),IF(J322&gt;I322,I322-J322,0))))</f>
      </c>
      <c s="98" r="L322"/>
      <c s="80" r="M322">
        <f>IF(D322="","000",D322)&amp;IF(E322="","0000",E322)&amp;IF(F322="","0000000000",F322)&amp;IF(G322="","000",G322)&amp;H322</f>
      </c>
      <c s="80" r="N322"/>
      <c s="80" r="O322"/>
      <c s="80" r="P322"/>
      <c s="80" r="Q322"/>
      <c s="80" r="R322"/>
      <c s="80" r="S322"/>
      <c s="80" r="T322"/>
      <c s="80" r="U322"/>
    </row>
    <row r="323" ht="15.00000000" customHeight="1">
      <c s="0" r="A323"/>
      <c s="70" r="B323" t="s">
        <v>281</v>
      </c>
      <c s="71" r="C323" t="s">
        <v>217</v>
      </c>
      <c s="72" r="D323" t="s">
        <v>39</v>
      </c>
      <c s="96" r="E323" t="s">
        <v>441</v>
      </c>
      <c s="96" r="F323" t="s">
        <v>444</v>
      </c>
      <c s="96" r="G323" t="s">
        <v>283</v>
      </c>
      <c s="73" r="H323"/>
      <c s="77" r="I323">
        <v>1084980.00000000</v>
      </c>
      <c s="77" r="J323">
        <v>1084980.00000000</v>
      </c>
      <c s="78" r="K323">
        <f>IF(IF(I323="",0,I323)=0,0,(IF(I323&gt;0,IF(J323&gt;I323,0,I323-J323),IF(J323&gt;I323,I323-J323,0))))</f>
      </c>
      <c s="98" r="L323"/>
      <c s="80" r="M323">
        <f>IF(D323="","000",D323)&amp;IF(E323="","0000",E323)&amp;IF(F323="","0000000000",F323)&amp;IF(G323="","000",G323)&amp;H323</f>
      </c>
      <c s="80" r="N323"/>
      <c s="80" r="O323"/>
      <c s="80" r="P323"/>
      <c s="80" r="Q323"/>
      <c s="80" r="R323"/>
      <c s="80" r="S323"/>
      <c s="80" r="T323"/>
      <c s="80" r="U323"/>
    </row>
    <row r="324" ht="15.00000000" customHeight="1">
      <c s="0" r="A324"/>
      <c s="70" r="B324" t="s">
        <v>274</v>
      </c>
      <c s="71" r="C324" t="s">
        <v>217</v>
      </c>
      <c s="72" r="D324" t="s">
        <v>39</v>
      </c>
      <c s="96" r="E324" t="s">
        <v>441</v>
      </c>
      <c s="96" r="F324" t="s">
        <v>445</v>
      </c>
      <c s="96" r="G324" t="s">
        <v>276</v>
      </c>
      <c s="73" r="H324"/>
      <c s="77" r="I324">
        <v>12893625.19000000</v>
      </c>
      <c s="77" r="J324">
        <v>11455269.36000000</v>
      </c>
      <c s="78" r="K324">
        <f>IF(IF(I324="",0,I324)=0,0,(IF(I324&gt;0,IF(J324&gt;I324,0,I324-J324),IF(J324&gt;I324,I324-J324,0))))</f>
      </c>
      <c s="98" r="L324"/>
      <c s="80" r="M324">
        <f>IF(D324="","000",D324)&amp;IF(E324="","0000",E324)&amp;IF(F324="","0000000000",F324)&amp;IF(G324="","000",G324)&amp;H324</f>
      </c>
      <c s="80" r="N324"/>
      <c s="80" r="O324"/>
      <c s="80" r="P324"/>
      <c s="80" r="Q324"/>
      <c s="80" r="R324"/>
      <c s="80" r="S324"/>
      <c s="80" r="T324"/>
      <c s="80" r="U324"/>
    </row>
    <row r="325" ht="15.00000000" customHeight="1">
      <c s="0" r="A325"/>
      <c s="70" r="B325" t="s">
        <v>274</v>
      </c>
      <c s="71" r="C325" t="s">
        <v>217</v>
      </c>
      <c s="72" r="D325" t="s">
        <v>39</v>
      </c>
      <c s="96" r="E325" t="s">
        <v>441</v>
      </c>
      <c s="96" r="F325" t="s">
        <v>446</v>
      </c>
      <c s="96" r="G325" t="s">
        <v>276</v>
      </c>
      <c s="73" r="H325"/>
      <c s="77" r="I325">
        <v>3893874.81000000</v>
      </c>
      <c s="77" r="J325">
        <v>3338290.95000000</v>
      </c>
      <c s="78" r="K325">
        <f>IF(IF(I325="",0,I325)=0,0,(IF(I325&gt;0,IF(J325&gt;I325,0,I325-J325),IF(J325&gt;I325,I325-J325,0))))</f>
      </c>
      <c s="98" r="L325"/>
      <c s="80" r="M325">
        <f>IF(D325="","000",D325)&amp;IF(E325="","0000",E325)&amp;IF(F325="","0000000000",F325)&amp;IF(G325="","000",G325)&amp;H325</f>
      </c>
      <c s="80" r="N325"/>
      <c s="80" r="O325"/>
      <c s="80" r="P325"/>
      <c s="80" r="Q325"/>
      <c s="80" r="R325"/>
      <c s="80" r="S325"/>
      <c s="80" r="T325"/>
      <c s="80" r="U325"/>
    </row>
    <row r="326" ht="15.00000000" customHeight="1">
      <c s="0" r="A326"/>
      <c s="70" r="B326" t="s">
        <v>274</v>
      </c>
      <c s="71" r="C326" t="s">
        <v>217</v>
      </c>
      <c s="72" r="D326" t="s">
        <v>39</v>
      </c>
      <c s="96" r="E326" t="s">
        <v>441</v>
      </c>
      <c s="96" r="F326" t="s">
        <v>447</v>
      </c>
      <c s="96" r="G326" t="s">
        <v>276</v>
      </c>
      <c s="73" r="H326"/>
      <c s="77" r="I326">
        <v>128688.00000000</v>
      </c>
      <c s="77" r="J326">
        <v>123958.26000000</v>
      </c>
      <c s="78" r="K326">
        <f>IF(IF(I326="",0,I326)=0,0,(IF(I326&gt;0,IF(J326&gt;I326,0,I326-J326),IF(J326&gt;I326,I326-J326,0))))</f>
      </c>
      <c s="98" r="L326"/>
      <c s="80" r="M326">
        <f>IF(D326="","000",D326)&amp;IF(E326="","0000",E326)&amp;IF(F326="","0000000000",F326)&amp;IF(G326="","000",G326)&amp;H326</f>
      </c>
      <c s="80" r="N326"/>
      <c s="80" r="O326"/>
      <c s="80" r="P326"/>
      <c s="80" r="Q326"/>
      <c s="80" r="R326"/>
      <c s="80" r="S326"/>
      <c s="80" r="T326"/>
      <c s="80" r="U326"/>
    </row>
    <row r="327" ht="15.00000000" customHeight="1">
      <c s="0" r="A327"/>
      <c s="70" r="B327" t="s">
        <v>281</v>
      </c>
      <c s="71" r="C327" t="s">
        <v>217</v>
      </c>
      <c s="72" r="D327" t="s">
        <v>39</v>
      </c>
      <c s="96" r="E327" t="s">
        <v>441</v>
      </c>
      <c s="96" r="F327" t="s">
        <v>448</v>
      </c>
      <c s="96" r="G327" t="s">
        <v>283</v>
      </c>
      <c s="73" r="H327"/>
      <c s="77" r="I327">
        <v>46731.68000000</v>
      </c>
      <c s="77" r="J327">
        <v>46731.68000000</v>
      </c>
      <c s="78" r="K327">
        <f>IF(IF(I327="",0,I327)=0,0,(IF(I327&gt;0,IF(J327&gt;I327,0,I327-J327),IF(J327&gt;I327,I327-J327,0))))</f>
      </c>
      <c s="98" r="L327"/>
      <c s="80" r="M327">
        <f>IF(D327="","000",D327)&amp;IF(E327="","0000",E327)&amp;IF(F327="","0000000000",F327)&amp;IF(G327="","000",G327)&amp;H327</f>
      </c>
      <c s="80" r="N327"/>
      <c s="80" r="O327"/>
      <c s="80" r="P327"/>
      <c s="80" r="Q327"/>
      <c s="80" r="R327"/>
      <c s="80" r="S327"/>
      <c s="80" r="T327"/>
      <c s="80" r="U327"/>
    </row>
    <row r="328" ht="15.00000000" customHeight="1">
      <c s="0" r="A328"/>
      <c s="70" r="B328" t="s">
        <v>274</v>
      </c>
      <c s="71" r="C328" t="s">
        <v>217</v>
      </c>
      <c s="72" r="D328" t="s">
        <v>39</v>
      </c>
      <c s="96" r="E328" t="s">
        <v>441</v>
      </c>
      <c s="96" r="F328" t="s">
        <v>449</v>
      </c>
      <c s="96" r="G328" t="s">
        <v>276</v>
      </c>
      <c s="73" r="H328"/>
      <c s="77" r="I328">
        <v>1411700.00000000</v>
      </c>
      <c s="77" r="J328">
        <v>1411700.00000000</v>
      </c>
      <c s="78" r="K328">
        <f>IF(IF(I328="",0,I328)=0,0,(IF(I328&gt;0,IF(J328&gt;I328,0,I328-J328),IF(J328&gt;I328,I328-J328,0))))</f>
      </c>
      <c s="98" r="L328"/>
      <c s="80" r="M328">
        <f>IF(D328="","000",D328)&amp;IF(E328="","0000",E328)&amp;IF(F328="","0000000000",F328)&amp;IF(G328="","000",G328)&amp;H328</f>
      </c>
      <c s="80" r="N328"/>
      <c s="80" r="O328"/>
      <c s="80" r="P328"/>
      <c s="80" r="Q328"/>
      <c s="80" r="R328"/>
      <c s="80" r="S328"/>
      <c s="80" r="T328"/>
      <c s="80" r="U328"/>
    </row>
    <row r="329" ht="15.00000000" customHeight="1">
      <c s="0" r="A329"/>
      <c s="70" r="B329" t="s">
        <v>274</v>
      </c>
      <c s="71" r="C329" t="s">
        <v>217</v>
      </c>
      <c s="72" r="D329" t="s">
        <v>39</v>
      </c>
      <c s="96" r="E329" t="s">
        <v>441</v>
      </c>
      <c s="96" r="F329" t="s">
        <v>450</v>
      </c>
      <c s="96" r="G329" t="s">
        <v>276</v>
      </c>
      <c s="73" r="H329"/>
      <c s="77" r="I329">
        <v>426400.00000000</v>
      </c>
      <c s="77" r="J329">
        <v>426400.00000000</v>
      </c>
      <c s="78" r="K329">
        <f>IF(IF(I329="",0,I329)=0,0,(IF(I329&gt;0,IF(J329&gt;I329,0,I329-J329),IF(J329&gt;I329,I329-J329,0))))</f>
      </c>
      <c s="98" r="L329"/>
      <c s="80" r="M329">
        <f>IF(D329="","000",D329)&amp;IF(E329="","0000",E329)&amp;IF(F329="","0000000000",F329)&amp;IF(G329="","000",G329)&amp;H329</f>
      </c>
      <c s="80" r="N329"/>
      <c s="80" r="O329"/>
      <c s="80" r="P329"/>
      <c s="80" r="Q329"/>
      <c s="80" r="R329"/>
      <c s="80" r="S329"/>
      <c s="80" r="T329"/>
      <c s="80" r="U329"/>
    </row>
    <row r="330" ht="15.00000000" customHeight="1">
      <c s="0" r="A330"/>
      <c s="70" r="B330" t="s">
        <v>274</v>
      </c>
      <c s="71" r="C330" t="s">
        <v>217</v>
      </c>
      <c s="72" r="D330" t="s">
        <v>39</v>
      </c>
      <c s="96" r="E330" t="s">
        <v>441</v>
      </c>
      <c s="96" r="F330" t="s">
        <v>451</v>
      </c>
      <c s="96" r="G330" t="s">
        <v>276</v>
      </c>
      <c s="73" r="H330"/>
      <c s="77" r="I330">
        <v>611500.00000000</v>
      </c>
      <c s="77" r="J330">
        <v>318433.87000000</v>
      </c>
      <c s="78" r="K330">
        <f>IF(IF(I330="",0,I330)=0,0,(IF(I330&gt;0,IF(J330&gt;I330,0,I330-J330),IF(J330&gt;I330,I330-J330,0))))</f>
      </c>
      <c s="98" r="L330"/>
      <c s="80" r="M330">
        <f>IF(D330="","000",D330)&amp;IF(E330="","0000",E330)&amp;IF(F330="","0000000000",F330)&amp;IF(G330="","000",G330)&amp;H330</f>
      </c>
      <c s="80" r="N330"/>
      <c s="80" r="O330"/>
      <c s="80" r="P330"/>
      <c s="80" r="Q330"/>
      <c s="80" r="R330"/>
      <c s="80" r="S330"/>
      <c s="80" r="T330"/>
      <c s="80" r="U330"/>
    </row>
    <row r="331" ht="15.00000000" customHeight="1">
      <c s="0" r="A331"/>
      <c s="70" r="B331" t="s">
        <v>274</v>
      </c>
      <c s="71" r="C331" t="s">
        <v>217</v>
      </c>
      <c s="72" r="D331" t="s">
        <v>39</v>
      </c>
      <c s="96" r="E331" t="s">
        <v>441</v>
      </c>
      <c s="96" r="F331" t="s">
        <v>452</v>
      </c>
      <c s="96" r="G331" t="s">
        <v>276</v>
      </c>
      <c s="73" r="H331"/>
      <c s="77" r="I331">
        <v>152900.00000000</v>
      </c>
      <c s="77" r="J331">
        <v>79608.47000000</v>
      </c>
      <c s="78" r="K331">
        <f>IF(IF(I331="",0,I331)=0,0,(IF(I331&gt;0,IF(J331&gt;I331,0,I331-J331),IF(J331&gt;I331,I331-J331,0))))</f>
      </c>
      <c s="98" r="L331"/>
      <c s="80" r="M331">
        <f>IF(D331="","000",D331)&amp;IF(E331="","0000",E331)&amp;IF(F331="","0000000000",F331)&amp;IF(G331="","000",G331)&amp;H331</f>
      </c>
      <c s="80" r="N331"/>
      <c s="80" r="O331"/>
      <c s="80" r="P331"/>
      <c s="80" r="Q331"/>
      <c s="80" r="R331"/>
      <c s="80" r="S331"/>
      <c s="80" r="T331"/>
      <c s="80" r="U331"/>
    </row>
    <row r="332" ht="15.00000000" customHeight="1">
      <c s="0" r="A332"/>
      <c s="70" r="B332" t="s">
        <v>382</v>
      </c>
      <c s="71" r="C332" t="s">
        <v>217</v>
      </c>
      <c s="72" r="D332" t="s">
        <v>39</v>
      </c>
      <c s="96" r="E332" t="s">
        <v>441</v>
      </c>
      <c s="96" r="F332" t="s">
        <v>391</v>
      </c>
      <c s="96" r="G332" t="s">
        <v>384</v>
      </c>
      <c s="73" r="H332"/>
      <c s="77" r="I332">
        <v>92000.00000000</v>
      </c>
      <c s="77" r="J332">
        <v>92000.00000000</v>
      </c>
      <c s="78" r="K332">
        <f>IF(IF(I332="",0,I332)=0,0,(IF(I332&gt;0,IF(J332&gt;I332,0,I332-J332),IF(J332&gt;I332,I332-J332,0))))</f>
      </c>
      <c s="98" r="L332"/>
      <c s="80" r="M332">
        <f>IF(D332="","000",D332)&amp;IF(E332="","0000",E332)&amp;IF(F332="","0000000000",F332)&amp;IF(G332="","000",G332)&amp;H332</f>
      </c>
      <c s="80" r="N332"/>
      <c s="80" r="O332"/>
      <c s="80" r="P332"/>
      <c s="80" r="Q332"/>
      <c s="80" r="R332"/>
      <c s="80" r="S332"/>
      <c s="80" r="T332"/>
      <c s="80" r="U332"/>
    </row>
    <row r="333" ht="15.00000000" customHeight="1">
      <c s="0" r="A333"/>
      <c s="70" r="B333" t="s">
        <v>382</v>
      </c>
      <c s="71" r="C333" t="s">
        <v>217</v>
      </c>
      <c s="72" r="D333" t="s">
        <v>39</v>
      </c>
      <c s="96" r="E333" t="s">
        <v>441</v>
      </c>
      <c s="96" r="F333" t="s">
        <v>392</v>
      </c>
      <c s="96" r="G333" t="s">
        <v>384</v>
      </c>
      <c s="73" r="H333"/>
      <c s="77" r="I333">
        <v>23000.00000000</v>
      </c>
      <c s="77" r="J333">
        <v>23000.00000000</v>
      </c>
      <c s="78" r="K333">
        <f>IF(IF(I333="",0,I333)=0,0,(IF(I333&gt;0,IF(J333&gt;I333,0,I333-J333),IF(J333&gt;I333,I333-J333,0))))</f>
      </c>
      <c s="98" r="L333"/>
      <c s="80" r="M333">
        <f>IF(D333="","000",D333)&amp;IF(E333="","0000",E333)&amp;IF(F333="","0000000000",F333)&amp;IF(G333="","000",G333)&amp;H333</f>
      </c>
      <c s="80" r="N333"/>
      <c s="80" r="O333"/>
      <c s="80" r="P333"/>
      <c s="80" r="Q333"/>
      <c s="80" r="R333"/>
      <c s="80" r="S333"/>
      <c s="80" r="T333"/>
      <c s="80" r="U333"/>
    </row>
    <row r="334" ht="15.00000000" customHeight="1">
      <c s="0" r="A334"/>
      <c s="70" r="B334" t="s">
        <v>373</v>
      </c>
      <c s="71" r="C334" t="s">
        <v>217</v>
      </c>
      <c s="72" r="D334" t="s">
        <v>39</v>
      </c>
      <c s="96" r="E334" t="s">
        <v>441</v>
      </c>
      <c s="96" r="F334" t="s">
        <v>453</v>
      </c>
      <c s="96" r="G334" t="s">
        <v>376</v>
      </c>
      <c s="73" r="H334"/>
      <c s="77" r="I334">
        <v>4616400.00000000</v>
      </c>
      <c s="77" r="J334">
        <v>4237000.00000000</v>
      </c>
      <c s="78" r="K334">
        <f>IF(IF(I334="",0,I334)=0,0,(IF(I334&gt;0,IF(J334&gt;I334,0,I334-J334),IF(J334&gt;I334,I334-J334,0))))</f>
      </c>
      <c s="98" r="L334"/>
      <c s="80" r="M334">
        <f>IF(D334="","000",D334)&amp;IF(E334="","0000",E334)&amp;IF(F334="","0000000000",F334)&amp;IF(G334="","000",G334)&amp;H334</f>
      </c>
      <c s="80" r="N334"/>
      <c s="80" r="O334"/>
      <c s="80" r="P334"/>
      <c s="80" r="Q334"/>
      <c s="80" r="R334"/>
      <c s="80" r="S334"/>
      <c s="80" r="T334"/>
      <c s="80" r="U334"/>
    </row>
    <row r="335" ht="15.00000000" customHeight="1">
      <c s="0" r="A335"/>
      <c s="70" r="B335" t="s">
        <v>373</v>
      </c>
      <c s="71" r="C335" t="s">
        <v>217</v>
      </c>
      <c s="72" r="D335" t="s">
        <v>39</v>
      </c>
      <c s="96" r="E335" t="s">
        <v>441</v>
      </c>
      <c s="96" r="F335" t="s">
        <v>454</v>
      </c>
      <c s="96" r="G335" t="s">
        <v>376</v>
      </c>
      <c s="73" r="H335"/>
      <c s="77" r="I335">
        <v>1394200.00000000</v>
      </c>
      <c s="77" r="J335">
        <v>1394200.00000000</v>
      </c>
      <c s="78" r="K335">
        <f>IF(IF(I335="",0,I335)=0,0,(IF(I335&gt;0,IF(J335&gt;I335,0,I335-J335),IF(J335&gt;I335,I335-J335,0))))</f>
      </c>
      <c s="98" r="L335"/>
      <c s="80" r="M335">
        <f>IF(D335="","000",D335)&amp;IF(E335="","0000",E335)&amp;IF(F335="","0000000000",F335)&amp;IF(G335="","000",G335)&amp;H335</f>
      </c>
      <c s="80" r="N335"/>
      <c s="80" r="O335"/>
      <c s="80" r="P335"/>
      <c s="80" r="Q335"/>
      <c s="80" r="R335"/>
      <c s="80" r="S335"/>
      <c s="80" r="T335"/>
      <c s="80" r="U335"/>
    </row>
    <row r="336" ht="15.00000000" customHeight="1">
      <c s="0" r="A336"/>
      <c s="70" r="B336" t="s">
        <v>373</v>
      </c>
      <c s="71" r="C336" t="s">
        <v>217</v>
      </c>
      <c s="72" r="D336" t="s">
        <v>39</v>
      </c>
      <c s="96" r="E336" t="s">
        <v>441</v>
      </c>
      <c s="96" r="F336" t="s">
        <v>455</v>
      </c>
      <c s="96" r="G336" t="s">
        <v>376</v>
      </c>
      <c s="73" r="H336"/>
      <c s="77" r="I336">
        <v>114436.00000000</v>
      </c>
      <c s="77" r="J336">
        <v>114436.00000000</v>
      </c>
      <c s="78" r="K336">
        <f>IF(IF(I336="",0,I336)=0,0,(IF(I336&gt;0,IF(J336&gt;I336,0,I336-J336),IF(J336&gt;I336,I336-J336,0))))</f>
      </c>
      <c s="98" r="L336"/>
      <c s="80" r="M336">
        <f>IF(D336="","000",D336)&amp;IF(E336="","0000",E336)&amp;IF(F336="","0000000000",F336)&amp;IF(G336="","000",G336)&amp;H336</f>
      </c>
      <c s="80" r="N336"/>
      <c s="80" r="O336"/>
      <c s="80" r="P336"/>
      <c s="80" r="Q336"/>
      <c s="80" r="R336"/>
      <c s="80" r="S336"/>
      <c s="80" r="T336"/>
      <c s="80" r="U336"/>
    </row>
    <row r="337" ht="15.00000000" customHeight="1">
      <c s="0" r="A337"/>
      <c s="70" r="B337" t="s">
        <v>373</v>
      </c>
      <c s="71" r="C337" t="s">
        <v>217</v>
      </c>
      <c s="72" r="D337" t="s">
        <v>39</v>
      </c>
      <c s="96" r="E337" t="s">
        <v>441</v>
      </c>
      <c s="96" r="F337" t="s">
        <v>456</v>
      </c>
      <c s="96" r="G337" t="s">
        <v>376</v>
      </c>
      <c s="73" r="H337"/>
      <c s="77" r="I337">
        <v>42100.00000000</v>
      </c>
      <c s="77" r="J337">
        <v>42100.00000000</v>
      </c>
      <c s="78" r="K337">
        <f>IF(IF(I337="",0,I337)=0,0,(IF(I337&gt;0,IF(J337&gt;I337,0,I337-J337),IF(J337&gt;I337,I337-J337,0))))</f>
      </c>
      <c s="98" r="L337"/>
      <c s="80" r="M337">
        <f>IF(D337="","000",D337)&amp;IF(E337="","0000",E337)&amp;IF(F337="","0000000000",F337)&amp;IF(G337="","000",G337)&amp;H337</f>
      </c>
      <c s="80" r="N337"/>
      <c s="80" r="O337"/>
      <c s="80" r="P337"/>
      <c s="80" r="Q337"/>
      <c s="80" r="R337"/>
      <c s="80" r="S337"/>
      <c s="80" r="T337"/>
      <c s="80" r="U337"/>
    </row>
    <row r="338" ht="15.00000000" customHeight="1">
      <c s="0" r="A338"/>
      <c s="70" r="B338" t="s">
        <v>373</v>
      </c>
      <c s="71" r="C338" t="s">
        <v>217</v>
      </c>
      <c s="72" r="D338" t="s">
        <v>39</v>
      </c>
      <c s="96" r="E338" t="s">
        <v>441</v>
      </c>
      <c s="96" r="F338" t="s">
        <v>457</v>
      </c>
      <c s="96" r="G338" t="s">
        <v>376</v>
      </c>
      <c s="73" r="H338"/>
      <c s="77" r="I338">
        <v>12700.00000000</v>
      </c>
      <c s="77" r="J338">
        <v>12700.00000000</v>
      </c>
      <c s="78" r="K338">
        <f>IF(IF(I338="",0,I338)=0,0,(IF(I338&gt;0,IF(J338&gt;I338,0,I338-J338),IF(J338&gt;I338,I338-J338,0))))</f>
      </c>
      <c s="98" r="L338"/>
      <c s="80" r="M338">
        <f>IF(D338="","000",D338)&amp;IF(E338="","0000",E338)&amp;IF(F338="","0000000000",F338)&amp;IF(G338="","000",G338)&amp;H338</f>
      </c>
      <c s="80" r="N338"/>
      <c s="80" r="O338"/>
      <c s="80" r="P338"/>
      <c s="80" r="Q338"/>
      <c s="80" r="R338"/>
      <c s="80" r="S338"/>
      <c s="80" r="T338"/>
      <c s="80" r="U338"/>
    </row>
    <row r="339" ht="15.00000000" customHeight="1">
      <c s="0" r="A339"/>
      <c s="70" r="B339" t="s">
        <v>373</v>
      </c>
      <c s="71" r="C339" t="s">
        <v>217</v>
      </c>
      <c s="72" r="D339" t="s">
        <v>39</v>
      </c>
      <c s="96" r="E339" t="s">
        <v>441</v>
      </c>
      <c s="96" r="F339" t="s">
        <v>458</v>
      </c>
      <c s="96" r="G339" t="s">
        <v>376</v>
      </c>
      <c s="73" r="H339"/>
      <c s="77" r="I339">
        <v>621200.00000000</v>
      </c>
      <c s="77" r="J339">
        <v>621200.00000000</v>
      </c>
      <c s="78" r="K339">
        <f>IF(IF(I339="",0,I339)=0,0,(IF(I339&gt;0,IF(J339&gt;I339,0,I339-J339),IF(J339&gt;I339,I339-J339,0))))</f>
      </c>
      <c s="98" r="L339"/>
      <c s="80" r="M339">
        <f>IF(D339="","000",D339)&amp;IF(E339="","0000",E339)&amp;IF(F339="","0000000000",F339)&amp;IF(G339="","000",G339)&amp;H339</f>
      </c>
      <c s="80" r="N339"/>
      <c s="80" r="O339"/>
      <c s="80" r="P339"/>
      <c s="80" r="Q339"/>
      <c s="80" r="R339"/>
      <c s="80" r="S339"/>
      <c s="80" r="T339"/>
      <c s="80" r="U339"/>
    </row>
    <row r="340" ht="15.00000000" customHeight="1">
      <c s="0" r="A340"/>
      <c s="70" r="B340" t="s">
        <v>373</v>
      </c>
      <c s="71" r="C340" t="s">
        <v>217</v>
      </c>
      <c s="72" r="D340" t="s">
        <v>39</v>
      </c>
      <c s="96" r="E340" t="s">
        <v>441</v>
      </c>
      <c s="96" r="F340" t="s">
        <v>459</v>
      </c>
      <c s="96" r="G340" t="s">
        <v>376</v>
      </c>
      <c s="73" r="H340"/>
      <c s="77" r="I340">
        <v>187600.00000000</v>
      </c>
      <c s="77" r="J340">
        <v>187600.00000000</v>
      </c>
      <c s="78" r="K340">
        <f>IF(IF(I340="",0,I340)=0,0,(IF(I340&gt;0,IF(J340&gt;I340,0,I340-J340),IF(J340&gt;I340,I340-J340,0))))</f>
      </c>
      <c s="98" r="L340"/>
      <c s="80" r="M340">
        <f>IF(D340="","000",D340)&amp;IF(E340="","0000",E340)&amp;IF(F340="","0000000000",F340)&amp;IF(G340="","000",G340)&amp;H340</f>
      </c>
      <c s="80" r="N340"/>
      <c s="80" r="O340"/>
      <c s="80" r="P340"/>
      <c s="80" r="Q340"/>
      <c s="80" r="R340"/>
      <c s="80" r="S340"/>
      <c s="80" r="T340"/>
      <c s="80" r="U340"/>
    </row>
    <row r="341" ht="15.00000000" customHeight="1">
      <c s="0" r="A341"/>
      <c s="70" r="B341" t="s">
        <v>373</v>
      </c>
      <c s="71" r="C341" t="s">
        <v>217</v>
      </c>
      <c s="72" r="D341" t="s">
        <v>39</v>
      </c>
      <c s="96" r="E341" t="s">
        <v>441</v>
      </c>
      <c s="96" r="F341" t="s">
        <v>460</v>
      </c>
      <c s="96" r="G341" t="s">
        <v>376</v>
      </c>
      <c s="73" r="H341"/>
      <c s="77" r="I341">
        <v>569600.00000000</v>
      </c>
      <c s="77" r="J341">
        <v>246619.90000000</v>
      </c>
      <c s="78" r="K341">
        <f>IF(IF(I341="",0,I341)=0,0,(IF(I341&gt;0,IF(J341&gt;I341,0,I341-J341),IF(J341&gt;I341,I341-J341,0))))</f>
      </c>
      <c s="98" r="L341"/>
      <c s="80" r="M341">
        <f>IF(D341="","000",D341)&amp;IF(E341="","0000",E341)&amp;IF(F341="","0000000000",F341)&amp;IF(G341="","000",G341)&amp;H341</f>
      </c>
      <c s="80" r="N341"/>
      <c s="80" r="O341"/>
      <c s="80" r="P341"/>
      <c s="80" r="Q341"/>
      <c s="80" r="R341"/>
      <c s="80" r="S341"/>
      <c s="80" r="T341"/>
      <c s="80" r="U341"/>
    </row>
    <row r="342" ht="15.00000000" customHeight="1">
      <c s="0" r="A342"/>
      <c s="70" r="B342" t="s">
        <v>373</v>
      </c>
      <c s="71" r="C342" t="s">
        <v>217</v>
      </c>
      <c s="72" r="D342" t="s">
        <v>39</v>
      </c>
      <c s="96" r="E342" t="s">
        <v>441</v>
      </c>
      <c s="96" r="F342" t="s">
        <v>461</v>
      </c>
      <c s="96" r="G342" t="s">
        <v>376</v>
      </c>
      <c s="73" r="H342"/>
      <c s="77" r="I342">
        <v>142400.00000000</v>
      </c>
      <c s="77" r="J342">
        <v>61655.00000000</v>
      </c>
      <c s="78" r="K342">
        <f>IF(IF(I342="",0,I342)=0,0,(IF(I342&gt;0,IF(J342&gt;I342,0,I342-J342),IF(J342&gt;I342,I342-J342,0))))</f>
      </c>
      <c s="98" r="L342"/>
      <c s="80" r="M342">
        <f>IF(D342="","000",D342)&amp;IF(E342="","0000",E342)&amp;IF(F342="","0000000000",F342)&amp;IF(G342="","000",G342)&amp;H342</f>
      </c>
      <c s="80" r="N342"/>
      <c s="80" r="O342"/>
      <c s="80" r="P342"/>
      <c s="80" r="Q342"/>
      <c s="80" r="R342"/>
      <c s="80" r="S342"/>
      <c s="80" r="T342"/>
      <c s="80" r="U342"/>
    </row>
    <row r="343" ht="15.00000000" customHeight="1">
      <c s="0" r="A343"/>
      <c s="70" r="B343" t="s">
        <v>462</v>
      </c>
      <c s="71" r="C343" t="s">
        <v>217</v>
      </c>
      <c s="72" r="D343" t="s">
        <v>39</v>
      </c>
      <c s="96" r="E343" t="s">
        <v>441</v>
      </c>
      <c s="96" r="F343" t="s">
        <v>463</v>
      </c>
      <c s="96" r="G343" t="s">
        <v>464</v>
      </c>
      <c s="73" r="H343"/>
      <c s="77" r="I343">
        <v>1080800.00000000</v>
      </c>
      <c s="77" r="J343">
        <v>1041000.00000000</v>
      </c>
      <c s="78" r="K343">
        <f>IF(IF(I343="",0,I343)=0,0,(IF(I343&gt;0,IF(J343&gt;I343,0,I343-J343),IF(J343&gt;I343,I343-J343,0))))</f>
      </c>
      <c s="98" r="L343"/>
      <c s="80" r="M343">
        <f>IF(D343="","000",D343)&amp;IF(E343="","0000",E343)&amp;IF(F343="","0000000000",F343)&amp;IF(G343="","000",G343)&amp;H343</f>
      </c>
      <c s="80" r="N343"/>
      <c s="80" r="O343"/>
      <c s="80" r="P343"/>
      <c s="80" r="Q343"/>
      <c s="80" r="R343"/>
      <c s="80" r="S343"/>
      <c s="80" r="T343"/>
      <c s="80" r="U343"/>
    </row>
    <row r="344" ht="15.00000000" customHeight="1">
      <c s="0" r="A344"/>
      <c s="70" r="B344" t="s">
        <v>462</v>
      </c>
      <c s="71" r="C344" t="s">
        <v>217</v>
      </c>
      <c s="72" r="D344" t="s">
        <v>39</v>
      </c>
      <c s="96" r="E344" t="s">
        <v>441</v>
      </c>
      <c s="96" r="F344" t="s">
        <v>465</v>
      </c>
      <c s="96" r="G344" t="s">
        <v>464</v>
      </c>
      <c s="73" r="H344"/>
      <c s="77" r="I344">
        <v>326400.00000000</v>
      </c>
      <c s="77" r="J344">
        <v>326400.00000000</v>
      </c>
      <c s="78" r="K344">
        <f>IF(IF(I344="",0,I344)=0,0,(IF(I344&gt;0,IF(J344&gt;I344,0,I344-J344),IF(J344&gt;I344,I344-J344,0))))</f>
      </c>
      <c s="98" r="L344"/>
      <c s="80" r="M344">
        <f>IF(D344="","000",D344)&amp;IF(E344="","0000",E344)&amp;IF(F344="","0000000000",F344)&amp;IF(G344="","000",G344)&amp;H344</f>
      </c>
      <c s="80" r="N344"/>
      <c s="80" r="O344"/>
      <c s="80" r="P344"/>
      <c s="80" r="Q344"/>
      <c s="80" r="R344"/>
      <c s="80" r="S344"/>
      <c s="80" r="T344"/>
      <c s="80" r="U344"/>
    </row>
    <row r="345" ht="15.00000000" customHeight="1">
      <c s="0" r="A345"/>
      <c s="70" r="B345" t="s">
        <v>382</v>
      </c>
      <c s="71" r="C345" t="s">
        <v>217</v>
      </c>
      <c s="72" r="D345" t="s">
        <v>39</v>
      </c>
      <c s="96" r="E345" t="s">
        <v>441</v>
      </c>
      <c s="96" r="F345" t="s">
        <v>414</v>
      </c>
      <c s="96" r="G345" t="s">
        <v>384</v>
      </c>
      <c s="73" r="H345"/>
      <c s="77" r="I345">
        <v>18000.00000000</v>
      </c>
      <c s="77" r="J345">
        <v>18000.00000000</v>
      </c>
      <c s="78" r="K345">
        <f>IF(IF(I345="",0,I345)=0,0,(IF(I345&gt;0,IF(J345&gt;I345,0,I345-J345),IF(J345&gt;I345,I345-J345,0))))</f>
      </c>
      <c s="98" r="L345"/>
      <c s="80" r="M345">
        <f>IF(D345="","000",D345)&amp;IF(E345="","0000",E345)&amp;IF(F345="","0000000000",F345)&amp;IF(G345="","000",G345)&amp;H345</f>
      </c>
      <c s="80" r="N345"/>
      <c s="80" r="O345"/>
      <c s="80" r="P345"/>
      <c s="80" r="Q345"/>
      <c s="80" r="R345"/>
      <c s="80" r="S345"/>
      <c s="80" r="T345"/>
      <c s="80" r="U345"/>
    </row>
    <row r="346" ht="15.00000000" customHeight="1">
      <c s="0" r="A346"/>
      <c s="70" r="B346" t="s">
        <v>382</v>
      </c>
      <c s="71" r="C346" t="s">
        <v>217</v>
      </c>
      <c s="72" r="D346" t="s">
        <v>39</v>
      </c>
      <c s="96" r="E346" t="s">
        <v>441</v>
      </c>
      <c s="96" r="F346" t="s">
        <v>415</v>
      </c>
      <c s="96" r="G346" t="s">
        <v>384</v>
      </c>
      <c s="73" r="H346"/>
      <c s="77" r="I346">
        <v>613952.99000000</v>
      </c>
      <c s="77" r="J346">
        <v>613952.99000000</v>
      </c>
      <c s="78" r="K346">
        <f>IF(IF(I346="",0,I346)=0,0,(IF(I346&gt;0,IF(J346&gt;I346,0,I346-J346),IF(J346&gt;I346,I346-J346,0))))</f>
      </c>
      <c s="98" r="L346"/>
      <c s="80" r="M346">
        <f>IF(D346="","000",D346)&amp;IF(E346="","0000",E346)&amp;IF(F346="","0000000000",F346)&amp;IF(G346="","000",G346)&amp;H346</f>
      </c>
      <c s="80" r="N346"/>
      <c s="80" r="O346"/>
      <c s="80" r="P346"/>
      <c s="80" r="Q346"/>
      <c s="80" r="R346"/>
      <c s="80" r="S346"/>
      <c s="80" r="T346"/>
      <c s="80" r="U346"/>
    </row>
    <row r="347" ht="15.00000000" customHeight="1">
      <c s="0" r="A347"/>
      <c s="70" r="B347" t="s">
        <v>226</v>
      </c>
      <c s="71" r="C347" t="s">
        <v>217</v>
      </c>
      <c s="72" r="D347" t="s">
        <v>39</v>
      </c>
      <c s="96" r="E347" t="s">
        <v>466</v>
      </c>
      <c s="96" r="F347" t="s">
        <v>467</v>
      </c>
      <c s="96" r="G347" t="s">
        <v>229</v>
      </c>
      <c s="73" r="H347"/>
      <c s="77" r="I347">
        <v>11000.00000000</v>
      </c>
      <c s="77" r="J347">
        <v>11000.00000000</v>
      </c>
      <c s="78" r="K347">
        <f>IF(IF(I347="",0,I347)=0,0,(IF(I347&gt;0,IF(J347&gt;I347,0,I347-J347),IF(J347&gt;I347,I347-J347,0))))</f>
      </c>
      <c s="98" r="L347"/>
      <c s="80" r="M347">
        <f>IF(D347="","000",D347)&amp;IF(E347="","0000",E347)&amp;IF(F347="","0000000000",F347)&amp;IF(G347="","000",G347)&amp;H347</f>
      </c>
      <c s="80" r="N347"/>
      <c s="80" r="O347"/>
      <c s="80" r="P347"/>
      <c s="80" r="Q347"/>
      <c s="80" r="R347"/>
      <c s="80" r="S347"/>
      <c s="80" r="T347"/>
      <c s="80" r="U347"/>
    </row>
    <row r="348" ht="15.00000000" customHeight="1">
      <c s="0" r="A348"/>
      <c s="70" r="B348" t="s">
        <v>226</v>
      </c>
      <c s="71" r="C348" t="s">
        <v>217</v>
      </c>
      <c s="72" r="D348" t="s">
        <v>39</v>
      </c>
      <c s="96" r="E348" t="s">
        <v>466</v>
      </c>
      <c s="96" r="F348" t="s">
        <v>468</v>
      </c>
      <c s="96" r="G348" t="s">
        <v>229</v>
      </c>
      <c s="73" r="H348"/>
      <c s="77" r="I348">
        <v>8000.00000000</v>
      </c>
      <c s="77" r="J348">
        <v>8000.00000000</v>
      </c>
      <c s="78" r="K348">
        <f>IF(IF(I348="",0,I348)=0,0,(IF(I348&gt;0,IF(J348&gt;I348,0,I348-J348),IF(J348&gt;I348,I348-J348,0))))</f>
      </c>
      <c s="98" r="L348"/>
      <c s="80" r="M348">
        <f>IF(D348="","000",D348)&amp;IF(E348="","0000",E348)&amp;IF(F348="","0000000000",F348)&amp;IF(G348="","000",G348)&amp;H348</f>
      </c>
      <c s="80" r="N348"/>
      <c s="80" r="O348"/>
      <c s="80" r="P348"/>
      <c s="80" r="Q348"/>
      <c s="80" r="R348"/>
      <c s="80" r="S348"/>
      <c s="80" r="T348"/>
      <c s="80" r="U348"/>
    </row>
    <row r="349" ht="15.00000000" customHeight="1">
      <c s="0" r="A349"/>
      <c s="70" r="B349" t="s">
        <v>226</v>
      </c>
      <c s="71" r="C349" t="s">
        <v>217</v>
      </c>
      <c s="72" r="D349" t="s">
        <v>39</v>
      </c>
      <c s="96" r="E349" t="s">
        <v>466</v>
      </c>
      <c s="96" r="F349" t="s">
        <v>469</v>
      </c>
      <c s="96" r="G349" t="s">
        <v>229</v>
      </c>
      <c s="73" r="H349"/>
      <c s="77" r="I349">
        <v>9500.00000000</v>
      </c>
      <c s="77" r="J349">
        <v>6000.00000000</v>
      </c>
      <c s="78" r="K349">
        <f>IF(IF(I349="",0,I349)=0,0,(IF(I349&gt;0,IF(J349&gt;I349,0,I349-J349),IF(J349&gt;I349,I349-J349,0))))</f>
      </c>
      <c s="98" r="L349"/>
      <c s="80" r="M349">
        <f>IF(D349="","000",D349)&amp;IF(E349="","0000",E349)&amp;IF(F349="","0000000000",F349)&amp;IF(G349="","000",G349)&amp;H349</f>
      </c>
      <c s="80" r="N349"/>
      <c s="80" r="O349"/>
      <c s="80" r="P349"/>
      <c s="80" r="Q349"/>
      <c s="80" r="R349"/>
      <c s="80" r="S349"/>
      <c s="80" r="T349"/>
      <c s="80" r="U349"/>
    </row>
    <row r="350" ht="15.00000000" customHeight="1">
      <c s="0" r="A350"/>
      <c s="70" r="B350" t="s">
        <v>226</v>
      </c>
      <c s="71" r="C350" t="s">
        <v>217</v>
      </c>
      <c s="72" r="D350" t="s">
        <v>39</v>
      </c>
      <c s="96" r="E350" t="s">
        <v>466</v>
      </c>
      <c s="96" r="F350" t="s">
        <v>470</v>
      </c>
      <c s="96" r="G350" t="s">
        <v>229</v>
      </c>
      <c s="73" r="H350"/>
      <c s="77" r="I350">
        <v>47000.00000000</v>
      </c>
      <c s="77" r="J350">
        <v>43000.00000000</v>
      </c>
      <c s="78" r="K350">
        <f>IF(IF(I350="",0,I350)=0,0,(IF(I350&gt;0,IF(J350&gt;I350,0,I350-J350),IF(J350&gt;I350,I350-J350,0))))</f>
      </c>
      <c s="98" r="L350"/>
      <c s="80" r="M350">
        <f>IF(D350="","000",D350)&amp;IF(E350="","0000",E350)&amp;IF(F350="","0000000000",F350)&amp;IF(G350="","000",G350)&amp;H350</f>
      </c>
      <c s="80" r="N350"/>
      <c s="80" r="O350"/>
      <c s="80" r="P350"/>
      <c s="80" r="Q350"/>
      <c s="80" r="R350"/>
      <c s="80" r="S350"/>
      <c s="80" r="T350"/>
      <c s="80" r="U350"/>
    </row>
    <row r="351" ht="15.00000000" customHeight="1">
      <c s="0" r="A351"/>
      <c s="70" r="B351" t="s">
        <v>382</v>
      </c>
      <c s="71" r="C351" t="s">
        <v>217</v>
      </c>
      <c s="72" r="D351" t="s">
        <v>39</v>
      </c>
      <c s="96" r="E351" t="s">
        <v>471</v>
      </c>
      <c s="96" r="F351" t="s">
        <v>472</v>
      </c>
      <c s="96" r="G351" t="s">
        <v>384</v>
      </c>
      <c s="73" r="H351"/>
      <c s="77" r="I351">
        <v>184826.60000000</v>
      </c>
      <c s="77" r="J351">
        <v>184826.60000000</v>
      </c>
      <c s="78" r="K351">
        <f>IF(IF(I351="",0,I351)=0,0,(IF(I351&gt;0,IF(J351&gt;I351,0,I351-J351),IF(J351&gt;I351,I351-J351,0))))</f>
      </c>
      <c s="98" r="L351"/>
      <c s="80" r="M351">
        <f>IF(D351="","000",D351)&amp;IF(E351="","0000",E351)&amp;IF(F351="","0000000000",F351)&amp;IF(G351="","000",G351)&amp;H351</f>
      </c>
      <c s="80" r="N351"/>
      <c s="80" r="O351"/>
      <c s="80" r="P351"/>
      <c s="80" r="Q351"/>
      <c s="80" r="R351"/>
      <c s="80" r="S351"/>
      <c s="80" r="T351"/>
      <c s="80" r="U351"/>
    </row>
    <row r="352" ht="15.00000000" customHeight="1">
      <c s="0" r="A352"/>
      <c s="70" r="B352" t="s">
        <v>373</v>
      </c>
      <c s="71" r="C352" t="s">
        <v>217</v>
      </c>
      <c s="72" r="D352" t="s">
        <v>39</v>
      </c>
      <c s="96" r="E352" t="s">
        <v>471</v>
      </c>
      <c s="96" r="F352" t="s">
        <v>473</v>
      </c>
      <c s="96" r="G352" t="s">
        <v>376</v>
      </c>
      <c s="73" r="H352"/>
      <c s="77" r="I352">
        <v>4780.00000000</v>
      </c>
      <c s="77" r="J352">
        <v>690.00000000</v>
      </c>
      <c s="78" r="K352">
        <f>IF(IF(I352="",0,I352)=0,0,(IF(I352&gt;0,IF(J352&gt;I352,0,I352-J352),IF(J352&gt;I352,I352-J352,0))))</f>
      </c>
      <c s="98" r="L352"/>
      <c s="80" r="M352">
        <f>IF(D352="","000",D352)&amp;IF(E352="","0000",E352)&amp;IF(F352="","0000000000",F352)&amp;IF(G352="","000",G352)&amp;H352</f>
      </c>
      <c s="80" r="N352"/>
      <c s="80" r="O352"/>
      <c s="80" r="P352"/>
      <c s="80" r="Q352"/>
      <c s="80" r="R352"/>
      <c s="80" r="S352"/>
      <c s="80" r="T352"/>
      <c s="80" r="U352"/>
    </row>
    <row r="353" ht="15.00000000" customHeight="1">
      <c s="0" r="A353"/>
      <c s="70" r="B353" t="s">
        <v>373</v>
      </c>
      <c s="71" r="C353" t="s">
        <v>217</v>
      </c>
      <c s="72" r="D353" t="s">
        <v>39</v>
      </c>
      <c s="96" r="E353" t="s">
        <v>471</v>
      </c>
      <c s="96" r="F353" t="s">
        <v>474</v>
      </c>
      <c s="96" r="G353" t="s">
        <v>376</v>
      </c>
      <c s="73" r="H353"/>
      <c s="77" r="I353">
        <v>5780.00000000</v>
      </c>
      <c s="77" r="J353">
        <v>3000.00000000</v>
      </c>
      <c s="78" r="K353">
        <f>IF(IF(I353="",0,I353)=0,0,(IF(I353&gt;0,IF(J353&gt;I353,0,I353-J353),IF(J353&gt;I353,I353-J353,0))))</f>
      </c>
      <c s="98" r="L353"/>
      <c s="80" r="M353">
        <f>IF(D353="","000",D353)&amp;IF(E353="","0000",E353)&amp;IF(F353="","0000000000",F353)&amp;IF(G353="","000",G353)&amp;H353</f>
      </c>
      <c s="80" r="N353"/>
      <c s="80" r="O353"/>
      <c s="80" r="P353"/>
      <c s="80" r="Q353"/>
      <c s="80" r="R353"/>
      <c s="80" r="S353"/>
      <c s="80" r="T353"/>
      <c s="80" r="U353"/>
    </row>
    <row r="354" ht="15.00000000" customHeight="1">
      <c s="0" r="A354"/>
      <c s="70" r="B354" t="s">
        <v>373</v>
      </c>
      <c s="71" r="C354" t="s">
        <v>217</v>
      </c>
      <c s="72" r="D354" t="s">
        <v>39</v>
      </c>
      <c s="96" r="E354" t="s">
        <v>471</v>
      </c>
      <c s="96" r="F354" t="s">
        <v>475</v>
      </c>
      <c s="96" r="G354" t="s">
        <v>376</v>
      </c>
      <c s="73" r="H354"/>
      <c s="77" r="I354">
        <v>6000.00000000</v>
      </c>
      <c s="77" r="J354">
        <v>3000.00000000</v>
      </c>
      <c s="78" r="K354">
        <f>IF(IF(I354="",0,I354)=0,0,(IF(I354&gt;0,IF(J354&gt;I354,0,I354-J354),IF(J354&gt;I354,I354-J354,0))))</f>
      </c>
      <c s="98" r="L354"/>
      <c s="80" r="M354">
        <f>IF(D354="","000",D354)&amp;IF(E354="","0000",E354)&amp;IF(F354="","0000000000",F354)&amp;IF(G354="","000",G354)&amp;H354</f>
      </c>
      <c s="80" r="N354"/>
      <c s="80" r="O354"/>
      <c s="80" r="P354"/>
      <c s="80" r="Q354"/>
      <c s="80" r="R354"/>
      <c s="80" r="S354"/>
      <c s="80" r="T354"/>
      <c s="80" r="U354"/>
    </row>
    <row r="355" ht="15.00000000" customHeight="1">
      <c s="0" r="A355"/>
      <c s="70" r="B355" t="s">
        <v>373</v>
      </c>
      <c s="71" r="C355" t="s">
        <v>217</v>
      </c>
      <c s="72" r="D355" t="s">
        <v>39</v>
      </c>
      <c s="96" r="E355" t="s">
        <v>471</v>
      </c>
      <c s="96" r="F355" t="s">
        <v>476</v>
      </c>
      <c s="96" r="G355" t="s">
        <v>376</v>
      </c>
      <c s="73" r="H355"/>
      <c s="77" r="I355">
        <v>17480.00000000</v>
      </c>
      <c s="77" r="J355">
        <v>13480.00000000</v>
      </c>
      <c s="78" r="K355">
        <f>IF(IF(I355="",0,I355)=0,0,(IF(I355&gt;0,IF(J355&gt;I355,0,I355-J355),IF(J355&gt;I355,I355-J355,0))))</f>
      </c>
      <c s="98" r="L355"/>
      <c s="80" r="M355">
        <f>IF(D355="","000",D355)&amp;IF(E355="","0000",E355)&amp;IF(F355="","0000000000",F355)&amp;IF(G355="","000",G355)&amp;H355</f>
      </c>
      <c s="80" r="N355"/>
      <c s="80" r="O355"/>
      <c s="80" r="P355"/>
      <c s="80" r="Q355"/>
      <c s="80" r="R355"/>
      <c s="80" r="S355"/>
      <c s="80" r="T355"/>
      <c s="80" r="U355"/>
    </row>
    <row r="356" ht="15.00000000" customHeight="1">
      <c s="0" r="A356"/>
      <c s="70" r="B356" t="s">
        <v>373</v>
      </c>
      <c s="71" r="C356" t="s">
        <v>217</v>
      </c>
      <c s="72" r="D356" t="s">
        <v>39</v>
      </c>
      <c s="96" r="E356" t="s">
        <v>471</v>
      </c>
      <c s="96" r="F356" t="s">
        <v>477</v>
      </c>
      <c s="96" r="G356" t="s">
        <v>376</v>
      </c>
      <c s="73" r="H356"/>
      <c s="77" r="I356">
        <v>350000.00000000</v>
      </c>
      <c s="77" r="J356">
        <v>303231.00000000</v>
      </c>
      <c s="78" r="K356">
        <f>IF(IF(I356="",0,I356)=0,0,(IF(I356&gt;0,IF(J356&gt;I356,0,I356-J356),IF(J356&gt;I356,I356-J356,0))))</f>
      </c>
      <c s="98" r="L356"/>
      <c s="80" r="M356">
        <f>IF(D356="","000",D356)&amp;IF(E356="","0000",E356)&amp;IF(F356="","0000000000",F356)&amp;IF(G356="","000",G356)&amp;H356</f>
      </c>
      <c s="80" r="N356"/>
      <c s="80" r="O356"/>
      <c s="80" r="P356"/>
      <c s="80" r="Q356"/>
      <c s="80" r="R356"/>
      <c s="80" r="S356"/>
      <c s="80" r="T356"/>
      <c s="80" r="U356"/>
    </row>
    <row r="357" ht="15.00000000" customHeight="1">
      <c s="0" r="A357"/>
      <c s="70" r="B357" t="s">
        <v>373</v>
      </c>
      <c s="71" r="C357" t="s">
        <v>217</v>
      </c>
      <c s="72" r="D357" t="s">
        <v>39</v>
      </c>
      <c s="96" r="E357" t="s">
        <v>471</v>
      </c>
      <c s="96" r="F357" t="s">
        <v>478</v>
      </c>
      <c s="96" r="G357" t="s">
        <v>376</v>
      </c>
      <c s="73" r="H357"/>
      <c s="77" r="I357">
        <v>250660.00000000</v>
      </c>
      <c s="77" r="J357">
        <v>200589.40000000</v>
      </c>
      <c s="78" r="K357">
        <f>IF(IF(I357="",0,I357)=0,0,(IF(I357&gt;0,IF(J357&gt;I357,0,I357-J357),IF(J357&gt;I357,I357-J357,0))))</f>
      </c>
      <c s="98" r="L357"/>
      <c s="80" r="M357">
        <f>IF(D357="","000",D357)&amp;IF(E357="","0000",E357)&amp;IF(F357="","0000000000",F357)&amp;IF(G357="","000",G357)&amp;H357</f>
      </c>
      <c s="80" r="N357"/>
      <c s="80" r="O357"/>
      <c s="80" r="P357"/>
      <c s="80" r="Q357"/>
      <c s="80" r="R357"/>
      <c s="80" r="S357"/>
      <c s="80" r="T357"/>
      <c s="80" r="U357"/>
    </row>
    <row r="358" ht="15.00000000" customHeight="1">
      <c s="0" r="A358"/>
      <c s="70" r="B358" t="s">
        <v>373</v>
      </c>
      <c s="71" r="C358" t="s">
        <v>217</v>
      </c>
      <c s="72" r="D358" t="s">
        <v>39</v>
      </c>
      <c s="96" r="E358" t="s">
        <v>471</v>
      </c>
      <c s="96" r="F358" t="s">
        <v>479</v>
      </c>
      <c s="96" r="G358" t="s">
        <v>376</v>
      </c>
      <c s="73" r="H358"/>
      <c s="77" r="I358">
        <v>4867300.00000000</v>
      </c>
      <c s="77" r="J358">
        <v>3970000.00000000</v>
      </c>
      <c s="78" r="K358">
        <f>IF(IF(I358="",0,I358)=0,0,(IF(I358&gt;0,IF(J358&gt;I358,0,I358-J358),IF(J358&gt;I358,I358-J358,0))))</f>
      </c>
      <c s="98" r="L358"/>
      <c s="80" r="M358">
        <f>IF(D358="","000",D358)&amp;IF(E358="","0000",E358)&amp;IF(F358="","0000000000",F358)&amp;IF(G358="","000",G358)&amp;H358</f>
      </c>
      <c s="80" r="N358"/>
      <c s="80" r="O358"/>
      <c s="80" r="P358"/>
      <c s="80" r="Q358"/>
      <c s="80" r="R358"/>
      <c s="80" r="S358"/>
      <c s="80" r="T358"/>
      <c s="80" r="U358"/>
    </row>
    <row r="359" ht="15.00000000" customHeight="1">
      <c s="0" r="A359"/>
      <c s="70" r="B359" t="s">
        <v>373</v>
      </c>
      <c s="71" r="C359" t="s">
        <v>217</v>
      </c>
      <c s="72" r="D359" t="s">
        <v>39</v>
      </c>
      <c s="96" r="E359" t="s">
        <v>471</v>
      </c>
      <c s="96" r="F359" t="s">
        <v>480</v>
      </c>
      <c s="96" r="G359" t="s">
        <v>376</v>
      </c>
      <c s="73" r="H359"/>
      <c s="77" r="I359">
        <v>1469900.00000000</v>
      </c>
      <c s="77" r="J359">
        <v>1115000.00000000</v>
      </c>
      <c s="78" r="K359">
        <f>IF(IF(I359="",0,I359)=0,0,(IF(I359&gt;0,IF(J359&gt;I359,0,I359-J359),IF(J359&gt;I359,I359-J359,0))))</f>
      </c>
      <c s="98" r="L359"/>
      <c s="80" r="M359">
        <f>IF(D359="","000",D359)&amp;IF(E359="","0000",E359)&amp;IF(F359="","0000000000",F359)&amp;IF(G359="","000",G359)&amp;H359</f>
      </c>
      <c s="80" r="N359"/>
      <c s="80" r="O359"/>
      <c s="80" r="P359"/>
      <c s="80" r="Q359"/>
      <c s="80" r="R359"/>
      <c s="80" r="S359"/>
      <c s="80" r="T359"/>
      <c s="80" r="U359"/>
    </row>
    <row r="360" ht="15.00000000" customHeight="1">
      <c s="0" r="A360"/>
      <c s="70" r="B360" t="s">
        <v>373</v>
      </c>
      <c s="71" r="C360" t="s">
        <v>217</v>
      </c>
      <c s="72" r="D360" t="s">
        <v>39</v>
      </c>
      <c s="96" r="E360" t="s">
        <v>471</v>
      </c>
      <c s="96" r="F360" t="s">
        <v>481</v>
      </c>
      <c s="96" r="G360" t="s">
        <v>376</v>
      </c>
      <c s="73" r="H360"/>
      <c s="77" r="I360">
        <v>1102821.00000000</v>
      </c>
      <c s="77" r="J360">
        <v>884281.84000000</v>
      </c>
      <c s="78" r="K360">
        <f>IF(IF(I360="",0,I360)=0,0,(IF(I360&gt;0,IF(J360&gt;I360,0,I360-J360),IF(J360&gt;I360,I360-J360,0))))</f>
      </c>
      <c s="98" r="L360"/>
      <c s="80" r="M360">
        <f>IF(D360="","000",D360)&amp;IF(E360="","0000",E360)&amp;IF(F360="","0000000000",F360)&amp;IF(G360="","000",G360)&amp;H360</f>
      </c>
      <c s="80" r="N360"/>
      <c s="80" r="O360"/>
      <c s="80" r="P360"/>
      <c s="80" r="Q360"/>
      <c s="80" r="R360"/>
      <c s="80" r="S360"/>
      <c s="80" r="T360"/>
      <c s="80" r="U360"/>
    </row>
    <row r="361" ht="15.00000000" customHeight="1">
      <c s="0" r="A361"/>
      <c s="70" r="B361" t="s">
        <v>382</v>
      </c>
      <c s="71" r="C361" t="s">
        <v>217</v>
      </c>
      <c s="72" r="D361" t="s">
        <v>39</v>
      </c>
      <c s="96" r="E361" t="s">
        <v>471</v>
      </c>
      <c s="96" r="F361" t="s">
        <v>482</v>
      </c>
      <c s="96" r="G361" t="s">
        <v>384</v>
      </c>
      <c s="73" r="H361"/>
      <c s="77" r="I361">
        <v>952780.00000000</v>
      </c>
      <c s="77" r="J361">
        <v>951710.48000000</v>
      </c>
      <c s="78" r="K361">
        <f>IF(IF(I361="",0,I361)=0,0,(IF(I361&gt;0,IF(J361&gt;I361,0,I361-J361),IF(J361&gt;I361,I361-J361,0))))</f>
      </c>
      <c s="98" r="L361"/>
      <c s="80" r="M361">
        <f>IF(D361="","000",D361)&amp;IF(E361="","0000",E361)&amp;IF(F361="","0000000000",F361)&amp;IF(G361="","000",G361)&amp;H361</f>
      </c>
      <c s="80" r="N361"/>
      <c s="80" r="O361"/>
      <c s="80" r="P361"/>
      <c s="80" r="Q361"/>
      <c s="80" r="R361"/>
      <c s="80" r="S361"/>
      <c s="80" r="T361"/>
      <c s="80" r="U361"/>
    </row>
    <row r="362" ht="15.00000000" customHeight="1">
      <c s="0" r="A362"/>
      <c s="70" r="B362" t="s">
        <v>373</v>
      </c>
      <c s="71" r="C362" t="s">
        <v>217</v>
      </c>
      <c s="72" r="D362" t="s">
        <v>39</v>
      </c>
      <c s="96" r="E362" t="s">
        <v>471</v>
      </c>
      <c s="96" r="F362" t="s">
        <v>483</v>
      </c>
      <c s="96" r="G362" t="s">
        <v>376</v>
      </c>
      <c s="73" r="H362"/>
      <c s="77" r="I362">
        <v>435100.00000000</v>
      </c>
      <c s="77" r="J362">
        <v>435100.00000000</v>
      </c>
      <c s="78" r="K362">
        <f>IF(IF(I362="",0,I362)=0,0,(IF(I362&gt;0,IF(J362&gt;I362,0,I362-J362),IF(J362&gt;I362,I362-J362,0))))</f>
      </c>
      <c s="98" r="L362"/>
      <c s="80" r="M362">
        <f>IF(D362="","000",D362)&amp;IF(E362="","0000",E362)&amp;IF(F362="","0000000000",F362)&amp;IF(G362="","000",G362)&amp;H362</f>
      </c>
      <c s="80" r="N362"/>
      <c s="80" r="O362"/>
      <c s="80" r="P362"/>
      <c s="80" r="Q362"/>
      <c s="80" r="R362"/>
      <c s="80" r="S362"/>
      <c s="80" r="T362"/>
      <c s="80" r="U362"/>
    </row>
    <row r="363" ht="15.00000000" customHeight="1">
      <c s="0" r="A363"/>
      <c s="70" r="B363" t="s">
        <v>373</v>
      </c>
      <c s="71" r="C363" t="s">
        <v>217</v>
      </c>
      <c s="72" r="D363" t="s">
        <v>39</v>
      </c>
      <c s="96" r="E363" t="s">
        <v>471</v>
      </c>
      <c s="96" r="F363" t="s">
        <v>484</v>
      </c>
      <c s="96" r="G363" t="s">
        <v>376</v>
      </c>
      <c s="73" r="H363"/>
      <c s="77" r="I363">
        <v>131400.00000000</v>
      </c>
      <c s="77" r="J363">
        <v>131400.00000000</v>
      </c>
      <c s="78" r="K363">
        <f>IF(IF(I363="",0,I363)=0,0,(IF(I363&gt;0,IF(J363&gt;I363,0,I363-J363),IF(J363&gt;I363,I363-J363,0))))</f>
      </c>
      <c s="98" r="L363"/>
      <c s="80" r="M363">
        <f>IF(D363="","000",D363)&amp;IF(E363="","0000",E363)&amp;IF(F363="","0000000000",F363)&amp;IF(G363="","000",G363)&amp;H363</f>
      </c>
      <c s="80" r="N363"/>
      <c s="80" r="O363"/>
      <c s="80" r="P363"/>
      <c s="80" r="Q363"/>
      <c s="80" r="R363"/>
      <c s="80" r="S363"/>
      <c s="80" r="T363"/>
      <c s="80" r="U363"/>
    </row>
    <row r="364" ht="15.00000000" customHeight="1">
      <c s="0" r="A364"/>
      <c s="70" r="B364" t="s">
        <v>373</v>
      </c>
      <c s="71" r="C364" t="s">
        <v>217</v>
      </c>
      <c s="72" r="D364" t="s">
        <v>39</v>
      </c>
      <c s="96" r="E364" t="s">
        <v>471</v>
      </c>
      <c s="96" r="F364" t="s">
        <v>485</v>
      </c>
      <c s="96" r="G364" t="s">
        <v>376</v>
      </c>
      <c s="73" r="H364"/>
      <c s="77" r="I364">
        <v>624700.00000000</v>
      </c>
      <c s="77" r="J364">
        <v>319370.78000000</v>
      </c>
      <c s="78" r="K364">
        <f>IF(IF(I364="",0,I364)=0,0,(IF(I364&gt;0,IF(J364&gt;I364,0,I364-J364),IF(J364&gt;I364,I364-J364,0))))</f>
      </c>
      <c s="98" r="L364"/>
      <c s="80" r="M364">
        <f>IF(D364="","000",D364)&amp;IF(E364="","0000",E364)&amp;IF(F364="","0000000000",F364)&amp;IF(G364="","000",G364)&amp;H364</f>
      </c>
      <c s="80" r="N364"/>
      <c s="80" r="O364"/>
      <c s="80" r="P364"/>
      <c s="80" r="Q364"/>
      <c s="80" r="R364"/>
      <c s="80" r="S364"/>
      <c s="80" r="T364"/>
      <c s="80" r="U364"/>
    </row>
    <row r="365" ht="15.00000000" customHeight="1">
      <c s="0" r="A365"/>
      <c s="70" r="B365" t="s">
        <v>373</v>
      </c>
      <c s="71" r="C365" t="s">
        <v>217</v>
      </c>
      <c s="72" r="D365" t="s">
        <v>39</v>
      </c>
      <c s="96" r="E365" t="s">
        <v>471</v>
      </c>
      <c s="96" r="F365" t="s">
        <v>486</v>
      </c>
      <c s="96" r="G365" t="s">
        <v>376</v>
      </c>
      <c s="73" r="H365"/>
      <c s="77" r="I365">
        <v>156200.00000000</v>
      </c>
      <c s="77" r="J365">
        <v>79842.70000000</v>
      </c>
      <c s="78" r="K365">
        <f>IF(IF(I365="",0,I365)=0,0,(IF(I365&gt;0,IF(J365&gt;I365,0,I365-J365),IF(J365&gt;I365,I365-J365,0))))</f>
      </c>
      <c s="98" r="L365"/>
      <c s="80" r="M365">
        <f>IF(D365="","000",D365)&amp;IF(E365="","0000",E365)&amp;IF(F365="","0000000000",F365)&amp;IF(G365="","000",G365)&amp;H365</f>
      </c>
      <c s="80" r="N365"/>
      <c s="80" r="O365"/>
      <c s="80" r="P365"/>
      <c s="80" r="Q365"/>
      <c s="80" r="R365"/>
      <c s="80" r="S365"/>
      <c s="80" r="T365"/>
      <c s="80" r="U365"/>
    </row>
    <row r="366" ht="15.00000000" customHeight="1">
      <c s="0" r="A366"/>
      <c s="70" r="B366" t="s">
        <v>382</v>
      </c>
      <c s="71" r="C366" t="s">
        <v>217</v>
      </c>
      <c s="72" r="D366" t="s">
        <v>39</v>
      </c>
      <c s="96" r="E366" t="s">
        <v>471</v>
      </c>
      <c s="96" r="F366" t="s">
        <v>487</v>
      </c>
      <c s="96" r="G366" t="s">
        <v>384</v>
      </c>
      <c s="73" r="H366"/>
      <c s="77" r="I366">
        <v>877861.75000000</v>
      </c>
      <c s="77" r="J366">
        <v>877861.75000000</v>
      </c>
      <c s="78" r="K366">
        <f>IF(IF(I366="",0,I366)=0,0,(IF(I366&gt;0,IF(J366&gt;I366,0,I366-J366),IF(J366&gt;I366,I366-J366,0))))</f>
      </c>
      <c s="98" r="L366"/>
      <c s="80" r="M366">
        <f>IF(D366="","000",D366)&amp;IF(E366="","0000",E366)&amp;IF(F366="","0000000000",F366)&amp;IF(G366="","000",G366)&amp;H366</f>
      </c>
      <c s="80" r="N366"/>
      <c s="80" r="O366"/>
      <c s="80" r="P366"/>
      <c s="80" r="Q366"/>
      <c s="80" r="R366"/>
      <c s="80" r="S366"/>
      <c s="80" r="T366"/>
      <c s="80" r="U366"/>
    </row>
    <row r="367" ht="15.00000000" customHeight="1">
      <c s="0" r="A367"/>
      <c s="70" r="B367" t="s">
        <v>373</v>
      </c>
      <c s="71" r="C367" t="s">
        <v>217</v>
      </c>
      <c s="72" r="D367" t="s">
        <v>39</v>
      </c>
      <c s="96" r="E367" t="s">
        <v>471</v>
      </c>
      <c s="96" r="F367" t="s">
        <v>488</v>
      </c>
      <c s="96" r="G367" t="s">
        <v>376</v>
      </c>
      <c s="73" r="H367"/>
      <c s="77" r="I367">
        <v>8000.00000000</v>
      </c>
      <c s="77" r="J367">
        <v>4500.00000000</v>
      </c>
      <c s="78" r="K367">
        <f>IF(IF(I367="",0,I367)=0,0,(IF(I367&gt;0,IF(J367&gt;I367,0,I367-J367),IF(J367&gt;I367,I367-J367,0))))</f>
      </c>
      <c s="98" r="L367"/>
      <c s="80" r="M367">
        <f>IF(D367="","000",D367)&amp;IF(E367="","0000",E367)&amp;IF(F367="","0000000000",F367)&amp;IF(G367="","000",G367)&amp;H367</f>
      </c>
      <c s="80" r="N367"/>
      <c s="80" r="O367"/>
      <c s="80" r="P367"/>
      <c s="80" r="Q367"/>
      <c s="80" r="R367"/>
      <c s="80" r="S367"/>
      <c s="80" r="T367"/>
      <c s="80" r="U367"/>
    </row>
    <row r="368" ht="15.00000000" customHeight="1">
      <c s="0" r="A368"/>
      <c s="70" r="B368" t="s">
        <v>373</v>
      </c>
      <c s="71" r="C368" t="s">
        <v>217</v>
      </c>
      <c s="72" r="D368" t="s">
        <v>39</v>
      </c>
      <c s="96" r="E368" t="s">
        <v>471</v>
      </c>
      <c s="96" r="F368" t="s">
        <v>489</v>
      </c>
      <c s="96" r="G368" t="s">
        <v>376</v>
      </c>
      <c s="73" r="H368"/>
      <c s="77" r="I368">
        <v>146020.56000000</v>
      </c>
      <c s="77" r="J368">
        <v>130870.56000000</v>
      </c>
      <c s="78" r="K368">
        <f>IF(IF(I368="",0,I368)=0,0,(IF(I368&gt;0,IF(J368&gt;I368,0,I368-J368),IF(J368&gt;I368,I368-J368,0))))</f>
      </c>
      <c s="98" r="L368"/>
      <c s="80" r="M368">
        <f>IF(D368="","000",D368)&amp;IF(E368="","0000",E368)&amp;IF(F368="","0000000000",F368)&amp;IF(G368="","000",G368)&amp;H368</f>
      </c>
      <c s="80" r="N368"/>
      <c s="80" r="O368"/>
      <c s="80" r="P368"/>
      <c s="80" r="Q368"/>
      <c s="80" r="R368"/>
      <c s="80" r="S368"/>
      <c s="80" r="T368"/>
      <c s="80" r="U368"/>
    </row>
    <row r="369" ht="15.00000000" customHeight="1">
      <c s="0" r="A369"/>
      <c s="70" r="B369" t="s">
        <v>373</v>
      </c>
      <c s="71" r="C369" t="s">
        <v>217</v>
      </c>
      <c s="72" r="D369" t="s">
        <v>39</v>
      </c>
      <c s="96" r="E369" t="s">
        <v>471</v>
      </c>
      <c s="96" r="F369" t="s">
        <v>490</v>
      </c>
      <c s="96" r="G369" t="s">
        <v>376</v>
      </c>
      <c s="73" r="H369"/>
      <c s="77" r="I369">
        <v>73500.00000000</v>
      </c>
      <c s="77" r="J369">
        <v>64248.24000000</v>
      </c>
      <c s="78" r="K369">
        <f>IF(IF(I369="",0,I369)=0,0,(IF(I369&gt;0,IF(J369&gt;I369,0,I369-J369),IF(J369&gt;I369,I369-J369,0))))</f>
      </c>
      <c s="98" r="L369"/>
      <c s="80" r="M369">
        <f>IF(D369="","000",D369)&amp;IF(E369="","0000",E369)&amp;IF(F369="","0000000000",F369)&amp;IF(G369="","000",G369)&amp;H369</f>
      </c>
      <c s="80" r="N369"/>
      <c s="80" r="O369"/>
      <c s="80" r="P369"/>
      <c s="80" r="Q369"/>
      <c s="80" r="R369"/>
      <c s="80" r="S369"/>
      <c s="80" r="T369"/>
      <c s="80" r="U369"/>
    </row>
    <row r="370" ht="15.00000000" customHeight="1">
      <c s="0" r="A370"/>
      <c s="70" r="B370" t="s">
        <v>382</v>
      </c>
      <c s="71" r="C370" t="s">
        <v>217</v>
      </c>
      <c s="72" r="D370" t="s">
        <v>39</v>
      </c>
      <c s="96" r="E370" t="s">
        <v>471</v>
      </c>
      <c s="96" r="F370" t="s">
        <v>491</v>
      </c>
      <c s="96" r="G370" t="s">
        <v>384</v>
      </c>
      <c s="73" r="H370"/>
      <c s="77" r="I370">
        <v>202000.00000000</v>
      </c>
      <c s="77" r="J370">
        <v>172000.00000000</v>
      </c>
      <c s="78" r="K370">
        <f>IF(IF(I370="",0,I370)=0,0,(IF(I370&gt;0,IF(J370&gt;I370,0,I370-J370),IF(J370&gt;I370,I370-J370,0))))</f>
      </c>
      <c s="98" r="L370"/>
      <c s="80" r="M370">
        <f>IF(D370="","000",D370)&amp;IF(E370="","0000",E370)&amp;IF(F370="","0000000000",F370)&amp;IF(G370="","000",G370)&amp;H370</f>
      </c>
      <c s="80" r="N370"/>
      <c s="80" r="O370"/>
      <c s="80" r="P370"/>
      <c s="80" r="Q370"/>
      <c s="80" r="R370"/>
      <c s="80" r="S370"/>
      <c s="80" r="T370"/>
      <c s="80" r="U370"/>
    </row>
    <row r="371" ht="15.00000000" customHeight="1">
      <c s="0" r="A371"/>
      <c s="70" r="B371" t="s">
        <v>373</v>
      </c>
      <c s="71" r="C371" t="s">
        <v>217</v>
      </c>
      <c s="72" r="D371" t="s">
        <v>39</v>
      </c>
      <c s="96" r="E371" t="s">
        <v>471</v>
      </c>
      <c s="96" r="F371" t="s">
        <v>492</v>
      </c>
      <c s="96" r="G371" t="s">
        <v>376</v>
      </c>
      <c s="73" r="H371"/>
      <c s="77" r="I371">
        <v>1000.00000000</v>
      </c>
      <c s="77" r="J371">
        <v>1000.00000000</v>
      </c>
      <c s="78" r="K371">
        <f>IF(IF(I371="",0,I371)=0,0,(IF(I371&gt;0,IF(J371&gt;I371,0,I371-J371),IF(J371&gt;I371,I371-J371,0))))</f>
      </c>
      <c s="98" r="L371"/>
      <c s="80" r="M371">
        <f>IF(D371="","000",D371)&amp;IF(E371="","0000",E371)&amp;IF(F371="","0000000000",F371)&amp;IF(G371="","000",G371)&amp;H371</f>
      </c>
      <c s="80" r="N371"/>
      <c s="80" r="O371"/>
      <c s="80" r="P371"/>
      <c s="80" r="Q371"/>
      <c s="80" r="R371"/>
      <c s="80" r="S371"/>
      <c s="80" r="T371"/>
      <c s="80" r="U371"/>
    </row>
    <row r="372" ht="15.00000000" customHeight="1">
      <c s="0" r="A372"/>
      <c s="70" r="B372" t="s">
        <v>373</v>
      </c>
      <c s="71" r="C372" t="s">
        <v>217</v>
      </c>
      <c s="72" r="D372" t="s">
        <v>39</v>
      </c>
      <c s="96" r="E372" t="s">
        <v>471</v>
      </c>
      <c s="96" r="F372" t="s">
        <v>493</v>
      </c>
      <c s="96" r="G372" t="s">
        <v>376</v>
      </c>
      <c s="73" r="H372"/>
      <c s="77" r="I372">
        <v>3000.00000000</v>
      </c>
      <c s="77" r="J372">
        <v>3000.00000000</v>
      </c>
      <c s="78" r="K372">
        <f>IF(IF(I372="",0,I372)=0,0,(IF(I372&gt;0,IF(J372&gt;I372,0,I372-J372),IF(J372&gt;I372,I372-J372,0))))</f>
      </c>
      <c s="98" r="L372"/>
      <c s="80" r="M372">
        <f>IF(D372="","000",D372)&amp;IF(E372="","0000",E372)&amp;IF(F372="","0000000000",F372)&amp;IF(G372="","000",G372)&amp;H372</f>
      </c>
      <c s="80" r="N372"/>
      <c s="80" r="O372"/>
      <c s="80" r="P372"/>
      <c s="80" r="Q372"/>
      <c s="80" r="R372"/>
      <c s="80" r="S372"/>
      <c s="80" r="T372"/>
      <c s="80" r="U372"/>
    </row>
    <row r="373" ht="15.00000000" customHeight="1">
      <c s="0" r="A373"/>
      <c s="70" r="B373" t="s">
        <v>274</v>
      </c>
      <c s="71" r="C373" t="s">
        <v>217</v>
      </c>
      <c s="72" r="D373" t="s">
        <v>39</v>
      </c>
      <c s="96" r="E373" t="s">
        <v>494</v>
      </c>
      <c s="96" r="F373" t="s">
        <v>495</v>
      </c>
      <c s="96" r="G373" t="s">
        <v>276</v>
      </c>
      <c s="73" r="H373"/>
      <c s="77" r="I373">
        <v>240996.60000000</v>
      </c>
      <c s="77" r="J373">
        <v>240996.60000000</v>
      </c>
      <c s="78" r="K373">
        <f>IF(IF(I373="",0,I373)=0,0,(IF(I373&gt;0,IF(J373&gt;I373,0,I373-J373),IF(J373&gt;I373,I373-J373,0))))</f>
      </c>
      <c s="98" r="L373"/>
      <c s="80" r="M373">
        <f>IF(D373="","000",D373)&amp;IF(E373="","0000",E373)&amp;IF(F373="","0000000000",F373)&amp;IF(G373="","000",G373)&amp;H373</f>
      </c>
      <c s="80" r="N373"/>
      <c s="80" r="O373"/>
      <c s="80" r="P373"/>
      <c s="80" r="Q373"/>
      <c s="80" r="R373"/>
      <c s="80" r="S373"/>
      <c s="80" r="T373"/>
      <c s="80" r="U373"/>
    </row>
    <row r="374" ht="15.00000000" customHeight="1">
      <c s="0" r="A374"/>
      <c s="70" r="B374" t="s">
        <v>373</v>
      </c>
      <c s="71" r="C374" t="s">
        <v>217</v>
      </c>
      <c s="72" r="D374" t="s">
        <v>39</v>
      </c>
      <c s="96" r="E374" t="s">
        <v>494</v>
      </c>
      <c s="96" r="F374" t="s">
        <v>495</v>
      </c>
      <c s="96" r="G374" t="s">
        <v>376</v>
      </c>
      <c s="73" r="H374"/>
      <c s="77" r="I374">
        <v>2970503.40000000</v>
      </c>
      <c s="77" r="J374">
        <v>2925339.98000000</v>
      </c>
      <c s="78" r="K374">
        <f>IF(IF(I374="",0,I374)=0,0,(IF(I374&gt;0,IF(J374&gt;I374,0,I374-J374),IF(J374&gt;I374,I374-J374,0))))</f>
      </c>
      <c s="98" r="L374"/>
      <c s="80" r="M374">
        <f>IF(D374="","000",D374)&amp;IF(E374="","0000",E374)&amp;IF(F374="","0000000000",F374)&amp;IF(G374="","000",G374)&amp;H374</f>
      </c>
      <c s="80" r="N374"/>
      <c s="80" r="O374"/>
      <c s="80" r="P374"/>
      <c s="80" r="Q374"/>
      <c s="80" r="R374"/>
      <c s="80" r="S374"/>
      <c s="80" r="T374"/>
      <c s="80" r="U374"/>
    </row>
    <row r="375" ht="15.00000000" customHeight="1">
      <c s="0" r="A375"/>
      <c s="70" r="B375" t="s">
        <v>274</v>
      </c>
      <c s="71" r="C375" t="s">
        <v>217</v>
      </c>
      <c s="72" r="D375" t="s">
        <v>39</v>
      </c>
      <c s="96" r="E375" t="s">
        <v>494</v>
      </c>
      <c s="96" r="F375" t="s">
        <v>496</v>
      </c>
      <c s="96" r="G375" t="s">
        <v>276</v>
      </c>
      <c s="73" r="H375"/>
      <c s="77" r="I375">
        <v>177500.00000000</v>
      </c>
      <c s="77" r="J375">
        <v>167500.00000000</v>
      </c>
      <c s="78" r="K375">
        <f>IF(IF(I375="",0,I375)=0,0,(IF(I375&gt;0,IF(J375&gt;I375,0,I375-J375),IF(J375&gt;I375,I375-J375,0))))</f>
      </c>
      <c s="98" r="L375"/>
      <c s="80" r="M375">
        <f>IF(D375="","000",D375)&amp;IF(E375="","0000",E375)&amp;IF(F375="","0000000000",F375)&amp;IF(G375="","000",G375)&amp;H375</f>
      </c>
      <c s="80" r="N375"/>
      <c s="80" r="O375"/>
      <c s="80" r="P375"/>
      <c s="80" r="Q375"/>
      <c s="80" r="R375"/>
      <c s="80" r="S375"/>
      <c s="80" r="T375"/>
      <c s="80" r="U375"/>
    </row>
    <row r="376" ht="15.00000000" customHeight="1">
      <c s="0" r="A376"/>
      <c s="70" r="B376" t="s">
        <v>274</v>
      </c>
      <c s="71" r="C376" t="s">
        <v>217</v>
      </c>
      <c s="72" r="D376" t="s">
        <v>39</v>
      </c>
      <c s="96" r="E376" t="s">
        <v>494</v>
      </c>
      <c s="96" r="F376" t="s">
        <v>497</v>
      </c>
      <c s="96" r="G376" t="s">
        <v>276</v>
      </c>
      <c s="73" r="H376"/>
      <c s="77" r="I376">
        <v>53600.00000000</v>
      </c>
      <c s="77" r="J376">
        <v>50800.00000000</v>
      </c>
      <c s="78" r="K376">
        <f>IF(IF(I376="",0,I376)=0,0,(IF(I376&gt;0,IF(J376&gt;I376,0,I376-J376),IF(J376&gt;I376,I376-J376,0))))</f>
      </c>
      <c s="98" r="L376"/>
      <c s="80" r="M376">
        <f>IF(D376="","000",D376)&amp;IF(E376="","0000",E376)&amp;IF(F376="","0000000000",F376)&amp;IF(G376="","000",G376)&amp;H376</f>
      </c>
      <c s="80" r="N376"/>
      <c s="80" r="O376"/>
      <c s="80" r="P376"/>
      <c s="80" r="Q376"/>
      <c s="80" r="R376"/>
      <c s="80" r="S376"/>
      <c s="80" r="T376"/>
      <c s="80" r="U376"/>
    </row>
    <row r="377" ht="15.00000000" customHeight="1">
      <c s="0" r="A377"/>
      <c s="70" r="B377" t="s">
        <v>274</v>
      </c>
      <c s="71" r="C377" t="s">
        <v>217</v>
      </c>
      <c s="72" r="D377" t="s">
        <v>39</v>
      </c>
      <c s="96" r="E377" t="s">
        <v>494</v>
      </c>
      <c s="96" r="F377" t="s">
        <v>498</v>
      </c>
      <c s="96" r="G377" t="s">
        <v>276</v>
      </c>
      <c s="73" r="H377"/>
      <c s="77" r="I377">
        <v>4500.00000000</v>
      </c>
      <c s="77" r="J377">
        <v>3200.00000000</v>
      </c>
      <c s="78" r="K377">
        <f>IF(IF(I377="",0,I377)=0,0,(IF(I377&gt;0,IF(J377&gt;I377,0,I377-J377),IF(J377&gt;I377,I377-J377,0))))</f>
      </c>
      <c s="98" r="L377"/>
      <c s="80" r="M377">
        <f>IF(D377="","000",D377)&amp;IF(E377="","0000",E377)&amp;IF(F377="","0000000000",F377)&amp;IF(G377="","000",G377)&amp;H377</f>
      </c>
      <c s="80" r="N377"/>
      <c s="80" r="O377"/>
      <c s="80" r="P377"/>
      <c s="80" r="Q377"/>
      <c s="80" r="R377"/>
      <c s="80" r="S377"/>
      <c s="80" r="T377"/>
      <c s="80" r="U377"/>
    </row>
    <row r="378" ht="15.00000000" customHeight="1">
      <c s="0" r="A378"/>
      <c s="70" r="B378" t="s">
        <v>218</v>
      </c>
      <c s="71" r="C378" t="s">
        <v>217</v>
      </c>
      <c s="72" r="D378" t="s">
        <v>39</v>
      </c>
      <c s="96" r="E378" t="s">
        <v>494</v>
      </c>
      <c s="96" r="F378" t="s">
        <v>499</v>
      </c>
      <c s="96" r="G378" t="s">
        <v>221</v>
      </c>
      <c s="73" r="H378"/>
      <c s="77" r="I378">
        <v>2865080.27000000</v>
      </c>
      <c s="77" r="J378">
        <v>2265797.09000000</v>
      </c>
      <c s="78" r="K378">
        <f>IF(IF(I378="",0,I378)=0,0,(IF(I378&gt;0,IF(J378&gt;I378,0,I378-J378),IF(J378&gt;I378,I378-J378,0))))</f>
      </c>
      <c s="98" r="L378"/>
      <c s="80" r="M378">
        <f>IF(D378="","000",D378)&amp;IF(E378="","0000",E378)&amp;IF(F378="","0000000000",F378)&amp;IF(G378="","000",G378)&amp;H378</f>
      </c>
      <c s="80" r="N378"/>
      <c s="80" r="O378"/>
      <c s="80" r="P378"/>
      <c s="80" r="Q378"/>
      <c s="80" r="R378"/>
      <c s="80" r="S378"/>
      <c s="80" r="T378"/>
      <c s="80" r="U378"/>
    </row>
    <row r="379" ht="15.00000000" customHeight="1">
      <c s="0" r="A379"/>
      <c s="70" r="B379" t="s">
        <v>222</v>
      </c>
      <c s="71" r="C379" t="s">
        <v>217</v>
      </c>
      <c s="72" r="D379" t="s">
        <v>39</v>
      </c>
      <c s="96" r="E379" t="s">
        <v>494</v>
      </c>
      <c s="96" r="F379" t="s">
        <v>499</v>
      </c>
      <c s="96" r="G379" t="s">
        <v>223</v>
      </c>
      <c s="73" r="H379"/>
      <c s="77" r="I379">
        <v>133500.00000000</v>
      </c>
      <c s="77" r="J379">
        <v>89000.00000000</v>
      </c>
      <c s="78" r="K379">
        <f>IF(IF(I379="",0,I379)=0,0,(IF(I379&gt;0,IF(J379&gt;I379,0,I379-J379),IF(J379&gt;I379,I379-J379,0))))</f>
      </c>
      <c s="98" r="L379"/>
      <c s="80" r="M379">
        <f>IF(D379="","000",D379)&amp;IF(E379="","0000",E379)&amp;IF(F379="","0000000000",F379)&amp;IF(G379="","000",G379)&amp;H379</f>
      </c>
      <c s="80" r="N379"/>
      <c s="80" r="O379"/>
      <c s="80" r="P379"/>
      <c s="80" r="Q379"/>
      <c s="80" r="R379"/>
      <c s="80" r="S379"/>
      <c s="80" r="T379"/>
      <c s="80" r="U379"/>
    </row>
    <row r="380" ht="15.00000000" customHeight="1">
      <c s="0" r="A380"/>
      <c s="70" r="B380" t="s">
        <v>224</v>
      </c>
      <c s="71" r="C380" t="s">
        <v>217</v>
      </c>
      <c s="72" r="D380" t="s">
        <v>39</v>
      </c>
      <c s="96" r="E380" t="s">
        <v>494</v>
      </c>
      <c s="96" r="F380" t="s">
        <v>499</v>
      </c>
      <c s="96" r="G380" t="s">
        <v>225</v>
      </c>
      <c s="73" r="H380"/>
      <c s="77" r="I380">
        <v>865254.24000000</v>
      </c>
      <c s="77" r="J380">
        <v>628576.26000000</v>
      </c>
      <c s="78" r="K380">
        <f>IF(IF(I380="",0,I380)=0,0,(IF(I380&gt;0,IF(J380&gt;I380,0,I380-J380),IF(J380&gt;I380,I380-J380,0))))</f>
      </c>
      <c s="98" r="L380"/>
      <c s="80" r="M380">
        <f>IF(D380="","000",D380)&amp;IF(E380="","0000",E380)&amp;IF(F380="","0000000000",F380)&amp;IF(G380="","000",G380)&amp;H380</f>
      </c>
      <c s="80" r="N380"/>
      <c s="80" r="O380"/>
      <c s="80" r="P380"/>
      <c s="80" r="Q380"/>
      <c s="80" r="R380"/>
      <c s="80" r="S380"/>
      <c s="80" r="T380"/>
      <c s="80" r="U380"/>
    </row>
    <row r="381" ht="15.00000000" customHeight="1">
      <c s="0" r="A381"/>
      <c s="70" r="B381" t="s">
        <v>233</v>
      </c>
      <c s="71" r="C381" t="s">
        <v>217</v>
      </c>
      <c s="72" r="D381" t="s">
        <v>39</v>
      </c>
      <c s="96" r="E381" t="s">
        <v>494</v>
      </c>
      <c s="96" r="F381" t="s">
        <v>499</v>
      </c>
      <c s="96" r="G381" t="s">
        <v>234</v>
      </c>
      <c s="73" r="H381"/>
      <c s="77" r="I381">
        <v>27000.00000000</v>
      </c>
      <c s="77" r="J381">
        <v>21945.92000000</v>
      </c>
      <c s="78" r="K381">
        <f>IF(IF(I381="",0,I381)=0,0,(IF(I381&gt;0,IF(J381&gt;I381,0,I381-J381),IF(J381&gt;I381,I381-J381,0))))</f>
      </c>
      <c s="98" r="L381"/>
      <c s="80" r="M381">
        <f>IF(D381="","000",D381)&amp;IF(E381="","0000",E381)&amp;IF(F381="","0000000000",F381)&amp;IF(G381="","000",G381)&amp;H381</f>
      </c>
      <c s="80" r="N381"/>
      <c s="80" r="O381"/>
      <c s="80" r="P381"/>
      <c s="80" r="Q381"/>
      <c s="80" r="R381"/>
      <c s="80" r="S381"/>
      <c s="80" r="T381"/>
      <c s="80" r="U381"/>
    </row>
    <row r="382" ht="15.00000000" customHeight="1">
      <c s="0" r="A382"/>
      <c s="70" r="B382" t="s">
        <v>226</v>
      </c>
      <c s="71" r="C382" t="s">
        <v>217</v>
      </c>
      <c s="72" r="D382" t="s">
        <v>39</v>
      </c>
      <c s="96" r="E382" t="s">
        <v>494</v>
      </c>
      <c s="96" r="F382" t="s">
        <v>499</v>
      </c>
      <c s="96" r="G382" t="s">
        <v>229</v>
      </c>
      <c s="73" r="H382"/>
      <c s="77" r="I382">
        <v>89338.00000000</v>
      </c>
      <c s="77" r="J382">
        <v>68317.40000000</v>
      </c>
      <c s="78" r="K382">
        <f>IF(IF(I382="",0,I382)=0,0,(IF(I382&gt;0,IF(J382&gt;I382,0,I382-J382),IF(J382&gt;I382,I382-J382,0))))</f>
      </c>
      <c s="98" r="L382"/>
      <c s="80" r="M382">
        <f>IF(D382="","000",D382)&amp;IF(E382="","0000",E382)&amp;IF(F382="","0000000000",F382)&amp;IF(G382="","000",G382)&amp;H382</f>
      </c>
      <c s="80" r="N382"/>
      <c s="80" r="O382"/>
      <c s="80" r="P382"/>
      <c s="80" r="Q382"/>
      <c s="80" r="R382"/>
      <c s="80" r="S382"/>
      <c s="80" r="T382"/>
      <c s="80" r="U382"/>
    </row>
    <row r="383" ht="15.00000000" customHeight="1">
      <c s="0" r="A383"/>
      <c s="70" r="B383" t="s">
        <v>500</v>
      </c>
      <c s="71" r="C383" t="s">
        <v>217</v>
      </c>
      <c s="72" r="D383" t="s">
        <v>39</v>
      </c>
      <c s="96" r="E383" t="s">
        <v>494</v>
      </c>
      <c s="96" r="F383" t="s">
        <v>499</v>
      </c>
      <c s="96" r="G383" t="s">
        <v>501</v>
      </c>
      <c s="73" r="H383"/>
      <c s="77" r="I383">
        <v>60.00000000</v>
      </c>
      <c s="77" r="J383">
        <v>60.00000000</v>
      </c>
      <c s="78" r="K383">
        <f>IF(IF(I383="",0,I383)=0,0,(IF(I383&gt;0,IF(J383&gt;I383,0,I383-J383),IF(J383&gt;I383,I383-J383,0))))</f>
      </c>
      <c s="98" r="L383"/>
      <c s="80" r="M383">
        <f>IF(D383="","000",D383)&amp;IF(E383="","0000",E383)&amp;IF(F383="","0000000000",F383)&amp;IF(G383="","000",G383)&amp;H383</f>
      </c>
      <c s="80" r="N383"/>
      <c s="80" r="O383"/>
      <c s="80" r="P383"/>
      <c s="80" r="Q383"/>
      <c s="80" r="R383"/>
      <c s="80" r="S383"/>
      <c s="80" r="T383"/>
      <c s="80" r="U383"/>
    </row>
    <row r="384" ht="15.00000000" customHeight="1">
      <c s="0" r="A384"/>
      <c s="70" r="B384" t="s">
        <v>274</v>
      </c>
      <c s="71" r="C384" t="s">
        <v>217</v>
      </c>
      <c s="72" r="D384" t="s">
        <v>39</v>
      </c>
      <c s="96" r="E384" t="s">
        <v>494</v>
      </c>
      <c s="96" r="F384" t="s">
        <v>502</v>
      </c>
      <c s="96" r="G384" t="s">
        <v>276</v>
      </c>
      <c s="73" r="H384"/>
      <c s="77" r="I384">
        <v>9380700.00000000</v>
      </c>
      <c s="77" r="J384">
        <v>8845300.00000000</v>
      </c>
      <c s="78" r="K384">
        <f>IF(IF(I384="",0,I384)=0,0,(IF(I384&gt;0,IF(J384&gt;I384,0,I384-J384),IF(J384&gt;I384,I384-J384,0))))</f>
      </c>
      <c s="98" r="L384"/>
      <c s="80" r="M384">
        <f>IF(D384="","000",D384)&amp;IF(E384="","0000",E384)&amp;IF(F384="","0000000000",F384)&amp;IF(G384="","000",G384)&amp;H384</f>
      </c>
      <c s="80" r="N384"/>
      <c s="80" r="O384"/>
      <c s="80" r="P384"/>
      <c s="80" r="Q384"/>
      <c s="80" r="R384"/>
      <c s="80" r="S384"/>
      <c s="80" r="T384"/>
      <c s="80" r="U384"/>
    </row>
    <row r="385" ht="15.00000000" customHeight="1">
      <c s="0" r="A385"/>
      <c s="70" r="B385" t="s">
        <v>274</v>
      </c>
      <c s="71" r="C385" t="s">
        <v>217</v>
      </c>
      <c s="72" r="D385" t="s">
        <v>39</v>
      </c>
      <c s="96" r="E385" t="s">
        <v>494</v>
      </c>
      <c s="96" r="F385" t="s">
        <v>503</v>
      </c>
      <c s="96" r="G385" t="s">
        <v>276</v>
      </c>
      <c s="73" r="H385"/>
      <c s="77" r="I385">
        <v>2789065.40000000</v>
      </c>
      <c s="77" r="J385">
        <v>2789065.40000000</v>
      </c>
      <c s="78" r="K385">
        <f>IF(IF(I385="",0,I385)=0,0,(IF(I385&gt;0,IF(J385&gt;I385,0,I385-J385),IF(J385&gt;I385,I385-J385,0))))</f>
      </c>
      <c s="98" r="L385"/>
      <c s="80" r="M385">
        <f>IF(D385="","000",D385)&amp;IF(E385="","0000",E385)&amp;IF(F385="","0000000000",F385)&amp;IF(G385="","000",G385)&amp;H385</f>
      </c>
      <c s="80" r="N385"/>
      <c s="80" r="O385"/>
      <c s="80" r="P385"/>
      <c s="80" r="Q385"/>
      <c s="80" r="R385"/>
      <c s="80" r="S385"/>
      <c s="80" r="T385"/>
      <c s="80" r="U385"/>
    </row>
    <row r="386" ht="15.00000000" customHeight="1">
      <c s="0" r="A386"/>
      <c s="70" r="B386" t="s">
        <v>274</v>
      </c>
      <c s="71" r="C386" t="s">
        <v>217</v>
      </c>
      <c s="72" r="D386" t="s">
        <v>39</v>
      </c>
      <c s="96" r="E386" t="s">
        <v>494</v>
      </c>
      <c s="96" r="F386" t="s">
        <v>504</v>
      </c>
      <c s="96" r="G386" t="s">
        <v>276</v>
      </c>
      <c s="73" r="H386"/>
      <c s="77" r="I386">
        <v>568204.90000000</v>
      </c>
      <c s="77" r="J386">
        <v>476586.90000000</v>
      </c>
      <c s="78" r="K386">
        <f>IF(IF(I386="",0,I386)=0,0,(IF(I386&gt;0,IF(J386&gt;I386,0,I386-J386),IF(J386&gt;I386,I386-J386,0))))</f>
      </c>
      <c s="98" r="L386"/>
      <c s="80" r="M386">
        <f>IF(D386="","000",D386)&amp;IF(E386="","0000",E386)&amp;IF(F386="","0000000000",F386)&amp;IF(G386="","000",G386)&amp;H386</f>
      </c>
      <c s="80" r="N386"/>
      <c s="80" r="O386"/>
      <c s="80" r="P386"/>
      <c s="80" r="Q386"/>
      <c s="80" r="R386"/>
      <c s="80" r="S386"/>
      <c s="80" r="T386"/>
      <c s="80" r="U386"/>
    </row>
    <row r="387" ht="15.00000000" customHeight="1">
      <c s="0" r="A387"/>
      <c s="70" r="B387" t="s">
        <v>218</v>
      </c>
      <c s="71" r="C387" t="s">
        <v>217</v>
      </c>
      <c s="72" r="D387" t="s">
        <v>39</v>
      </c>
      <c s="96" r="E387" t="s">
        <v>494</v>
      </c>
      <c s="96" r="F387" t="s">
        <v>505</v>
      </c>
      <c s="96" r="G387" t="s">
        <v>221</v>
      </c>
      <c s="73" r="H387"/>
      <c s="77" r="I387">
        <v>959544.47000000</v>
      </c>
      <c s="77" r="J387">
        <v>821225.21000000</v>
      </c>
      <c s="78" r="K387">
        <f>IF(IF(I387="",0,I387)=0,0,(IF(I387&gt;0,IF(J387&gt;I387,0,I387-J387),IF(J387&gt;I387,I387-J387,0))))</f>
      </c>
      <c s="98" r="L387"/>
      <c s="80" r="M387">
        <f>IF(D387="","000",D387)&amp;IF(E387="","0000",E387)&amp;IF(F387="","0000000000",F387)&amp;IF(G387="","000",G387)&amp;H387</f>
      </c>
      <c s="80" r="N387"/>
      <c s="80" r="O387"/>
      <c s="80" r="P387"/>
      <c s="80" r="Q387"/>
      <c s="80" r="R387"/>
      <c s="80" r="S387"/>
      <c s="80" r="T387"/>
      <c s="80" r="U387"/>
    </row>
    <row r="388" ht="15.00000000" customHeight="1">
      <c s="0" r="A388"/>
      <c s="70" r="B388" t="s">
        <v>222</v>
      </c>
      <c s="71" r="C388" t="s">
        <v>217</v>
      </c>
      <c s="72" r="D388" t="s">
        <v>39</v>
      </c>
      <c s="96" r="E388" t="s">
        <v>494</v>
      </c>
      <c s="96" r="F388" t="s">
        <v>505</v>
      </c>
      <c s="96" r="G388" t="s">
        <v>223</v>
      </c>
      <c s="73" r="H388"/>
      <c s="77" r="I388">
        <v>89000.00000000</v>
      </c>
      <c s="77" r="J388">
        <v>89000.00000000</v>
      </c>
      <c s="78" r="K388">
        <f>IF(IF(I388="",0,I388)=0,0,(IF(I388&gt;0,IF(J388&gt;I388,0,I388-J388),IF(J388&gt;I388,I388-J388,0))))</f>
      </c>
      <c s="98" r="L388"/>
      <c s="80" r="M388">
        <f>IF(D388="","000",D388)&amp;IF(E388="","0000",E388)&amp;IF(F388="","0000000000",F388)&amp;IF(G388="","000",G388)&amp;H388</f>
      </c>
      <c s="80" r="N388"/>
      <c s="80" r="O388"/>
      <c s="80" r="P388"/>
      <c s="80" r="Q388"/>
      <c s="80" r="R388"/>
      <c s="80" r="S388"/>
      <c s="80" r="T388"/>
      <c s="80" r="U388"/>
    </row>
    <row r="389" ht="15.00000000" customHeight="1">
      <c s="0" r="A389"/>
      <c s="70" r="B389" t="s">
        <v>224</v>
      </c>
      <c s="71" r="C389" t="s">
        <v>217</v>
      </c>
      <c s="72" r="D389" t="s">
        <v>39</v>
      </c>
      <c s="96" r="E389" t="s">
        <v>494</v>
      </c>
      <c s="96" r="F389" t="s">
        <v>505</v>
      </c>
      <c s="96" r="G389" t="s">
        <v>225</v>
      </c>
      <c s="73" r="H389"/>
      <c s="77" r="I389">
        <v>287366.43000000</v>
      </c>
      <c s="77" r="J389">
        <v>229901.15000000</v>
      </c>
      <c s="78" r="K389">
        <f>IF(IF(I389="",0,I389)=0,0,(IF(I389&gt;0,IF(J389&gt;I389,0,I389-J389),IF(J389&gt;I389,I389-J389,0))))</f>
      </c>
      <c s="98" r="L389"/>
      <c s="80" r="M389">
        <f>IF(D389="","000",D389)&amp;IF(E389="","0000",E389)&amp;IF(F389="","0000000000",F389)&amp;IF(G389="","000",G389)&amp;H389</f>
      </c>
      <c s="80" r="N389"/>
      <c s="80" r="O389"/>
      <c s="80" r="P389"/>
      <c s="80" r="Q389"/>
      <c s="80" r="R389"/>
      <c s="80" r="S389"/>
      <c s="80" r="T389"/>
      <c s="80" r="U389"/>
    </row>
    <row r="390" ht="15.00000000" customHeight="1">
      <c s="0" r="A390"/>
      <c s="70" r="B390" t="s">
        <v>226</v>
      </c>
      <c s="71" r="C390" t="s">
        <v>217</v>
      </c>
      <c s="72" r="D390" t="s">
        <v>39</v>
      </c>
      <c s="96" r="E390" t="s">
        <v>494</v>
      </c>
      <c s="96" r="F390" t="s">
        <v>505</v>
      </c>
      <c s="96" r="G390" t="s">
        <v>229</v>
      </c>
      <c s="73" r="H390"/>
      <c s="77" r="I390">
        <v>44000.00000000</v>
      </c>
      <c s="77" r="J390">
        <v>10144.30000000</v>
      </c>
      <c s="78" r="K390">
        <f>IF(IF(I390="",0,I390)=0,0,(IF(I390&gt;0,IF(J390&gt;I390,0,I390-J390),IF(J390&gt;I390,I390-J390,0))))</f>
      </c>
      <c s="98" r="L390"/>
      <c s="80" r="M390">
        <f>IF(D390="","000",D390)&amp;IF(E390="","0000",E390)&amp;IF(F390="","0000000000",F390)&amp;IF(G390="","000",G390)&amp;H390</f>
      </c>
      <c s="80" r="N390"/>
      <c s="80" r="O390"/>
      <c s="80" r="P390"/>
      <c s="80" r="Q390"/>
      <c s="80" r="R390"/>
      <c s="80" r="S390"/>
      <c s="80" r="T390"/>
      <c s="80" r="U390"/>
    </row>
    <row r="391" ht="15.00000000" customHeight="1">
      <c s="0" r="A391"/>
      <c s="70" r="B391" t="s">
        <v>274</v>
      </c>
      <c s="71" r="C391" t="s">
        <v>217</v>
      </c>
      <c s="72" r="D391" t="s">
        <v>39</v>
      </c>
      <c s="96" r="E391" t="s">
        <v>494</v>
      </c>
      <c s="96" r="F391" t="s">
        <v>506</v>
      </c>
      <c s="96" r="G391" t="s">
        <v>276</v>
      </c>
      <c s="73" r="H391"/>
      <c s="77" r="I391">
        <v>50600.00000000</v>
      </c>
      <c s="77" r="J391">
        <v>40704.76000000</v>
      </c>
      <c s="78" r="K391">
        <f>IF(IF(I391="",0,I391)=0,0,(IF(I391&gt;0,IF(J391&gt;I391,0,I391-J391),IF(J391&gt;I391,I391-J391,0))))</f>
      </c>
      <c s="98" r="L391"/>
      <c s="80" r="M391">
        <f>IF(D391="","000",D391)&amp;IF(E391="","0000",E391)&amp;IF(F391="","0000000000",F391)&amp;IF(G391="","000",G391)&amp;H391</f>
      </c>
      <c s="80" r="N391"/>
      <c s="80" r="O391"/>
      <c s="80" r="P391"/>
      <c s="80" r="Q391"/>
      <c s="80" r="R391"/>
      <c s="80" r="S391"/>
      <c s="80" r="T391"/>
      <c s="80" r="U391"/>
    </row>
    <row r="392" ht="15.00000000" customHeight="1">
      <c s="0" r="A392"/>
      <c s="70" r="B392" t="s">
        <v>274</v>
      </c>
      <c s="71" r="C392" t="s">
        <v>217</v>
      </c>
      <c s="72" r="D392" t="s">
        <v>39</v>
      </c>
      <c s="96" r="E392" t="s">
        <v>494</v>
      </c>
      <c s="96" r="F392" t="s">
        <v>507</v>
      </c>
      <c s="96" r="G392" t="s">
        <v>276</v>
      </c>
      <c s="73" r="H392"/>
      <c s="77" r="I392">
        <v>12600.00000000</v>
      </c>
      <c s="77" r="J392">
        <v>10176.19000000</v>
      </c>
      <c s="78" r="K392">
        <f>IF(IF(I392="",0,I392)=0,0,(IF(I392&gt;0,IF(J392&gt;I392,0,I392-J392),IF(J392&gt;I392,I392-J392,0))))</f>
      </c>
      <c s="98" r="L392"/>
      <c s="80" r="M392">
        <f>IF(D392="","000",D392)&amp;IF(E392="","0000",E392)&amp;IF(F392="","0000000000",F392)&amp;IF(G392="","000",G392)&amp;H392</f>
      </c>
      <c s="80" r="N392"/>
      <c s="80" r="O392"/>
      <c s="80" r="P392"/>
      <c s="80" r="Q392"/>
      <c s="80" r="R392"/>
      <c s="80" r="S392"/>
      <c s="80" r="T392"/>
      <c s="80" r="U392"/>
    </row>
    <row r="393" ht="15.00000000" customHeight="1">
      <c s="0" r="A393"/>
      <c s="70" r="B393" t="s">
        <v>274</v>
      </c>
      <c s="71" r="C393" t="s">
        <v>217</v>
      </c>
      <c s="72" r="D393" t="s">
        <v>39</v>
      </c>
      <c s="96" r="E393" t="s">
        <v>508</v>
      </c>
      <c s="96" r="F393" t="s">
        <v>509</v>
      </c>
      <c s="96" r="G393" t="s">
        <v>276</v>
      </c>
      <c s="73" r="H393"/>
      <c s="77" r="I393">
        <v>135000.00000000</v>
      </c>
      <c s="77" r="J393">
        <v>135000.00000000</v>
      </c>
      <c s="78" r="K393">
        <f>IF(IF(I393="",0,I393)=0,0,(IF(I393&gt;0,IF(J393&gt;I393,0,I393-J393),IF(J393&gt;I393,I393-J393,0))))</f>
      </c>
      <c s="98" r="L393"/>
      <c s="80" r="M393">
        <f>IF(D393="","000",D393)&amp;IF(E393="","0000",E393)&amp;IF(F393="","0000000000",F393)&amp;IF(G393="","000",G393)&amp;H393</f>
      </c>
      <c s="80" r="N393"/>
      <c s="80" r="O393"/>
      <c s="80" r="P393"/>
      <c s="80" r="Q393"/>
      <c s="80" r="R393"/>
      <c s="80" r="S393"/>
      <c s="80" r="T393"/>
      <c s="80" r="U393"/>
    </row>
    <row r="394" ht="15.00000000" customHeight="1">
      <c s="0" r="A394"/>
      <c s="70" r="B394" t="s">
        <v>226</v>
      </c>
      <c s="71" r="C394" t="s">
        <v>217</v>
      </c>
      <c s="72" r="D394" t="s">
        <v>39</v>
      </c>
      <c s="96" r="E394" t="s">
        <v>508</v>
      </c>
      <c s="96" r="F394" t="s">
        <v>510</v>
      </c>
      <c s="96" r="G394" t="s">
        <v>229</v>
      </c>
      <c s="73" r="H394"/>
      <c s="77" r="I394">
        <v>412127.01000000</v>
      </c>
      <c s="77" r="J394">
        <v>274305.01000000</v>
      </c>
      <c s="78" r="K394">
        <f>IF(IF(I394="",0,I394)=0,0,(IF(I394&gt;0,IF(J394&gt;I394,0,I394-J394),IF(J394&gt;I394,I394-J394,0))))</f>
      </c>
      <c s="98" r="L394"/>
      <c s="80" r="M394">
        <f>IF(D394="","000",D394)&amp;IF(E394="","0000",E394)&amp;IF(F394="","0000000000",F394)&amp;IF(G394="","000",G394)&amp;H394</f>
      </c>
      <c s="80" r="N394"/>
      <c s="80" r="O394"/>
      <c s="80" r="P394"/>
      <c s="80" r="Q394"/>
      <c s="80" r="R394"/>
      <c s="80" r="S394"/>
      <c s="80" r="T394"/>
      <c s="80" r="U394"/>
    </row>
    <row r="395" ht="15.00000000" customHeight="1">
      <c s="0" r="A395"/>
      <c s="70" r="B395" t="s">
        <v>511</v>
      </c>
      <c s="71" r="C395" t="s">
        <v>217</v>
      </c>
      <c s="72" r="D395" t="s">
        <v>39</v>
      </c>
      <c s="96" r="E395" t="s">
        <v>508</v>
      </c>
      <c s="96" r="F395" t="s">
        <v>510</v>
      </c>
      <c s="96" r="G395" t="s">
        <v>512</v>
      </c>
      <c s="73" r="H395"/>
      <c s="77" r="I395">
        <v>10000.00000000</v>
      </c>
      <c s="77" r="J395">
        <v>10000.00000000</v>
      </c>
      <c s="78" r="K395">
        <f>IF(IF(I395="",0,I395)=0,0,(IF(I395&gt;0,IF(J395&gt;I395,0,I395-J395),IF(J395&gt;I395,I395-J395,0))))</f>
      </c>
      <c s="98" r="L395"/>
      <c s="80" r="M395">
        <f>IF(D395="","000",D395)&amp;IF(E395="","0000",E395)&amp;IF(F395="","0000000000",F395)&amp;IF(G395="","000",G395)&amp;H395</f>
      </c>
      <c s="80" r="N395"/>
      <c s="80" r="O395"/>
      <c s="80" r="P395"/>
      <c s="80" r="Q395"/>
      <c s="80" r="R395"/>
      <c s="80" r="S395"/>
      <c s="80" r="T395"/>
      <c s="80" r="U395"/>
    </row>
    <row r="396" ht="15.00000000" customHeight="1">
      <c s="0" r="A396"/>
      <c s="70" r="B396" t="s">
        <v>274</v>
      </c>
      <c s="71" r="C396" t="s">
        <v>217</v>
      </c>
      <c s="72" r="D396" t="s">
        <v>39</v>
      </c>
      <c s="96" r="E396" t="s">
        <v>508</v>
      </c>
      <c s="96" r="F396" t="s">
        <v>510</v>
      </c>
      <c s="96" r="G396" t="s">
        <v>276</v>
      </c>
      <c s="73" r="H396"/>
      <c s="77" r="I396">
        <v>162600.00000000</v>
      </c>
      <c s="77" r="J396">
        <v>162600.00000000</v>
      </c>
      <c s="78" r="K396">
        <f>IF(IF(I396="",0,I396)=0,0,(IF(I396&gt;0,IF(J396&gt;I396,0,I396-J396),IF(J396&gt;I396,I396-J396,0))))</f>
      </c>
      <c s="98" r="L396"/>
      <c s="80" r="M396">
        <f>IF(D396="","000",D396)&amp;IF(E396="","0000",E396)&amp;IF(F396="","0000000000",F396)&amp;IF(G396="","000",G396)&amp;H396</f>
      </c>
      <c s="80" r="N396"/>
      <c s="80" r="O396"/>
      <c s="80" r="P396"/>
      <c s="80" r="Q396"/>
      <c s="80" r="R396"/>
      <c s="80" r="S396"/>
      <c s="80" r="T396"/>
      <c s="80" r="U396"/>
    </row>
    <row r="397" ht="15.00000000" customHeight="1">
      <c s="0" r="A397"/>
      <c s="70" r="B397" t="s">
        <v>281</v>
      </c>
      <c s="71" r="C397" t="s">
        <v>217</v>
      </c>
      <c s="72" r="D397" t="s">
        <v>39</v>
      </c>
      <c s="96" r="E397" t="s">
        <v>508</v>
      </c>
      <c s="96" r="F397" t="s">
        <v>513</v>
      </c>
      <c s="96" r="G397" t="s">
        <v>283</v>
      </c>
      <c s="73" r="H397"/>
      <c s="77" r="I397">
        <v>81848.50000000</v>
      </c>
      <c s="77" r="J397">
        <v>81848.50000000</v>
      </c>
      <c s="78" r="K397">
        <f>IF(IF(I397="",0,I397)=0,0,(IF(I397&gt;0,IF(J397&gt;I397,0,I397-J397),IF(J397&gt;I397,I397-J397,0))))</f>
      </c>
      <c s="98" r="L397"/>
      <c s="80" r="M397">
        <f>IF(D397="","000",D397)&amp;IF(E397="","0000",E397)&amp;IF(F397="","0000000000",F397)&amp;IF(G397="","000",G397)&amp;H397</f>
      </c>
      <c s="80" r="N397"/>
      <c s="80" r="O397"/>
      <c s="80" r="P397"/>
      <c s="80" r="Q397"/>
      <c s="80" r="R397"/>
      <c s="80" r="S397"/>
      <c s="80" r="T397"/>
      <c s="80" r="U397"/>
    </row>
    <row r="398" ht="15.00000000" customHeight="1">
      <c s="0" r="A398"/>
      <c s="70" r="B398" t="s">
        <v>281</v>
      </c>
      <c s="71" r="C398" t="s">
        <v>217</v>
      </c>
      <c s="72" r="D398" t="s">
        <v>39</v>
      </c>
      <c s="96" r="E398" t="s">
        <v>508</v>
      </c>
      <c s="96" r="F398" t="s">
        <v>514</v>
      </c>
      <c s="96" r="G398" t="s">
        <v>283</v>
      </c>
      <c s="73" r="H398"/>
      <c s="77" r="I398">
        <v>126262.63000000</v>
      </c>
      <c s="77" r="J398">
        <v>126262.63000000</v>
      </c>
      <c s="78" r="K398">
        <f>IF(IF(I398="",0,I398)=0,0,(IF(I398&gt;0,IF(J398&gt;I398,0,I398-J398),IF(J398&gt;I398,I398-J398,0))))</f>
      </c>
      <c s="98" r="L398"/>
      <c s="80" r="M398">
        <f>IF(D398="","000",D398)&amp;IF(E398="","0000",E398)&amp;IF(F398="","0000000000",F398)&amp;IF(G398="","000",G398)&amp;H398</f>
      </c>
      <c s="80" r="N398"/>
      <c s="80" r="O398"/>
      <c s="80" r="P398"/>
      <c s="80" r="Q398"/>
      <c s="80" r="R398"/>
      <c s="80" r="S398"/>
      <c s="80" r="T398"/>
      <c s="80" r="U398"/>
    </row>
    <row r="399" ht="15.00000000" customHeight="1">
      <c s="0" r="A399"/>
      <c s="70" r="B399" t="s">
        <v>274</v>
      </c>
      <c s="71" r="C399" t="s">
        <v>217</v>
      </c>
      <c s="72" r="D399" t="s">
        <v>39</v>
      </c>
      <c s="96" r="E399" t="s">
        <v>508</v>
      </c>
      <c s="96" r="F399" t="s">
        <v>515</v>
      </c>
      <c s="96" r="G399" t="s">
        <v>276</v>
      </c>
      <c s="73" r="H399"/>
      <c s="77" r="I399">
        <v>33929357.92000000</v>
      </c>
      <c s="77" r="J399">
        <v>29822873.05000000</v>
      </c>
      <c s="78" r="K399">
        <f>IF(IF(I399="",0,I399)=0,0,(IF(I399&gt;0,IF(J399&gt;I399,0,I399-J399),IF(J399&gt;I399,I399-J399,0))))</f>
      </c>
      <c s="98" r="L399"/>
      <c s="80" r="M399">
        <f>IF(D399="","000",D399)&amp;IF(E399="","0000",E399)&amp;IF(F399="","0000000000",F399)&amp;IF(G399="","000",G399)&amp;H399</f>
      </c>
      <c s="80" r="N399"/>
      <c s="80" r="O399"/>
      <c s="80" r="P399"/>
      <c s="80" r="Q399"/>
      <c s="80" r="R399"/>
      <c s="80" r="S399"/>
      <c s="80" r="T399"/>
      <c s="80" r="U399"/>
    </row>
    <row r="400" ht="15.00000000" customHeight="1">
      <c s="0" r="A400"/>
      <c s="70" r="B400" t="s">
        <v>274</v>
      </c>
      <c s="71" r="C400" t="s">
        <v>217</v>
      </c>
      <c s="72" r="D400" t="s">
        <v>39</v>
      </c>
      <c s="96" r="E400" t="s">
        <v>508</v>
      </c>
      <c s="96" r="F400" t="s">
        <v>516</v>
      </c>
      <c s="96" r="G400" t="s">
        <v>276</v>
      </c>
      <c s="73" r="H400"/>
      <c s="77" r="I400">
        <v>10246666.09000000</v>
      </c>
      <c s="77" r="J400">
        <v>8655289.24000000</v>
      </c>
      <c s="78" r="K400">
        <f>IF(IF(I400="",0,I400)=0,0,(IF(I400&gt;0,IF(J400&gt;I400,0,I400-J400),IF(J400&gt;I400,I400-J400,0))))</f>
      </c>
      <c s="98" r="L400"/>
      <c s="80" r="M400">
        <f>IF(D400="","000",D400)&amp;IF(E400="","0000",E400)&amp;IF(F400="","0000000000",F400)&amp;IF(G400="","000",G400)&amp;H400</f>
      </c>
      <c s="80" r="N400"/>
      <c s="80" r="O400"/>
      <c s="80" r="P400"/>
      <c s="80" r="Q400"/>
      <c s="80" r="R400"/>
      <c s="80" r="S400"/>
      <c s="80" r="T400"/>
      <c s="80" r="U400"/>
    </row>
    <row r="401" ht="15.00000000" customHeight="1">
      <c s="0" r="A401"/>
      <c s="70" r="B401" t="s">
        <v>274</v>
      </c>
      <c s="71" r="C401" t="s">
        <v>217</v>
      </c>
      <c s="72" r="D401" t="s">
        <v>39</v>
      </c>
      <c s="96" r="E401" t="s">
        <v>508</v>
      </c>
      <c s="96" r="F401" t="s">
        <v>517</v>
      </c>
      <c s="96" r="G401" t="s">
        <v>276</v>
      </c>
      <c s="73" r="H401"/>
      <c s="77" r="I401">
        <v>3560588.13000000</v>
      </c>
      <c s="77" r="J401">
        <v>2886628.64000000</v>
      </c>
      <c s="78" r="K401">
        <f>IF(IF(I401="",0,I401)=0,0,(IF(I401&gt;0,IF(J401&gt;I401,0,I401-J401),IF(J401&gt;I401,I401-J401,0))))</f>
      </c>
      <c s="98" r="L401"/>
      <c s="80" r="M401">
        <f>IF(D401="","000",D401)&amp;IF(E401="","0000",E401)&amp;IF(F401="","0000000000",F401)&amp;IF(G401="","000",G401)&amp;H401</f>
      </c>
      <c s="80" r="N401"/>
      <c s="80" r="O401"/>
      <c s="80" r="P401"/>
      <c s="80" r="Q401"/>
      <c s="80" r="R401"/>
      <c s="80" r="S401"/>
      <c s="80" r="T401"/>
      <c s="80" r="U401"/>
    </row>
    <row r="402" ht="15.00000000" customHeight="1">
      <c s="0" r="A402"/>
      <c s="70" r="B402" t="s">
        <v>274</v>
      </c>
      <c s="71" r="C402" t="s">
        <v>217</v>
      </c>
      <c s="72" r="D402" t="s">
        <v>39</v>
      </c>
      <c s="96" r="E402" t="s">
        <v>508</v>
      </c>
      <c s="96" r="F402" t="s">
        <v>518</v>
      </c>
      <c s="96" r="G402" t="s">
        <v>276</v>
      </c>
      <c s="73" r="H402"/>
      <c s="77" r="I402">
        <v>28035.00000000</v>
      </c>
      <c s="77" r="J402">
        <v>28035.00000000</v>
      </c>
      <c s="78" r="K402">
        <f>IF(IF(I402="",0,I402)=0,0,(IF(I402&gt;0,IF(J402&gt;I402,0,I402-J402),IF(J402&gt;I402,I402-J402,0))))</f>
      </c>
      <c s="98" r="L402"/>
      <c s="80" r="M402">
        <f>IF(D402="","000",D402)&amp;IF(E402="","0000",E402)&amp;IF(F402="","0000000000",F402)&amp;IF(G402="","000",G402)&amp;H402</f>
      </c>
      <c s="80" r="N402"/>
      <c s="80" r="O402"/>
      <c s="80" r="P402"/>
      <c s="80" r="Q402"/>
      <c s="80" r="R402"/>
      <c s="80" r="S402"/>
      <c s="80" r="T402"/>
      <c s="80" r="U402"/>
    </row>
    <row r="403" ht="15.00000000" customHeight="1">
      <c s="0" r="A403"/>
      <c s="70" r="B403" t="s">
        <v>274</v>
      </c>
      <c s="71" r="C403" t="s">
        <v>217</v>
      </c>
      <c s="72" r="D403" t="s">
        <v>39</v>
      </c>
      <c s="96" r="E403" t="s">
        <v>508</v>
      </c>
      <c s="96" r="F403" t="s">
        <v>519</v>
      </c>
      <c s="96" r="G403" t="s">
        <v>276</v>
      </c>
      <c s="73" r="H403"/>
      <c s="77" r="I403">
        <v>16513108.86000000</v>
      </c>
      <c s="77" r="J403">
        <v>14174304.48000000</v>
      </c>
      <c s="78" r="K403">
        <f>IF(IF(I403="",0,I403)=0,0,(IF(I403&gt;0,IF(J403&gt;I403,0,I403-J403),IF(J403&gt;I403,I403-J403,0))))</f>
      </c>
      <c s="98" r="L403"/>
      <c s="80" r="M403">
        <f>IF(D403="","000",D403)&amp;IF(E403="","0000",E403)&amp;IF(F403="","0000000000",F403)&amp;IF(G403="","000",G403)&amp;H403</f>
      </c>
      <c s="80" r="N403"/>
      <c s="80" r="O403"/>
      <c s="80" r="P403"/>
      <c s="80" r="Q403"/>
      <c s="80" r="R403"/>
      <c s="80" r="S403"/>
      <c s="80" r="T403"/>
      <c s="80" r="U403"/>
    </row>
    <row r="404" ht="15.00000000" customHeight="1">
      <c s="0" r="A404"/>
      <c s="70" r="B404" t="s">
        <v>274</v>
      </c>
      <c s="71" r="C404" t="s">
        <v>217</v>
      </c>
      <c s="72" r="D404" t="s">
        <v>39</v>
      </c>
      <c s="96" r="E404" t="s">
        <v>508</v>
      </c>
      <c s="96" r="F404" t="s">
        <v>520</v>
      </c>
      <c s="96" r="G404" t="s">
        <v>276</v>
      </c>
      <c s="73" r="H404"/>
      <c s="77" r="I404">
        <v>4986958.87000000</v>
      </c>
      <c s="77" r="J404">
        <v>4122635.33000000</v>
      </c>
      <c s="78" r="K404">
        <f>IF(IF(I404="",0,I404)=0,0,(IF(I404&gt;0,IF(J404&gt;I404,0,I404-J404),IF(J404&gt;I404,I404-J404,0))))</f>
      </c>
      <c s="98" r="L404"/>
      <c s="80" r="M404">
        <f>IF(D404="","000",D404)&amp;IF(E404="","0000",E404)&amp;IF(F404="","0000000000",F404)&amp;IF(G404="","000",G404)&amp;H404</f>
      </c>
      <c s="80" r="N404"/>
      <c s="80" r="O404"/>
      <c s="80" r="P404"/>
      <c s="80" r="Q404"/>
      <c s="80" r="R404"/>
      <c s="80" r="S404"/>
      <c s="80" r="T404"/>
      <c s="80" r="U404"/>
    </row>
    <row r="405" ht="15.00000000" customHeight="1">
      <c s="0" r="A405"/>
      <c s="70" r="B405" t="s">
        <v>274</v>
      </c>
      <c s="71" r="C405" t="s">
        <v>217</v>
      </c>
      <c s="72" r="D405" t="s">
        <v>39</v>
      </c>
      <c s="96" r="E405" t="s">
        <v>508</v>
      </c>
      <c s="96" r="F405" t="s">
        <v>521</v>
      </c>
      <c s="96" r="G405" t="s">
        <v>276</v>
      </c>
      <c s="73" r="H405"/>
      <c s="77" r="I405">
        <v>1987344.09000000</v>
      </c>
      <c s="77" r="J405">
        <v>1745753.25000000</v>
      </c>
      <c s="78" r="K405">
        <f>IF(IF(I405="",0,I405)=0,0,(IF(I405&gt;0,IF(J405&gt;I405,0,I405-J405),IF(J405&gt;I405,I405-J405,0))))</f>
      </c>
      <c s="98" r="L405"/>
      <c s="80" r="M405">
        <f>IF(D405="","000",D405)&amp;IF(E405="","0000",E405)&amp;IF(F405="","0000000000",F405)&amp;IF(G405="","000",G405)&amp;H405</f>
      </c>
      <c s="80" r="N405"/>
      <c s="80" r="O405"/>
      <c s="80" r="P405"/>
      <c s="80" r="Q405"/>
      <c s="80" r="R405"/>
      <c s="80" r="S405"/>
      <c s="80" r="T405"/>
      <c s="80" r="U405"/>
    </row>
    <row r="406" ht="15.00000000" customHeight="1">
      <c s="0" r="A406"/>
      <c s="70" r="B406" t="s">
        <v>281</v>
      </c>
      <c s="71" r="C406" t="s">
        <v>217</v>
      </c>
      <c s="72" r="D406" t="s">
        <v>39</v>
      </c>
      <c s="96" r="E406" t="s">
        <v>508</v>
      </c>
      <c s="96" r="F406" t="s">
        <v>522</v>
      </c>
      <c s="96" r="G406" t="s">
        <v>283</v>
      </c>
      <c s="73" r="H406"/>
      <c s="77" r="I406">
        <v>678485.75000000</v>
      </c>
      <c s="77" r="J406">
        <v>266485.75000000</v>
      </c>
      <c s="78" r="K406">
        <f>IF(IF(I406="",0,I406)=0,0,(IF(I406&gt;0,IF(J406&gt;I406,0,I406-J406),IF(J406&gt;I406,I406-J406,0))))</f>
      </c>
      <c s="98" r="L406"/>
      <c s="80" r="M406">
        <f>IF(D406="","000",D406)&amp;IF(E406="","0000",E406)&amp;IF(F406="","0000000000",F406)&amp;IF(G406="","000",G406)&amp;H406</f>
      </c>
      <c s="80" r="N406"/>
      <c s="80" r="O406"/>
      <c s="80" r="P406"/>
      <c s="80" r="Q406"/>
      <c s="80" r="R406"/>
      <c s="80" r="S406"/>
      <c s="80" r="T406"/>
      <c s="80" r="U406"/>
    </row>
    <row r="407" ht="15.00000000" customHeight="1">
      <c s="0" r="A407"/>
      <c s="70" r="B407" t="s">
        <v>281</v>
      </c>
      <c s="71" r="C407" t="s">
        <v>217</v>
      </c>
      <c s="72" r="D407" t="s">
        <v>39</v>
      </c>
      <c s="96" r="E407" t="s">
        <v>508</v>
      </c>
      <c s="96" r="F407" t="s">
        <v>523</v>
      </c>
      <c s="96" r="G407" t="s">
        <v>283</v>
      </c>
      <c s="73" r="H407"/>
      <c s="77" r="I407">
        <v>1955141.18000000</v>
      </c>
      <c s="77" r="J407">
        <v>1955141.18000000</v>
      </c>
      <c s="78" r="K407">
        <f>IF(IF(I407="",0,I407)=0,0,(IF(I407&gt;0,IF(J407&gt;I407,0,I407-J407),IF(J407&gt;I407,I407-J407,0))))</f>
      </c>
      <c s="98" r="L407"/>
      <c s="80" r="M407">
        <f>IF(D407="","000",D407)&amp;IF(E407="","0000",E407)&amp;IF(F407="","0000000000",F407)&amp;IF(G407="","000",G407)&amp;H407</f>
      </c>
      <c s="80" r="N407"/>
      <c s="80" r="O407"/>
      <c s="80" r="P407"/>
      <c s="80" r="Q407"/>
      <c s="80" r="R407"/>
      <c s="80" r="S407"/>
      <c s="80" r="T407"/>
      <c s="80" r="U407"/>
    </row>
    <row r="408" ht="15.00000000" customHeight="1">
      <c s="0" r="A408"/>
      <c s="70" r="B408" t="s">
        <v>274</v>
      </c>
      <c s="71" r="C408" t="s">
        <v>217</v>
      </c>
      <c s="72" r="D408" t="s">
        <v>39</v>
      </c>
      <c s="96" r="E408" t="s">
        <v>508</v>
      </c>
      <c s="96" r="F408" t="s">
        <v>449</v>
      </c>
      <c s="96" r="G408" t="s">
        <v>276</v>
      </c>
      <c s="73" r="H408"/>
      <c s="77" r="I408">
        <v>4647500.00000000</v>
      </c>
      <c s="77" r="J408">
        <v>4647500.00000000</v>
      </c>
      <c s="78" r="K408">
        <f>IF(IF(I408="",0,I408)=0,0,(IF(I408&gt;0,IF(J408&gt;I408,0,I408-J408),IF(J408&gt;I408,I408-J408,0))))</f>
      </c>
      <c s="98" r="L408"/>
      <c s="80" r="M408">
        <f>IF(D408="","000",D408)&amp;IF(E408="","0000",E408)&amp;IF(F408="","0000000000",F408)&amp;IF(G408="","000",G408)&amp;H408</f>
      </c>
      <c s="80" r="N408"/>
      <c s="80" r="O408"/>
      <c s="80" r="P408"/>
      <c s="80" r="Q408"/>
      <c s="80" r="R408"/>
      <c s="80" r="S408"/>
      <c s="80" r="T408"/>
      <c s="80" r="U408"/>
    </row>
    <row r="409" ht="15.00000000" customHeight="1">
      <c s="0" r="A409"/>
      <c s="70" r="B409" t="s">
        <v>274</v>
      </c>
      <c s="71" r="C409" t="s">
        <v>217</v>
      </c>
      <c s="72" r="D409" t="s">
        <v>39</v>
      </c>
      <c s="96" r="E409" t="s">
        <v>508</v>
      </c>
      <c s="96" r="F409" t="s">
        <v>450</v>
      </c>
      <c s="96" r="G409" t="s">
        <v>276</v>
      </c>
      <c s="73" r="H409"/>
      <c s="77" r="I409">
        <v>1403600.00000000</v>
      </c>
      <c s="77" r="J409">
        <v>1403600.00000000</v>
      </c>
      <c s="78" r="K409">
        <f>IF(IF(I409="",0,I409)=0,0,(IF(I409&gt;0,IF(J409&gt;I409,0,I409-J409),IF(J409&gt;I409,I409-J409,0))))</f>
      </c>
      <c s="98" r="L409"/>
      <c s="80" r="M409">
        <f>IF(D409="","000",D409)&amp;IF(E409="","0000",E409)&amp;IF(F409="","0000000000",F409)&amp;IF(G409="","000",G409)&amp;H409</f>
      </c>
      <c s="80" r="N409"/>
      <c s="80" r="O409"/>
      <c s="80" r="P409"/>
      <c s="80" r="Q409"/>
      <c s="80" r="R409"/>
      <c s="80" r="S409"/>
      <c s="80" r="T409"/>
      <c s="80" r="U409"/>
    </row>
    <row r="410" ht="15.00000000" customHeight="1">
      <c s="0" r="A410"/>
      <c s="70" r="B410" t="s">
        <v>281</v>
      </c>
      <c s="71" r="C410" t="s">
        <v>217</v>
      </c>
      <c s="72" r="D410" t="s">
        <v>39</v>
      </c>
      <c s="96" r="E410" t="s">
        <v>508</v>
      </c>
      <c s="96" r="F410" t="s">
        <v>524</v>
      </c>
      <c s="96" r="G410" t="s">
        <v>283</v>
      </c>
      <c s="73" r="H410"/>
      <c s="77" r="I410">
        <v>1439500.00000000</v>
      </c>
      <c s="77" r="J410">
        <v>1439500.00000000</v>
      </c>
      <c s="78" r="K410">
        <f>IF(IF(I410="",0,I410)=0,0,(IF(I410&gt;0,IF(J410&gt;I410,0,I410-J410),IF(J410&gt;I410,I410-J410,0))))</f>
      </c>
      <c s="98" r="L410"/>
      <c s="80" r="M410">
        <f>IF(D410="","000",D410)&amp;IF(E410="","0000",E410)&amp;IF(F410="","0000000000",F410)&amp;IF(G410="","000",G410)&amp;H410</f>
      </c>
      <c s="80" r="N410"/>
      <c s="80" r="O410"/>
      <c s="80" r="P410"/>
      <c s="80" r="Q410"/>
      <c s="80" r="R410"/>
      <c s="80" r="S410"/>
      <c s="80" r="T410"/>
      <c s="80" r="U410"/>
    </row>
    <row r="411" ht="15.00000000" customHeight="1">
      <c s="0" r="A411"/>
      <c s="70" r="B411" t="s">
        <v>274</v>
      </c>
      <c s="71" r="C411" t="s">
        <v>217</v>
      </c>
      <c s="72" r="D411" t="s">
        <v>39</v>
      </c>
      <c s="96" r="E411" t="s">
        <v>508</v>
      </c>
      <c s="96" r="F411" t="s">
        <v>451</v>
      </c>
      <c s="96" r="G411" t="s">
        <v>276</v>
      </c>
      <c s="73" r="H411"/>
      <c s="77" r="I411">
        <v>11324600.00000000</v>
      </c>
      <c s="77" r="J411">
        <v>7684560.91000000</v>
      </c>
      <c s="78" r="K411">
        <f>IF(IF(I411="",0,I411)=0,0,(IF(I411&gt;0,IF(J411&gt;I411,0,I411-J411),IF(J411&gt;I411,I411-J411,0))))</f>
      </c>
      <c s="98" r="L411"/>
      <c s="80" r="M411">
        <f>IF(D411="","000",D411)&amp;IF(E411="","0000",E411)&amp;IF(F411="","0000000000",F411)&amp;IF(G411="","000",G411)&amp;H411</f>
      </c>
      <c s="80" r="N411"/>
      <c s="80" r="O411"/>
      <c s="80" r="P411"/>
      <c s="80" r="Q411"/>
      <c s="80" r="R411"/>
      <c s="80" r="S411"/>
      <c s="80" r="T411"/>
      <c s="80" r="U411"/>
    </row>
    <row r="412" ht="15.00000000" customHeight="1">
      <c s="0" r="A412"/>
      <c s="70" r="B412" t="s">
        <v>281</v>
      </c>
      <c s="71" r="C412" t="s">
        <v>217</v>
      </c>
      <c s="72" r="D412" t="s">
        <v>39</v>
      </c>
      <c s="96" r="E412" t="s">
        <v>508</v>
      </c>
      <c s="96" r="F412" t="s">
        <v>525</v>
      </c>
      <c s="96" r="G412" t="s">
        <v>283</v>
      </c>
      <c s="73" r="H412"/>
      <c s="77" r="I412">
        <v>2500.00000000</v>
      </c>
      <c s="77" r="J412">
        <v>2500.00000000</v>
      </c>
      <c s="78" r="K412">
        <f>IF(IF(I412="",0,I412)=0,0,(IF(I412&gt;0,IF(J412&gt;I412,0,I412-J412),IF(J412&gt;I412,I412-J412,0))))</f>
      </c>
      <c s="98" r="L412"/>
      <c s="80" r="M412">
        <f>IF(D412="","000",D412)&amp;IF(E412="","0000",E412)&amp;IF(F412="","0000000000",F412)&amp;IF(G412="","000",G412)&amp;H412</f>
      </c>
      <c s="80" r="N412"/>
      <c s="80" r="O412"/>
      <c s="80" r="P412"/>
      <c s="80" r="Q412"/>
      <c s="80" r="R412"/>
      <c s="80" r="S412"/>
      <c s="80" r="T412"/>
      <c s="80" r="U412"/>
    </row>
    <row r="413" ht="15.00000000" customHeight="1">
      <c s="0" r="A413"/>
      <c s="70" r="B413" t="s">
        <v>274</v>
      </c>
      <c s="71" r="C413" t="s">
        <v>217</v>
      </c>
      <c s="72" r="D413" t="s">
        <v>39</v>
      </c>
      <c s="96" r="E413" t="s">
        <v>508</v>
      </c>
      <c s="96" r="F413" t="s">
        <v>452</v>
      </c>
      <c s="96" r="G413" t="s">
        <v>276</v>
      </c>
      <c s="73" r="H413"/>
      <c s="77" r="I413">
        <v>2831100.00000000</v>
      </c>
      <c s="77" r="J413">
        <v>1921140.25000000</v>
      </c>
      <c s="78" r="K413">
        <f>IF(IF(I413="",0,I413)=0,0,(IF(I413&gt;0,IF(J413&gt;I413,0,I413-J413),IF(J413&gt;I413,I413-J413,0))))</f>
      </c>
      <c s="98" r="L413"/>
      <c s="80" r="M413">
        <f>IF(D413="","000",D413)&amp;IF(E413="","0000",E413)&amp;IF(F413="","0000000000",F413)&amp;IF(G413="","000",G413)&amp;H413</f>
      </c>
      <c s="80" r="N413"/>
      <c s="80" r="O413"/>
      <c s="80" r="P413"/>
      <c s="80" r="Q413"/>
      <c s="80" r="R413"/>
      <c s="80" r="S413"/>
      <c s="80" r="T413"/>
      <c s="80" r="U413"/>
    </row>
    <row r="414" ht="15.00000000" customHeight="1">
      <c s="0" r="A414"/>
      <c s="70" r="B414" t="s">
        <v>281</v>
      </c>
      <c s="71" r="C414" t="s">
        <v>217</v>
      </c>
      <c s="72" r="D414" t="s">
        <v>39</v>
      </c>
      <c s="96" r="E414" t="s">
        <v>508</v>
      </c>
      <c s="96" r="F414" t="s">
        <v>526</v>
      </c>
      <c s="96" r="G414" t="s">
        <v>283</v>
      </c>
      <c s="73" r="H414"/>
      <c s="77" r="I414">
        <v>20000.00000000</v>
      </c>
      <c s="77" r="J414">
        <v>20000.00000000</v>
      </c>
      <c s="78" r="K414">
        <f>IF(IF(I414="",0,I414)=0,0,(IF(I414&gt;0,IF(J414&gt;I414,0,I414-J414),IF(J414&gt;I414,I414-J414,0))))</f>
      </c>
      <c s="98" r="L414"/>
      <c s="80" r="M414">
        <f>IF(D414="","000",D414)&amp;IF(E414="","0000",E414)&amp;IF(F414="","0000000000",F414)&amp;IF(G414="","000",G414)&amp;H414</f>
      </c>
      <c s="80" r="N414"/>
      <c s="80" r="O414"/>
      <c s="80" r="P414"/>
      <c s="80" r="Q414"/>
      <c s="80" r="R414"/>
      <c s="80" r="S414"/>
      <c s="80" r="T414"/>
      <c s="80" r="U414"/>
    </row>
    <row r="415" ht="15.00000000" customHeight="1">
      <c s="0" r="A415"/>
      <c s="70" r="B415" t="s">
        <v>281</v>
      </c>
      <c s="71" r="C415" t="s">
        <v>217</v>
      </c>
      <c s="72" r="D415" t="s">
        <v>39</v>
      </c>
      <c s="96" r="E415" t="s">
        <v>508</v>
      </c>
      <c s="96" r="F415" t="s">
        <v>527</v>
      </c>
      <c s="96" r="G415" t="s">
        <v>283</v>
      </c>
      <c s="73" r="H415"/>
      <c s="77" r="I415">
        <v>150000.00000000</v>
      </c>
      <c s="77" r="J415">
        <v>150000.00000000</v>
      </c>
      <c s="78" r="K415">
        <f>IF(IF(I415="",0,I415)=0,0,(IF(I415&gt;0,IF(J415&gt;I415,0,I415-J415),IF(J415&gt;I415,I415-J415,0))))</f>
      </c>
      <c s="98" r="L415"/>
      <c s="80" r="M415">
        <f>IF(D415="","000",D415)&amp;IF(E415="","0000",E415)&amp;IF(F415="","0000000000",F415)&amp;IF(G415="","000",G415)&amp;H415</f>
      </c>
      <c s="80" r="N415"/>
      <c s="80" r="O415"/>
      <c s="80" r="P415"/>
      <c s="80" r="Q415"/>
      <c s="80" r="R415"/>
      <c s="80" r="S415"/>
      <c s="80" r="T415"/>
      <c s="80" r="U415"/>
    </row>
    <row r="416" ht="15.00000000" customHeight="1">
      <c s="0" r="A416"/>
      <c s="70" r="B416" t="s">
        <v>226</v>
      </c>
      <c s="71" r="C416" t="s">
        <v>217</v>
      </c>
      <c s="72" r="D416" t="s">
        <v>39</v>
      </c>
      <c s="96" r="E416" t="s">
        <v>508</v>
      </c>
      <c s="96" r="F416" t="s">
        <v>528</v>
      </c>
      <c s="96" r="G416" t="s">
        <v>229</v>
      </c>
      <c s="73" r="H416"/>
      <c s="77" r="I416">
        <v>50000.00000000</v>
      </c>
      <c s="77" r="J416">
        <v>50000.00000000</v>
      </c>
      <c s="78" r="K416">
        <f>IF(IF(I416="",0,I416)=0,0,(IF(I416&gt;0,IF(J416&gt;I416,0,I416-J416),IF(J416&gt;I416,I416-J416,0))))</f>
      </c>
      <c s="98" r="L416"/>
      <c s="80" r="M416">
        <f>IF(D416="","000",D416)&amp;IF(E416="","0000",E416)&amp;IF(F416="","0000000000",F416)&amp;IF(G416="","000",G416)&amp;H416</f>
      </c>
      <c s="80" r="N416"/>
      <c s="80" r="O416"/>
      <c s="80" r="P416"/>
      <c s="80" r="Q416"/>
      <c s="80" r="R416"/>
      <c s="80" r="S416"/>
      <c s="80" r="T416"/>
      <c s="80" r="U416"/>
    </row>
    <row r="417" ht="15.00000000" customHeight="1">
      <c s="0" r="A417"/>
      <c s="70" r="B417" t="s">
        <v>226</v>
      </c>
      <c s="71" r="C417" t="s">
        <v>217</v>
      </c>
      <c s="72" r="D417" t="s">
        <v>39</v>
      </c>
      <c s="96" r="E417" t="s">
        <v>508</v>
      </c>
      <c s="96" r="F417" t="s">
        <v>529</v>
      </c>
      <c s="96" r="G417" t="s">
        <v>229</v>
      </c>
      <c s="73" r="H417"/>
      <c s="77" r="I417">
        <v>234395.00000000</v>
      </c>
      <c s="77" r="J417">
        <v>35107.00000000</v>
      </c>
      <c s="78" r="K417">
        <f>IF(IF(I417="",0,I417)=0,0,(IF(I417&gt;0,IF(J417&gt;I417,0,I417-J417),IF(J417&gt;I417,I417-J417,0))))</f>
      </c>
      <c s="98" r="L417"/>
      <c s="80" r="M417">
        <f>IF(D417="","000",D417)&amp;IF(E417="","0000",E417)&amp;IF(F417="","0000000000",F417)&amp;IF(G417="","000",G417)&amp;H417</f>
      </c>
      <c s="80" r="N417"/>
      <c s="80" r="O417"/>
      <c s="80" r="P417"/>
      <c s="80" r="Q417"/>
      <c s="80" r="R417"/>
      <c s="80" r="S417"/>
      <c s="80" r="T417"/>
      <c s="80" r="U417"/>
    </row>
    <row r="418" ht="15.00000000" customHeight="1">
      <c s="0" r="A418"/>
      <c s="70" r="B418" t="s">
        <v>226</v>
      </c>
      <c s="71" r="C418" t="s">
        <v>217</v>
      </c>
      <c s="72" r="D418" t="s">
        <v>39</v>
      </c>
      <c s="96" r="E418" t="s">
        <v>508</v>
      </c>
      <c s="96" r="F418" t="s">
        <v>530</v>
      </c>
      <c s="96" r="G418" t="s">
        <v>229</v>
      </c>
      <c s="73" r="H418"/>
      <c s="77" r="I418">
        <v>258278.30000000</v>
      </c>
      <c s="77" r="J418">
        <v>0.00000000</v>
      </c>
      <c s="78" r="K418">
        <f>IF(IF(I418="",0,I418)=0,0,(IF(I418&gt;0,IF(J418&gt;I418,0,I418-J418),IF(J418&gt;I418,I418-J418,0))))</f>
      </c>
      <c s="98" r="L418"/>
      <c s="80" r="M418">
        <f>IF(D418="","000",D418)&amp;IF(E418="","0000",E418)&amp;IF(F418="","0000000000",F418)&amp;IF(G418="","000",G418)&amp;H418</f>
      </c>
      <c s="80" r="N418"/>
      <c s="80" r="O418"/>
      <c s="80" r="P418"/>
      <c s="80" r="Q418"/>
      <c s="80" r="R418"/>
      <c s="80" r="S418"/>
      <c s="80" r="T418"/>
      <c s="80" r="U418"/>
    </row>
    <row r="419" ht="15.00000000" customHeight="1">
      <c s="0" r="A419"/>
      <c s="70" r="B419" t="s">
        <v>218</v>
      </c>
      <c s="71" r="C419" t="s">
        <v>217</v>
      </c>
      <c s="72" r="D419" t="s">
        <v>39</v>
      </c>
      <c s="96" r="E419" t="s">
        <v>531</v>
      </c>
      <c s="96" r="F419" t="s">
        <v>467</v>
      </c>
      <c s="96" r="G419" t="s">
        <v>221</v>
      </c>
      <c s="73" r="H419"/>
      <c s="77" r="I419">
        <v>2997219.69000000</v>
      </c>
      <c s="77" r="J419">
        <v>2507497.06000000</v>
      </c>
      <c s="78" r="K419">
        <f>IF(IF(I419="",0,I419)=0,0,(IF(I419&gt;0,IF(J419&gt;I419,0,I419-J419),IF(J419&gt;I419,I419-J419,0))))</f>
      </c>
      <c s="98" r="L419"/>
      <c s="80" r="M419">
        <f>IF(D419="","000",D419)&amp;IF(E419="","0000",E419)&amp;IF(F419="","0000000000",F419)&amp;IF(G419="","000",G419)&amp;H419</f>
      </c>
      <c s="80" r="N419"/>
      <c s="80" r="O419"/>
      <c s="80" r="P419"/>
      <c s="80" r="Q419"/>
      <c s="80" r="R419"/>
      <c s="80" r="S419"/>
      <c s="80" r="T419"/>
      <c s="80" r="U419"/>
    </row>
    <row r="420" ht="15.00000000" customHeight="1">
      <c s="0" r="A420"/>
      <c s="70" r="B420" t="s">
        <v>222</v>
      </c>
      <c s="71" r="C420" t="s">
        <v>217</v>
      </c>
      <c s="72" r="D420" t="s">
        <v>39</v>
      </c>
      <c s="96" r="E420" t="s">
        <v>531</v>
      </c>
      <c s="96" r="F420" t="s">
        <v>467</v>
      </c>
      <c s="96" r="G420" t="s">
        <v>223</v>
      </c>
      <c s="73" r="H420"/>
      <c s="77" r="I420">
        <v>133500.00000000</v>
      </c>
      <c s="77" r="J420">
        <v>133500.00000000</v>
      </c>
      <c s="78" r="K420">
        <f>IF(IF(I420="",0,I420)=0,0,(IF(I420&gt;0,IF(J420&gt;I420,0,I420-J420),IF(J420&gt;I420,I420-J420,0))))</f>
      </c>
      <c s="98" r="L420"/>
      <c s="80" r="M420">
        <f>IF(D420="","000",D420)&amp;IF(E420="","0000",E420)&amp;IF(F420="","0000000000",F420)&amp;IF(G420="","000",G420)&amp;H420</f>
      </c>
      <c s="80" r="N420"/>
      <c s="80" r="O420"/>
      <c s="80" r="P420"/>
      <c s="80" r="Q420"/>
      <c s="80" r="R420"/>
      <c s="80" r="S420"/>
      <c s="80" r="T420"/>
      <c s="80" r="U420"/>
    </row>
    <row r="421" ht="15.00000000" customHeight="1">
      <c s="0" r="A421"/>
      <c s="70" r="B421" t="s">
        <v>224</v>
      </c>
      <c s="71" r="C421" t="s">
        <v>217</v>
      </c>
      <c s="72" r="D421" t="s">
        <v>39</v>
      </c>
      <c s="96" r="E421" t="s">
        <v>531</v>
      </c>
      <c s="96" r="F421" t="s">
        <v>467</v>
      </c>
      <c s="96" r="G421" t="s">
        <v>225</v>
      </c>
      <c s="73" r="H421"/>
      <c s="77" r="I421">
        <v>905160.35000000</v>
      </c>
      <c s="77" r="J421">
        <v>715370.61000000</v>
      </c>
      <c s="78" r="K421">
        <f>IF(IF(I421="",0,I421)=0,0,(IF(I421&gt;0,IF(J421&gt;I421,0,I421-J421),IF(J421&gt;I421,I421-J421,0))))</f>
      </c>
      <c s="98" r="L421"/>
      <c s="80" r="M421">
        <f>IF(D421="","000",D421)&amp;IF(E421="","0000",E421)&amp;IF(F421="","0000000000",F421)&amp;IF(G421="","000",G421)&amp;H421</f>
      </c>
      <c s="80" r="N421"/>
      <c s="80" r="O421"/>
      <c s="80" r="P421"/>
      <c s="80" r="Q421"/>
      <c s="80" r="R421"/>
      <c s="80" r="S421"/>
      <c s="80" r="T421"/>
      <c s="80" r="U421"/>
    </row>
    <row r="422" ht="15.00000000" customHeight="1">
      <c s="0" r="A422"/>
      <c s="70" r="B422" t="s">
        <v>233</v>
      </c>
      <c s="71" r="C422" t="s">
        <v>217</v>
      </c>
      <c s="72" r="D422" t="s">
        <v>39</v>
      </c>
      <c s="96" r="E422" t="s">
        <v>531</v>
      </c>
      <c s="96" r="F422" t="s">
        <v>467</v>
      </c>
      <c s="96" r="G422" t="s">
        <v>234</v>
      </c>
      <c s="73" r="H422"/>
      <c s="77" r="I422">
        <v>164061.12000000</v>
      </c>
      <c s="77" r="J422">
        <v>137681.47000000</v>
      </c>
      <c s="78" r="K422">
        <f>IF(IF(I422="",0,I422)=0,0,(IF(I422&gt;0,IF(J422&gt;I422,0,I422-J422),IF(J422&gt;I422,I422-J422,0))))</f>
      </c>
      <c s="98" r="L422"/>
      <c s="80" r="M422">
        <f>IF(D422="","000",D422)&amp;IF(E422="","0000",E422)&amp;IF(F422="","0000000000",F422)&amp;IF(G422="","000",G422)&amp;H422</f>
      </c>
      <c s="80" r="N422"/>
      <c s="80" r="O422"/>
      <c s="80" r="P422"/>
      <c s="80" r="Q422"/>
      <c s="80" r="R422"/>
      <c s="80" r="S422"/>
      <c s="80" r="T422"/>
      <c s="80" r="U422"/>
    </row>
    <row r="423" ht="15.00000000" customHeight="1">
      <c s="0" r="A423"/>
      <c s="70" r="B423" t="s">
        <v>226</v>
      </c>
      <c s="71" r="C423" t="s">
        <v>217</v>
      </c>
      <c s="72" r="D423" t="s">
        <v>39</v>
      </c>
      <c s="96" r="E423" t="s">
        <v>531</v>
      </c>
      <c s="96" r="F423" t="s">
        <v>467</v>
      </c>
      <c s="96" r="G423" t="s">
        <v>229</v>
      </c>
      <c s="73" r="H423"/>
      <c s="77" r="I423">
        <v>76929.88000000</v>
      </c>
      <c s="77" r="J423">
        <v>70081.69000000</v>
      </c>
      <c s="78" r="K423">
        <f>IF(IF(I423="",0,I423)=0,0,(IF(I423&gt;0,IF(J423&gt;I423,0,I423-J423),IF(J423&gt;I423,I423-J423,0))))</f>
      </c>
      <c s="98" r="L423"/>
      <c s="80" r="M423">
        <f>IF(D423="","000",D423)&amp;IF(E423="","0000",E423)&amp;IF(F423="","0000000000",F423)&amp;IF(G423="","000",G423)&amp;H423</f>
      </c>
      <c s="80" r="N423"/>
      <c s="80" r="O423"/>
      <c s="80" r="P423"/>
      <c s="80" r="Q423"/>
      <c s="80" r="R423"/>
      <c s="80" r="S423"/>
      <c s="80" r="T423"/>
      <c s="80" r="U423"/>
    </row>
    <row r="424" ht="15.00000000" customHeight="1">
      <c s="0" r="A424"/>
      <c s="70" r="B424" t="s">
        <v>237</v>
      </c>
      <c s="71" r="C424" t="s">
        <v>217</v>
      </c>
      <c s="72" r="D424" t="s">
        <v>39</v>
      </c>
      <c s="96" r="E424" t="s">
        <v>531</v>
      </c>
      <c s="96" r="F424" t="s">
        <v>467</v>
      </c>
      <c s="96" r="G424" t="s">
        <v>238</v>
      </c>
      <c s="73" r="H424"/>
      <c s="77" r="I424">
        <v>500.00000000</v>
      </c>
      <c s="77" r="J424">
        <v>500.00000000</v>
      </c>
      <c s="78" r="K424">
        <f>IF(IF(I424="",0,I424)=0,0,(IF(I424&gt;0,IF(J424&gt;I424,0,I424-J424),IF(J424&gt;I424,I424-J424,0))))</f>
      </c>
      <c s="98" r="L424"/>
      <c s="80" r="M424">
        <f>IF(D424="","000",D424)&amp;IF(E424="","0000",E424)&amp;IF(F424="","0000000000",F424)&amp;IF(G424="","000",G424)&amp;H424</f>
      </c>
      <c s="80" r="N424"/>
      <c s="80" r="O424"/>
      <c s="80" r="P424"/>
      <c s="80" r="Q424"/>
      <c s="80" r="R424"/>
      <c s="80" r="S424"/>
      <c s="80" r="T424"/>
      <c s="80" r="U424"/>
    </row>
    <row r="425" ht="15.00000000" customHeight="1">
      <c s="0" r="A425"/>
      <c s="70" r="B425" t="s">
        <v>242</v>
      </c>
      <c s="71" r="C425" t="s">
        <v>217</v>
      </c>
      <c s="72" r="D425" t="s">
        <v>39</v>
      </c>
      <c s="96" r="E425" t="s">
        <v>531</v>
      </c>
      <c s="96" r="F425" t="s">
        <v>532</v>
      </c>
      <c s="96" r="G425" t="s">
        <v>243</v>
      </c>
      <c s="73" r="H425"/>
      <c s="77" r="I425">
        <v>58800.00000000</v>
      </c>
      <c s="77" r="J425">
        <v>53448.62000000</v>
      </c>
      <c s="78" r="K425">
        <f>IF(IF(I425="",0,I425)=0,0,(IF(I425&gt;0,IF(J425&gt;I425,0,I425-J425),IF(J425&gt;I425,I425-J425,0))))</f>
      </c>
      <c s="98" r="L425"/>
      <c s="80" r="M425">
        <f>IF(D425="","000",D425)&amp;IF(E425="","0000",E425)&amp;IF(F425="","0000000000",F425)&amp;IF(G425="","000",G425)&amp;H425</f>
      </c>
      <c s="80" r="N425"/>
      <c s="80" r="O425"/>
      <c s="80" r="P425"/>
      <c s="80" r="Q425"/>
      <c s="80" r="R425"/>
      <c s="80" r="S425"/>
      <c s="80" r="T425"/>
      <c s="80" r="U425"/>
    </row>
    <row r="426" ht="15.00000000" customHeight="1">
      <c s="0" r="A426"/>
      <c s="70" r="B426" t="s">
        <v>242</v>
      </c>
      <c s="71" r="C426" t="s">
        <v>217</v>
      </c>
      <c s="72" r="D426" t="s">
        <v>39</v>
      </c>
      <c s="96" r="E426" t="s">
        <v>531</v>
      </c>
      <c s="96" r="F426" t="s">
        <v>533</v>
      </c>
      <c s="96" r="G426" t="s">
        <v>243</v>
      </c>
      <c s="73" r="H426"/>
      <c s="77" r="I426">
        <v>14800.00000000</v>
      </c>
      <c s="77" r="J426">
        <v>13362.15000000</v>
      </c>
      <c s="78" r="K426">
        <f>IF(IF(I426="",0,I426)=0,0,(IF(I426&gt;0,IF(J426&gt;I426,0,I426-J426),IF(J426&gt;I426,I426-J426,0))))</f>
      </c>
      <c s="98" r="L426"/>
      <c s="80" r="M426">
        <f>IF(D426="","000",D426)&amp;IF(E426="","0000",E426)&amp;IF(F426="","0000000000",F426)&amp;IF(G426="","000",G426)&amp;H426</f>
      </c>
      <c s="80" r="N426"/>
      <c s="80" r="O426"/>
      <c s="80" r="P426"/>
      <c s="80" r="Q426"/>
      <c s="80" r="R426"/>
      <c s="80" r="S426"/>
      <c s="80" r="T426"/>
      <c s="80" r="U426"/>
    </row>
    <row r="427" ht="15.00000000" customHeight="1">
      <c s="0" r="A427"/>
      <c s="70" r="B427" t="s">
        <v>534</v>
      </c>
      <c s="71" r="C427" t="s">
        <v>217</v>
      </c>
      <c s="72" r="D427" t="s">
        <v>39</v>
      </c>
      <c s="96" r="E427" t="s">
        <v>535</v>
      </c>
      <c s="96" r="F427" t="s">
        <v>536</v>
      </c>
      <c s="96" r="G427" t="s">
        <v>537</v>
      </c>
      <c s="73" r="H427"/>
      <c s="77" r="I427">
        <v>4116901.86000000</v>
      </c>
      <c s="77" r="J427">
        <v>3698756.08000000</v>
      </c>
      <c s="78" r="K427">
        <f>IF(IF(I427="",0,I427)=0,0,(IF(I427&gt;0,IF(J427&gt;I427,0,I427-J427),IF(J427&gt;I427,I427-J427,0))))</f>
      </c>
      <c s="98" r="L427"/>
      <c s="80" r="M427">
        <f>IF(D427="","000",D427)&amp;IF(E427="","0000",E427)&amp;IF(F427="","0000000000",F427)&amp;IF(G427="","000",G427)&amp;H427</f>
      </c>
      <c s="80" r="N427"/>
      <c s="80" r="O427"/>
      <c s="80" r="P427"/>
      <c s="80" r="Q427"/>
      <c s="80" r="R427"/>
      <c s="80" r="S427"/>
      <c s="80" r="T427"/>
      <c s="80" r="U427"/>
    </row>
    <row r="428" ht="15.00000000" customHeight="1">
      <c s="0" r="A428"/>
      <c s="70" r="B428" t="s">
        <v>538</v>
      </c>
      <c s="71" r="C428" t="s">
        <v>217</v>
      </c>
      <c s="72" r="D428" t="s">
        <v>39</v>
      </c>
      <c s="96" r="E428" t="s">
        <v>539</v>
      </c>
      <c s="96" r="F428" t="s">
        <v>540</v>
      </c>
      <c s="96" r="G428" t="s">
        <v>541</v>
      </c>
      <c s="73" r="H428"/>
      <c s="77" r="I428">
        <v>827610.00000000</v>
      </c>
      <c s="77" r="J428">
        <v>827610.00000000</v>
      </c>
      <c s="78" r="K428">
        <f>IF(IF(I428="",0,I428)=0,0,(IF(I428&gt;0,IF(J428&gt;I428,0,I428-J428),IF(J428&gt;I428,I428-J428,0))))</f>
      </c>
      <c s="98" r="L428"/>
      <c s="80" r="M428">
        <f>IF(D428="","000",D428)&amp;IF(E428="","0000",E428)&amp;IF(F428="","0000000000",F428)&amp;IF(G428="","000",G428)&amp;H428</f>
      </c>
      <c s="80" r="N428"/>
      <c s="80" r="O428"/>
      <c s="80" r="P428"/>
      <c s="80" r="Q428"/>
      <c s="80" r="R428"/>
      <c s="80" r="S428"/>
      <c s="80" r="T428"/>
      <c s="80" r="U428"/>
    </row>
    <row r="429" ht="15.00000000" customHeight="1">
      <c s="0" r="A429"/>
      <c s="70" r="B429" t="s">
        <v>382</v>
      </c>
      <c s="71" r="C429" t="s">
        <v>217</v>
      </c>
      <c s="72" r="D429" t="s">
        <v>39</v>
      </c>
      <c s="96" r="E429" t="s">
        <v>539</v>
      </c>
      <c s="96" r="F429" t="s">
        <v>542</v>
      </c>
      <c s="96" r="G429" t="s">
        <v>384</v>
      </c>
      <c s="73" r="H429"/>
      <c s="77" r="I429">
        <v>386400.00000000</v>
      </c>
      <c s="77" r="J429">
        <v>351702.00000000</v>
      </c>
      <c s="78" r="K429">
        <f>IF(IF(I429="",0,I429)=0,0,(IF(I429&gt;0,IF(J429&gt;I429,0,I429-J429),IF(J429&gt;I429,I429-J429,0))))</f>
      </c>
      <c s="98" r="L429"/>
      <c s="80" r="M429">
        <f>IF(D429="","000",D429)&amp;IF(E429="","0000",E429)&amp;IF(F429="","0000000000",F429)&amp;IF(G429="","000",G429)&amp;H429</f>
      </c>
      <c s="80" r="N429"/>
      <c s="80" r="O429"/>
      <c s="80" r="P429"/>
      <c s="80" r="Q429"/>
      <c s="80" r="R429"/>
      <c s="80" r="S429"/>
      <c s="80" r="T429"/>
      <c s="80" r="U429"/>
    </row>
    <row r="430" ht="15.00000000" customHeight="1">
      <c s="0" r="A430"/>
      <c s="70" r="B430" t="s">
        <v>382</v>
      </c>
      <c s="71" r="C430" t="s">
        <v>217</v>
      </c>
      <c s="72" r="D430" t="s">
        <v>39</v>
      </c>
      <c s="96" r="E430" t="s">
        <v>539</v>
      </c>
      <c s="96" r="F430" t="s">
        <v>543</v>
      </c>
      <c s="96" r="G430" t="s">
        <v>384</v>
      </c>
      <c s="73" r="H430"/>
      <c s="77" r="I430">
        <v>752900.00000000</v>
      </c>
      <c s="77" r="J430">
        <v>670963.00000000</v>
      </c>
      <c s="78" r="K430">
        <f>IF(IF(I430="",0,I430)=0,0,(IF(I430&gt;0,IF(J430&gt;I430,0,I430-J430),IF(J430&gt;I430,I430-J430,0))))</f>
      </c>
      <c s="98" r="L430"/>
      <c s="80" r="M430">
        <f>IF(D430="","000",D430)&amp;IF(E430="","0000",E430)&amp;IF(F430="","0000000000",F430)&amp;IF(G430="","000",G430)&amp;H430</f>
      </c>
      <c s="80" r="N430"/>
      <c s="80" r="O430"/>
      <c s="80" r="P430"/>
      <c s="80" r="Q430"/>
      <c s="80" r="R430"/>
      <c s="80" r="S430"/>
      <c s="80" r="T430"/>
      <c s="80" r="U430"/>
    </row>
    <row r="431" ht="15.00000000" customHeight="1">
      <c s="0" r="A431"/>
      <c s="70" r="B431" t="s">
        <v>544</v>
      </c>
      <c s="71" r="C431" t="s">
        <v>217</v>
      </c>
      <c s="72" r="D431" t="s">
        <v>39</v>
      </c>
      <c s="96" r="E431" t="s">
        <v>545</v>
      </c>
      <c s="96" r="F431" t="s">
        <v>546</v>
      </c>
      <c s="96" r="G431" t="s">
        <v>547</v>
      </c>
      <c s="73" r="H431"/>
      <c s="77" r="I431">
        <v>92000.00000000</v>
      </c>
      <c s="77" r="J431">
        <v>46000.00000000</v>
      </c>
      <c s="78" r="K431">
        <f>IF(IF(I431="",0,I431)=0,0,(IF(I431&gt;0,IF(J431&gt;I431,0,I431-J431),IF(J431&gt;I431,I431-J431,0))))</f>
      </c>
      <c s="98" r="L431"/>
      <c s="80" r="M431">
        <f>IF(D431="","000",D431)&amp;IF(E431="","0000",E431)&amp;IF(F431="","0000000000",F431)&amp;IF(G431="","000",G431)&amp;H431</f>
      </c>
      <c s="80" r="N431"/>
      <c s="80" r="O431"/>
      <c s="80" r="P431"/>
      <c s="80" r="Q431"/>
      <c s="80" r="R431"/>
      <c s="80" r="S431"/>
      <c s="80" r="T431"/>
      <c s="80" r="U431"/>
    </row>
    <row r="432" ht="15.00000000" customHeight="1">
      <c s="0" r="A432"/>
      <c s="70" r="B432" t="s">
        <v>354</v>
      </c>
      <c s="71" r="C432" t="s">
        <v>217</v>
      </c>
      <c s="72" r="D432" t="s">
        <v>39</v>
      </c>
      <c s="96" r="E432" t="s">
        <v>545</v>
      </c>
      <c s="96" r="F432" t="s">
        <v>548</v>
      </c>
      <c s="96" r="G432" t="s">
        <v>356</v>
      </c>
      <c s="73" r="H432"/>
      <c s="77" r="I432">
        <v>8655249.33000000</v>
      </c>
      <c s="77" r="J432">
        <v>8655249.33000000</v>
      </c>
      <c s="78" r="K432">
        <f>IF(IF(I432="",0,I432)=0,0,(IF(I432&gt;0,IF(J432&gt;I432,0,I432-J432),IF(J432&gt;I432,I432-J432,0))))</f>
      </c>
      <c s="98" r="L432"/>
      <c s="80" r="M432">
        <f>IF(D432="","000",D432)&amp;IF(E432="","0000",E432)&amp;IF(F432="","0000000000",F432)&amp;IF(G432="","000",G432)&amp;H432</f>
      </c>
      <c s="80" r="N432"/>
      <c s="80" r="O432"/>
      <c s="80" r="P432"/>
      <c s="80" r="Q432"/>
      <c s="80" r="R432"/>
      <c s="80" r="S432"/>
      <c s="80" r="T432"/>
      <c s="80" r="U432"/>
    </row>
    <row r="433" ht="15.00000000" customHeight="1">
      <c s="0" r="A433"/>
      <c s="70" r="B433" t="s">
        <v>544</v>
      </c>
      <c s="71" r="C433" t="s">
        <v>217</v>
      </c>
      <c s="72" r="D433" t="s">
        <v>39</v>
      </c>
      <c s="96" r="E433" t="s">
        <v>545</v>
      </c>
      <c s="96" r="F433" t="s">
        <v>549</v>
      </c>
      <c s="96" r="G433" t="s">
        <v>547</v>
      </c>
      <c s="73" r="H433"/>
      <c s="77" r="I433">
        <v>376300.00000000</v>
      </c>
      <c s="77" r="J433">
        <v>333144.38000000</v>
      </c>
      <c s="78" r="K433">
        <f>IF(IF(I433="",0,I433)=0,0,(IF(I433&gt;0,IF(J433&gt;I433,0,I433-J433),IF(J433&gt;I433,I433-J433,0))))</f>
      </c>
      <c s="98" r="L433"/>
      <c s="80" r="M433">
        <f>IF(D433="","000",D433)&amp;IF(E433="","0000",E433)&amp;IF(F433="","0000000000",F433)&amp;IF(G433="","000",G433)&amp;H433</f>
      </c>
      <c s="80" r="N433"/>
      <c s="80" r="O433"/>
      <c s="80" r="P433"/>
      <c s="80" r="Q433"/>
      <c s="80" r="R433"/>
      <c s="80" r="S433"/>
      <c s="80" r="T433"/>
      <c s="80" r="U433"/>
    </row>
    <row r="434" ht="15.00000000" customHeight="1">
      <c s="0" r="A434"/>
      <c s="70" r="B434" t="s">
        <v>438</v>
      </c>
      <c s="71" r="C434" t="s">
        <v>217</v>
      </c>
      <c s="72" r="D434" t="s">
        <v>39</v>
      </c>
      <c s="96" r="E434" t="s">
        <v>545</v>
      </c>
      <c s="96" r="F434" t="s">
        <v>550</v>
      </c>
      <c s="96" r="G434" t="s">
        <v>440</v>
      </c>
      <c s="73" r="H434"/>
      <c s="77" r="I434">
        <v>58210.00000000</v>
      </c>
      <c s="77" r="J434">
        <v>43521.00000000</v>
      </c>
      <c s="78" r="K434">
        <f>IF(IF(I434="",0,I434)=0,0,(IF(I434&gt;0,IF(J434&gt;I434,0,I434-J434),IF(J434&gt;I434,I434-J434,0))))</f>
      </c>
      <c s="98" r="L434"/>
      <c s="80" r="M434">
        <f>IF(D434="","000",D434)&amp;IF(E434="","0000",E434)&amp;IF(F434="","0000000000",F434)&amp;IF(G434="","000",G434)&amp;H434</f>
      </c>
      <c s="80" r="N434"/>
      <c s="80" r="O434"/>
      <c s="80" r="P434"/>
      <c s="80" r="Q434"/>
      <c s="80" r="R434"/>
      <c s="80" r="S434"/>
      <c s="80" r="T434"/>
      <c s="80" r="U434"/>
    </row>
    <row r="435" ht="15.00000000" customHeight="1">
      <c s="0" r="A435"/>
      <c s="70" r="B435" t="s">
        <v>438</v>
      </c>
      <c s="71" r="C435" t="s">
        <v>217</v>
      </c>
      <c s="72" r="D435" t="s">
        <v>39</v>
      </c>
      <c s="96" r="E435" t="s">
        <v>545</v>
      </c>
      <c s="96" r="F435" t="s">
        <v>385</v>
      </c>
      <c s="96" r="G435" t="s">
        <v>440</v>
      </c>
      <c s="73" r="H435"/>
      <c s="77" r="I435">
        <v>521200.00000000</v>
      </c>
      <c s="77" r="J435">
        <v>439937.00000000</v>
      </c>
      <c s="78" r="K435">
        <f>IF(IF(I435="",0,I435)=0,0,(IF(I435&gt;0,IF(J435&gt;I435,0,I435-J435),IF(J435&gt;I435,I435-J435,0))))</f>
      </c>
      <c s="98" r="L435"/>
      <c s="80" r="M435">
        <f>IF(D435="","000",D435)&amp;IF(E435="","0000",E435)&amp;IF(F435="","0000000000",F435)&amp;IF(G435="","000",G435)&amp;H435</f>
      </c>
      <c s="80" r="N435"/>
      <c s="80" r="O435"/>
      <c s="80" r="P435"/>
      <c s="80" r="Q435"/>
      <c s="80" r="R435"/>
      <c s="80" r="S435"/>
      <c s="80" r="T435"/>
      <c s="80" r="U435"/>
    </row>
    <row r="436" ht="15.00000000" customHeight="1">
      <c s="0" r="A436"/>
      <c s="70" r="B436" t="s">
        <v>544</v>
      </c>
      <c s="71" r="C436" t="s">
        <v>217</v>
      </c>
      <c s="72" r="D436" t="s">
        <v>39</v>
      </c>
      <c s="96" r="E436" t="s">
        <v>545</v>
      </c>
      <c s="96" r="F436" t="s">
        <v>551</v>
      </c>
      <c s="96" r="G436" t="s">
        <v>547</v>
      </c>
      <c s="73" r="H436"/>
      <c s="77" r="I436">
        <v>227490.00000000</v>
      </c>
      <c s="77" r="J436">
        <v>152136.00000000</v>
      </c>
      <c s="78" r="K436">
        <f>IF(IF(I436="",0,I436)=0,0,(IF(I436&gt;0,IF(J436&gt;I436,0,I436-J436),IF(J436&gt;I436,I436-J436,0))))</f>
      </c>
      <c s="98" r="L436"/>
      <c s="80" r="M436">
        <f>IF(D436="","000",D436)&amp;IF(E436="","0000",E436)&amp;IF(F436="","0000000000",F436)&amp;IF(G436="","000",G436)&amp;H436</f>
      </c>
      <c s="80" r="N436"/>
      <c s="80" r="O436"/>
      <c s="80" r="P436"/>
      <c s="80" r="Q436"/>
      <c s="80" r="R436"/>
      <c s="80" r="S436"/>
      <c s="80" r="T436"/>
      <c s="80" r="U436"/>
    </row>
    <row r="437" ht="15.00000000" customHeight="1">
      <c s="0" r="A437"/>
      <c s="70" r="B437" t="s">
        <v>544</v>
      </c>
      <c s="71" r="C437" t="s">
        <v>217</v>
      </c>
      <c s="72" r="D437" t="s">
        <v>39</v>
      </c>
      <c s="96" r="E437" t="s">
        <v>545</v>
      </c>
      <c s="96" r="F437" t="s">
        <v>552</v>
      </c>
      <c s="96" r="G437" t="s">
        <v>547</v>
      </c>
      <c s="73" r="H437"/>
      <c s="77" r="I437">
        <v>30000.00000000</v>
      </c>
      <c s="77" r="J437">
        <v>30000.00000000</v>
      </c>
      <c s="78" r="K437">
        <f>IF(IF(I437="",0,I437)=0,0,(IF(I437&gt;0,IF(J437&gt;I437,0,I437-J437),IF(J437&gt;I437,I437-J437,0))))</f>
      </c>
      <c s="98" r="L437"/>
      <c s="80" r="M437">
        <f>IF(D437="","000",D437)&amp;IF(E437="","0000",E437)&amp;IF(F437="","0000000000",F437)&amp;IF(G437="","000",G437)&amp;H437</f>
      </c>
      <c s="80" r="N437"/>
      <c s="80" r="O437"/>
      <c s="80" r="P437"/>
      <c s="80" r="Q437"/>
      <c s="80" r="R437"/>
      <c s="80" r="S437"/>
      <c s="80" r="T437"/>
      <c s="80" r="U437"/>
    </row>
    <row r="438" ht="15.00000000" customHeight="1">
      <c s="0" r="A438"/>
      <c s="70" r="B438" t="s">
        <v>544</v>
      </c>
      <c s="71" r="C438" t="s">
        <v>217</v>
      </c>
      <c s="72" r="D438" t="s">
        <v>39</v>
      </c>
      <c s="96" r="E438" t="s">
        <v>545</v>
      </c>
      <c s="96" r="F438" t="s">
        <v>553</v>
      </c>
      <c s="96" r="G438" t="s">
        <v>547</v>
      </c>
      <c s="73" r="H438"/>
      <c s="77" r="I438">
        <v>9261100.00000000</v>
      </c>
      <c s="77" r="J438">
        <v>8718200.00000000</v>
      </c>
      <c s="78" r="K438">
        <f>IF(IF(I438="",0,I438)=0,0,(IF(I438&gt;0,IF(J438&gt;I438,0,I438-J438),IF(J438&gt;I438,I438-J438,0))))</f>
      </c>
      <c s="98" r="L438"/>
      <c s="80" r="M438">
        <f>IF(D438="","000",D438)&amp;IF(E438="","0000",E438)&amp;IF(F438="","0000000000",F438)&amp;IF(G438="","000",G438)&amp;H438</f>
      </c>
      <c s="80" r="N438"/>
      <c s="80" r="O438"/>
      <c s="80" r="P438"/>
      <c s="80" r="Q438"/>
      <c s="80" r="R438"/>
      <c s="80" r="S438"/>
      <c s="80" r="T438"/>
      <c s="80" r="U438"/>
    </row>
    <row r="439" ht="15.00000000" customHeight="1">
      <c s="0" r="A439"/>
      <c s="70" r="B439" t="s">
        <v>554</v>
      </c>
      <c s="71" r="C439" t="s">
        <v>217</v>
      </c>
      <c s="72" r="D439" t="s">
        <v>39</v>
      </c>
      <c s="96" r="E439" t="s">
        <v>545</v>
      </c>
      <c s="96" r="F439" t="s">
        <v>553</v>
      </c>
      <c s="96" r="G439" t="s">
        <v>555</v>
      </c>
      <c s="73" r="H439"/>
      <c s="77" r="I439">
        <v>6430700.00000000</v>
      </c>
      <c s="77" r="J439">
        <v>6259290.46000000</v>
      </c>
      <c s="78" r="K439">
        <f>IF(IF(I439="",0,I439)=0,0,(IF(I439&gt;0,IF(J439&gt;I439,0,I439-J439),IF(J439&gt;I439,I439-J439,0))))</f>
      </c>
      <c s="98" r="L439"/>
      <c s="80" r="M439">
        <f>IF(D439="","000",D439)&amp;IF(E439="","0000",E439)&amp;IF(F439="","0000000000",F439)&amp;IF(G439="","000",G439)&amp;H439</f>
      </c>
      <c s="80" r="N439"/>
      <c s="80" r="O439"/>
      <c s="80" r="P439"/>
      <c s="80" r="Q439"/>
      <c s="80" r="R439"/>
      <c s="80" r="S439"/>
      <c s="80" r="T439"/>
      <c s="80" r="U439"/>
    </row>
    <row r="440" ht="15.00000000" customHeight="1">
      <c s="0" r="A440"/>
      <c s="70" r="B440" t="s">
        <v>544</v>
      </c>
      <c s="71" r="C440" t="s">
        <v>217</v>
      </c>
      <c s="72" r="D440" t="s">
        <v>39</v>
      </c>
      <c s="96" r="E440" t="s">
        <v>545</v>
      </c>
      <c s="96" r="F440" t="s">
        <v>556</v>
      </c>
      <c s="96" r="G440" t="s">
        <v>547</v>
      </c>
      <c s="73" r="H440"/>
      <c s="77" r="I440">
        <v>873400.00000000</v>
      </c>
      <c s="77" r="J440">
        <v>793330.52000000</v>
      </c>
      <c s="78" r="K440">
        <f>IF(IF(I440="",0,I440)=0,0,(IF(I440&gt;0,IF(J440&gt;I440,0,I440-J440),IF(J440&gt;I440,I440-J440,0))))</f>
      </c>
      <c s="98" r="L440"/>
      <c s="80" r="M440">
        <f>IF(D440="","000",D440)&amp;IF(E440="","0000",E440)&amp;IF(F440="","0000000000",F440)&amp;IF(G440="","000",G440)&amp;H440</f>
      </c>
      <c s="80" r="N440"/>
      <c s="80" r="O440"/>
      <c s="80" r="P440"/>
      <c s="80" r="Q440"/>
      <c s="80" r="R440"/>
      <c s="80" r="S440"/>
      <c s="80" r="T440"/>
      <c s="80" r="U440"/>
    </row>
    <row r="441" ht="15.00000000" customHeight="1">
      <c s="0" r="A441"/>
      <c s="70" r="B441" t="s">
        <v>538</v>
      </c>
      <c s="71" r="C441" t="s">
        <v>217</v>
      </c>
      <c s="72" r="D441" t="s">
        <v>39</v>
      </c>
      <c s="96" r="E441" t="s">
        <v>545</v>
      </c>
      <c s="96" r="F441" t="s">
        <v>557</v>
      </c>
      <c s="96" r="G441" t="s">
        <v>541</v>
      </c>
      <c s="73" r="H441"/>
      <c s="77" r="I441">
        <v>6763614.22000000</v>
      </c>
      <c s="77" r="J441">
        <v>6763614.22000000</v>
      </c>
      <c s="78" r="K441">
        <f>IF(IF(I441="",0,I441)=0,0,(IF(I441&gt;0,IF(J441&gt;I441,0,I441-J441),IF(J441&gt;I441,I441-J441,0))))</f>
      </c>
      <c s="98" r="L441"/>
      <c s="80" r="M441">
        <f>IF(D441="","000",D441)&amp;IF(E441="","0000",E441)&amp;IF(F441="","0000000000",F441)&amp;IF(G441="","000",G441)&amp;H441</f>
      </c>
      <c s="80" r="N441"/>
      <c s="80" r="O441"/>
      <c s="80" r="P441"/>
      <c s="80" r="Q441"/>
      <c s="80" r="R441"/>
      <c s="80" r="S441"/>
      <c s="80" r="T441"/>
      <c s="80" r="U441"/>
    </row>
    <row r="442" ht="15.00000000" customHeight="1">
      <c s="0" r="A442"/>
      <c s="70" r="B442" t="s">
        <v>538</v>
      </c>
      <c s="71" r="C442" t="s">
        <v>217</v>
      </c>
      <c s="72" r="D442" t="s">
        <v>39</v>
      </c>
      <c s="96" r="E442" t="s">
        <v>545</v>
      </c>
      <c s="96" r="F442" t="s">
        <v>558</v>
      </c>
      <c s="96" r="G442" t="s">
        <v>541</v>
      </c>
      <c s="73" r="H442"/>
      <c s="77" r="I442">
        <v>7836385.78000000</v>
      </c>
      <c s="77" r="J442">
        <v>7836385.78000000</v>
      </c>
      <c s="78" r="K442">
        <f>IF(IF(I442="",0,I442)=0,0,(IF(I442&gt;0,IF(J442&gt;I442,0,I442-J442),IF(J442&gt;I442,I442-J442,0))))</f>
      </c>
      <c s="98" r="L442"/>
      <c s="80" r="M442">
        <f>IF(D442="","000",D442)&amp;IF(E442="","0000",E442)&amp;IF(F442="","0000000000",F442)&amp;IF(G442="","000",G442)&amp;H442</f>
      </c>
      <c s="80" r="N442"/>
      <c s="80" r="O442"/>
      <c s="80" r="P442"/>
      <c s="80" r="Q442"/>
      <c s="80" r="R442"/>
      <c s="80" r="S442"/>
      <c s="80" r="T442"/>
      <c s="80" r="U442"/>
    </row>
    <row r="443" ht="15.00000000" customHeight="1">
      <c s="0" r="A443"/>
      <c s="70" r="B443" t="s">
        <v>373</v>
      </c>
      <c s="71" r="C443" t="s">
        <v>217</v>
      </c>
      <c s="72" r="D443" t="s">
        <v>39</v>
      </c>
      <c s="96" r="E443" t="s">
        <v>559</v>
      </c>
      <c s="96" r="F443" t="s">
        <v>560</v>
      </c>
      <c s="96" r="G443" t="s">
        <v>376</v>
      </c>
      <c s="73" r="H443"/>
      <c s="77" r="I443">
        <v>10000.00000000</v>
      </c>
      <c s="77" r="J443">
        <v>0.00000000</v>
      </c>
      <c s="78" r="K443">
        <f>IF(IF(I443="",0,I443)=0,0,(IF(I443&gt;0,IF(J443&gt;I443,0,I443-J443),IF(J443&gt;I443,I443-J443,0))))</f>
      </c>
      <c s="98" r="L443"/>
      <c s="80" r="M443">
        <f>IF(D443="","000",D443)&amp;IF(E443="","0000",E443)&amp;IF(F443="","0000000000",F443)&amp;IF(G443="","000",G443)&amp;H443</f>
      </c>
      <c s="80" r="N443"/>
      <c s="80" r="O443"/>
      <c s="80" r="P443"/>
      <c s="80" r="Q443"/>
      <c s="80" r="R443"/>
      <c s="80" r="S443"/>
      <c s="80" r="T443"/>
      <c s="80" r="U443"/>
    </row>
    <row r="444" ht="15.00000000" customHeight="1">
      <c s="0" r="A444"/>
      <c s="70" r="B444" t="s">
        <v>373</v>
      </c>
      <c s="71" r="C444" t="s">
        <v>217</v>
      </c>
      <c s="72" r="D444" t="s">
        <v>39</v>
      </c>
      <c s="96" r="E444" t="s">
        <v>559</v>
      </c>
      <c s="96" r="F444" t="s">
        <v>561</v>
      </c>
      <c s="96" r="G444" t="s">
        <v>376</v>
      </c>
      <c s="73" r="H444"/>
      <c s="77" r="I444">
        <v>15798342.55000000</v>
      </c>
      <c s="77" r="J444">
        <v>13159667.76000000</v>
      </c>
      <c s="78" r="K444">
        <f>IF(IF(I444="",0,I444)=0,0,(IF(I444&gt;0,IF(J444&gt;I444,0,I444-J444),IF(J444&gt;I444,I444-J444,0))))</f>
      </c>
      <c s="98" r="L444"/>
      <c s="80" r="M444">
        <f>IF(D444="","000",D444)&amp;IF(E444="","0000",E444)&amp;IF(F444="","0000000000",F444)&amp;IF(G444="","000",G444)&amp;H444</f>
      </c>
      <c s="80" r="N444"/>
      <c s="80" r="O444"/>
      <c s="80" r="P444"/>
      <c s="80" r="Q444"/>
      <c s="80" r="R444"/>
      <c s="80" r="S444"/>
      <c s="80" r="T444"/>
      <c s="80" r="U444"/>
    </row>
    <row r="445" ht="15.00000000" customHeight="1">
      <c s="0" r="A445"/>
      <c s="70" r="B445" t="s">
        <v>373</v>
      </c>
      <c s="71" r="C445" t="s">
        <v>217</v>
      </c>
      <c s="72" r="D445" t="s">
        <v>39</v>
      </c>
      <c s="96" r="E445" t="s">
        <v>559</v>
      </c>
      <c s="96" r="F445" t="s">
        <v>562</v>
      </c>
      <c s="96" r="G445" t="s">
        <v>376</v>
      </c>
      <c s="73" r="H445"/>
      <c s="77" r="I445">
        <v>4771099.45000000</v>
      </c>
      <c s="77" r="J445">
        <v>3934307.53000000</v>
      </c>
      <c s="78" r="K445">
        <f>IF(IF(I445="",0,I445)=0,0,(IF(I445&gt;0,IF(J445&gt;I445,0,I445-J445),IF(J445&gt;I445,I445-J445,0))))</f>
      </c>
      <c s="98" r="L445"/>
      <c s="80" r="M445">
        <f>IF(D445="","000",D445)&amp;IF(E445="","0000",E445)&amp;IF(F445="","0000000000",F445)&amp;IF(G445="","000",G445)&amp;H445</f>
      </c>
      <c s="80" r="N445"/>
      <c s="80" r="O445"/>
      <c s="80" r="P445"/>
      <c s="80" r="Q445"/>
      <c s="80" r="R445"/>
      <c s="80" r="S445"/>
      <c s="80" r="T445"/>
      <c s="80" r="U445"/>
    </row>
    <row r="446" ht="15.00000000" customHeight="1">
      <c s="0" r="A446"/>
      <c s="70" r="B446" t="s">
        <v>373</v>
      </c>
      <c s="71" r="C446" t="s">
        <v>217</v>
      </c>
      <c s="72" r="D446" t="s">
        <v>39</v>
      </c>
      <c s="96" r="E446" t="s">
        <v>559</v>
      </c>
      <c s="96" r="F446" t="s">
        <v>563</v>
      </c>
      <c s="96" r="G446" t="s">
        <v>376</v>
      </c>
      <c s="73" r="H446"/>
      <c s="77" r="I446">
        <v>995250.00000000</v>
      </c>
      <c s="77" r="J446">
        <v>897216.50000000</v>
      </c>
      <c s="78" r="K446">
        <f>IF(IF(I446="",0,I446)=0,0,(IF(I446&gt;0,IF(J446&gt;I446,0,I446-J446),IF(J446&gt;I446,I446-J446,0))))</f>
      </c>
      <c s="98" r="L446"/>
      <c s="80" r="M446">
        <f>IF(D446="","000",D446)&amp;IF(E446="","0000",E446)&amp;IF(F446="","0000000000",F446)&amp;IF(G446="","000",G446)&amp;H446</f>
      </c>
      <c s="80" r="N446"/>
      <c s="80" r="O446"/>
      <c s="80" r="P446"/>
      <c s="80" r="Q446"/>
      <c s="80" r="R446"/>
      <c s="80" r="S446"/>
      <c s="80" r="T446"/>
      <c s="80" r="U446"/>
    </row>
    <row r="447" ht="15.00000000" customHeight="1">
      <c s="0" r="A447"/>
      <c s="70" r="B447" t="s">
        <v>373</v>
      </c>
      <c s="71" r="C447" t="s">
        <v>217</v>
      </c>
      <c s="72" r="D447" t="s">
        <v>39</v>
      </c>
      <c s="96" r="E447" t="s">
        <v>559</v>
      </c>
      <c s="96" r="F447" t="s">
        <v>564</v>
      </c>
      <c s="96" r="G447" t="s">
        <v>376</v>
      </c>
      <c s="73" r="H447"/>
      <c s="77" r="I447">
        <v>128000.00000000</v>
      </c>
      <c s="77" r="J447">
        <v>119500.00000000</v>
      </c>
      <c s="78" r="K447">
        <f>IF(IF(I447="",0,I447)=0,0,(IF(I447&gt;0,IF(J447&gt;I447,0,I447-J447),IF(J447&gt;I447,I447-J447,0))))</f>
      </c>
      <c s="98" r="L447"/>
      <c s="80" r="M447">
        <f>IF(D447="","000",D447)&amp;IF(E447="","0000",E447)&amp;IF(F447="","0000000000",F447)&amp;IF(G447="","000",G447)&amp;H447</f>
      </c>
      <c s="80" r="N447"/>
      <c s="80" r="O447"/>
      <c s="80" r="P447"/>
      <c s="80" r="Q447"/>
      <c s="80" r="R447"/>
      <c s="80" r="S447"/>
      <c s="80" r="T447"/>
      <c s="80" r="U447"/>
    </row>
    <row r="448" ht="15.00000000" customHeight="1">
      <c s="0" r="A448"/>
      <c s="70" r="B448" t="s">
        <v>382</v>
      </c>
      <c s="71" r="C448" t="s">
        <v>217</v>
      </c>
      <c s="72" r="D448" t="s">
        <v>39</v>
      </c>
      <c s="96" r="E448" t="s">
        <v>559</v>
      </c>
      <c s="96" r="F448" t="s">
        <v>565</v>
      </c>
      <c s="96" r="G448" t="s">
        <v>384</v>
      </c>
      <c s="73" r="H448"/>
      <c s="77" r="I448">
        <v>49280.00000000</v>
      </c>
      <c s="77" r="J448">
        <v>49280.00000000</v>
      </c>
      <c s="78" r="K448">
        <f>IF(IF(I448="",0,I448)=0,0,(IF(I448&gt;0,IF(J448&gt;I448,0,I448-J448),IF(J448&gt;I448,I448-J448,0))))</f>
      </c>
      <c s="98" r="L448"/>
      <c s="80" r="M448">
        <f>IF(D448="","000",D448)&amp;IF(E448="","0000",E448)&amp;IF(F448="","0000000000",F448)&amp;IF(G448="","000",G448)&amp;H448</f>
      </c>
      <c s="80" r="N448"/>
      <c s="80" r="O448"/>
      <c s="80" r="P448"/>
      <c s="80" r="Q448"/>
      <c s="80" r="R448"/>
      <c s="80" r="S448"/>
      <c s="80" r="T448"/>
      <c s="80" r="U448"/>
    </row>
    <row r="449" ht="15.00000000" customHeight="1">
      <c s="0" r="A449"/>
      <c s="70" r="B449" t="s">
        <v>373</v>
      </c>
      <c s="71" r="C449" t="s">
        <v>217</v>
      </c>
      <c s="72" r="D449" t="s">
        <v>39</v>
      </c>
      <c s="96" r="E449" t="s">
        <v>559</v>
      </c>
      <c s="96" r="F449" t="s">
        <v>566</v>
      </c>
      <c s="96" r="G449" t="s">
        <v>376</v>
      </c>
      <c s="73" r="H449"/>
      <c s="77" r="I449">
        <v>8884000.00000000</v>
      </c>
      <c s="77" r="J449">
        <v>8085510.88000000</v>
      </c>
      <c s="78" r="K449">
        <f>IF(IF(I449="",0,I449)=0,0,(IF(I449&gt;0,IF(J449&gt;I449,0,I449-J449),IF(J449&gt;I449,I449-J449,0))))</f>
      </c>
      <c s="98" r="L449"/>
      <c s="80" r="M449">
        <f>IF(D449="","000",D449)&amp;IF(E449="","0000",E449)&amp;IF(F449="","0000000000",F449)&amp;IF(G449="","000",G449)&amp;H449</f>
      </c>
      <c s="80" r="N449"/>
      <c s="80" r="O449"/>
      <c s="80" r="P449"/>
      <c s="80" r="Q449"/>
      <c s="80" r="R449"/>
      <c s="80" r="S449"/>
      <c s="80" r="T449"/>
      <c s="80" r="U449"/>
    </row>
    <row r="450" ht="15.00000000" customHeight="1">
      <c s="0" r="A450"/>
      <c s="70" r="B450" t="s">
        <v>373</v>
      </c>
      <c s="71" r="C450" t="s">
        <v>217</v>
      </c>
      <c s="72" r="D450" t="s">
        <v>39</v>
      </c>
      <c s="96" r="E450" t="s">
        <v>559</v>
      </c>
      <c s="96" r="F450" t="s">
        <v>567</v>
      </c>
      <c s="96" r="G450" t="s">
        <v>376</v>
      </c>
      <c s="73" r="H450"/>
      <c s="77" r="I450">
        <v>2221000.00000000</v>
      </c>
      <c s="77" r="J450">
        <v>2021377.72000000</v>
      </c>
      <c s="78" r="K450">
        <f>IF(IF(I450="",0,I450)=0,0,(IF(I450&gt;0,IF(J450&gt;I450,0,I450-J450),IF(J450&gt;I450,I450-J450,0))))</f>
      </c>
      <c s="98" r="L450"/>
      <c s="80" r="M450">
        <f>IF(D450="","000",D450)&amp;IF(E450="","0000",E450)&amp;IF(F450="","0000000000",F450)&amp;IF(G450="","000",G450)&amp;H450</f>
      </c>
      <c s="80" r="N450"/>
      <c s="80" r="O450"/>
      <c s="80" r="P450"/>
      <c s="80" r="Q450"/>
      <c s="80" r="R450"/>
      <c s="80" r="S450"/>
      <c s="80" r="T450"/>
      <c s="80" r="U450"/>
    </row>
    <row r="451" ht="15.00000000" customHeight="1">
      <c s="0" r="A451"/>
      <c s="70" r="B451" t="s">
        <v>274</v>
      </c>
      <c s="71" r="C451" t="s">
        <v>217</v>
      </c>
      <c s="72" r="D451" t="s">
        <v>39</v>
      </c>
      <c s="96" r="E451" t="s">
        <v>568</v>
      </c>
      <c s="96" r="F451" t="s">
        <v>569</v>
      </c>
      <c s="96" r="G451" t="s">
        <v>276</v>
      </c>
      <c s="73" r="H451"/>
      <c s="77" r="I451">
        <v>5597662.65000000</v>
      </c>
      <c s="77" r="J451">
        <v>4779352.52000000</v>
      </c>
      <c s="78" r="K451">
        <f>IF(IF(I451="",0,I451)=0,0,(IF(I451&gt;0,IF(J451&gt;I451,0,I451-J451),IF(J451&gt;I451,I451-J451,0))))</f>
      </c>
      <c s="98" r="L451"/>
      <c s="80" r="M451">
        <f>IF(D451="","000",D451)&amp;IF(E451="","0000",E451)&amp;IF(F451="","0000000000",F451)&amp;IF(G451="","000",G451)&amp;H451</f>
      </c>
      <c s="80" r="N451"/>
      <c s="80" r="O451"/>
      <c s="80" r="P451"/>
      <c s="80" r="Q451"/>
      <c s="80" r="R451"/>
      <c s="80" r="S451"/>
      <c s="80" r="T451"/>
      <c s="80" r="U451"/>
    </row>
    <row r="452" ht="15.00000000" customHeight="1">
      <c s="0" r="A452"/>
      <c s="70" r="B452" t="s">
        <v>373</v>
      </c>
      <c s="71" r="C452" t="s">
        <v>217</v>
      </c>
      <c s="72" r="D452" t="s">
        <v>39</v>
      </c>
      <c s="96" r="E452" t="s">
        <v>568</v>
      </c>
      <c s="96" r="F452" t="s">
        <v>569</v>
      </c>
      <c s="96" r="G452" t="s">
        <v>376</v>
      </c>
      <c s="73" r="H452"/>
      <c s="77" r="I452">
        <v>2268902.81000000</v>
      </c>
      <c s="77" r="J452">
        <v>2268902.81000000</v>
      </c>
      <c s="78" r="K452">
        <f>IF(IF(I452="",0,I452)=0,0,(IF(I452&gt;0,IF(J452&gt;I452,0,I452-J452),IF(J452&gt;I452,I452-J452,0))))</f>
      </c>
      <c s="98" r="L452"/>
      <c s="80" r="M452">
        <f>IF(D452="","000",D452)&amp;IF(E452="","0000",E452)&amp;IF(F452="","0000000000",F452)&amp;IF(G452="","000",G452)&amp;H452</f>
      </c>
      <c s="80" r="N452"/>
      <c s="80" r="O452"/>
      <c s="80" r="P452"/>
      <c s="80" r="Q452"/>
      <c s="80" r="R452"/>
      <c s="80" r="S452"/>
      <c s="80" r="T452"/>
      <c s="80" r="U452"/>
    </row>
    <row r="453" ht="15.00000000" customHeight="1">
      <c s="0" r="A453"/>
      <c s="70" r="B453" t="s">
        <v>274</v>
      </c>
      <c s="71" r="C453" t="s">
        <v>217</v>
      </c>
      <c s="72" r="D453" t="s">
        <v>39</v>
      </c>
      <c s="96" r="E453" t="s">
        <v>568</v>
      </c>
      <c s="96" r="F453" t="s">
        <v>570</v>
      </c>
      <c s="96" r="G453" t="s">
        <v>276</v>
      </c>
      <c s="73" r="H453"/>
      <c s="77" r="I453">
        <v>1696141.70000000</v>
      </c>
      <c s="77" r="J453">
        <v>1346224.75000000</v>
      </c>
      <c s="78" r="K453">
        <f>IF(IF(I453="",0,I453)=0,0,(IF(I453&gt;0,IF(J453&gt;I453,0,I453-J453),IF(J453&gt;I453,I453-J453,0))))</f>
      </c>
      <c s="98" r="L453"/>
      <c s="80" r="M453">
        <f>IF(D453="","000",D453)&amp;IF(E453="","0000",E453)&amp;IF(F453="","0000000000",F453)&amp;IF(G453="","000",G453)&amp;H453</f>
      </c>
      <c s="80" r="N453"/>
      <c s="80" r="O453"/>
      <c s="80" r="P453"/>
      <c s="80" r="Q453"/>
      <c s="80" r="R453"/>
      <c s="80" r="S453"/>
      <c s="80" r="T453"/>
      <c s="80" r="U453"/>
    </row>
    <row r="454" ht="15.00000000" customHeight="1">
      <c s="0" r="A454"/>
      <c s="70" r="B454" t="s">
        <v>373</v>
      </c>
      <c s="71" r="C454" t="s">
        <v>217</v>
      </c>
      <c s="72" r="D454" t="s">
        <v>39</v>
      </c>
      <c s="96" r="E454" t="s">
        <v>568</v>
      </c>
      <c s="96" r="F454" t="s">
        <v>570</v>
      </c>
      <c s="96" r="G454" t="s">
        <v>376</v>
      </c>
      <c s="73" r="H454"/>
      <c s="77" r="I454">
        <v>679561.07000000</v>
      </c>
      <c s="77" r="J454">
        <v>679561.07000000</v>
      </c>
      <c s="78" r="K454">
        <f>IF(IF(I454="",0,I454)=0,0,(IF(I454&gt;0,IF(J454&gt;I454,0,I454-J454),IF(J454&gt;I454,I454-J454,0))))</f>
      </c>
      <c s="98" r="L454"/>
      <c s="80" r="M454">
        <f>IF(D454="","000",D454)&amp;IF(E454="","0000",E454)&amp;IF(F454="","0000000000",F454)&amp;IF(G454="","000",G454)&amp;H454</f>
      </c>
      <c s="80" r="N454"/>
      <c s="80" r="O454"/>
      <c s="80" r="P454"/>
      <c s="80" r="Q454"/>
      <c s="80" r="R454"/>
      <c s="80" r="S454"/>
      <c s="80" r="T454"/>
      <c s="80" r="U454"/>
    </row>
    <row r="455" ht="15.00000000" customHeight="1">
      <c s="0" r="A455"/>
      <c s="70" r="B455" t="s">
        <v>274</v>
      </c>
      <c s="71" r="C455" t="s">
        <v>217</v>
      </c>
      <c s="72" r="D455" t="s">
        <v>39</v>
      </c>
      <c s="96" r="E455" t="s">
        <v>568</v>
      </c>
      <c s="96" r="F455" t="s">
        <v>571</v>
      </c>
      <c s="96" r="G455" t="s">
        <v>276</v>
      </c>
      <c s="73" r="H455"/>
      <c s="77" r="I455">
        <v>119668.74000000</v>
      </c>
      <c s="77" r="J455">
        <v>101562.40000000</v>
      </c>
      <c s="78" r="K455">
        <f>IF(IF(I455="",0,I455)=0,0,(IF(I455&gt;0,IF(J455&gt;I455,0,I455-J455),IF(J455&gt;I455,I455-J455,0))))</f>
      </c>
      <c s="98" r="L455"/>
      <c s="80" r="M455">
        <f>IF(D455="","000",D455)&amp;IF(E455="","0000",E455)&amp;IF(F455="","0000000000",F455)&amp;IF(G455="","000",G455)&amp;H455</f>
      </c>
      <c s="80" r="N455"/>
      <c s="80" r="O455"/>
      <c s="80" r="P455"/>
      <c s="80" r="Q455"/>
      <c s="80" r="R455"/>
      <c s="80" r="S455"/>
      <c s="80" r="T455"/>
      <c s="80" r="U455"/>
    </row>
    <row r="456" ht="15.00000000" customHeight="1">
      <c s="0" r="A456"/>
      <c s="70" r="B456" t="s">
        <v>373</v>
      </c>
      <c s="71" r="C456" t="s">
        <v>217</v>
      </c>
      <c s="72" r="D456" t="s">
        <v>39</v>
      </c>
      <c s="96" r="E456" t="s">
        <v>568</v>
      </c>
      <c s="96" r="F456" t="s">
        <v>571</v>
      </c>
      <c s="96" r="G456" t="s">
        <v>376</v>
      </c>
      <c s="73" r="H456"/>
      <c s="77" r="I456">
        <v>46400.22000000</v>
      </c>
      <c s="77" r="J456">
        <v>46400.22000000</v>
      </c>
      <c s="78" r="K456">
        <f>IF(IF(I456="",0,I456)=0,0,(IF(I456&gt;0,IF(J456&gt;I456,0,I456-J456),IF(J456&gt;I456,I456-J456,0))))</f>
      </c>
      <c s="98" r="L456"/>
      <c s="80" r="M456">
        <f>IF(D456="","000",D456)&amp;IF(E456="","0000",E456)&amp;IF(F456="","0000000000",F456)&amp;IF(G456="","000",G456)&amp;H456</f>
      </c>
      <c s="80" r="N456"/>
      <c s="80" r="O456"/>
      <c s="80" r="P456"/>
      <c s="80" r="Q456"/>
      <c s="80" r="R456"/>
      <c s="80" r="S456"/>
      <c s="80" r="T456"/>
      <c s="80" r="U456"/>
    </row>
    <row r="457" ht="15.00000000" customHeight="1">
      <c s="0" r="A457"/>
      <c s="70" r="B457" t="s">
        <v>274</v>
      </c>
      <c s="71" r="C457" t="s">
        <v>217</v>
      </c>
      <c s="72" r="D457" t="s">
        <v>39</v>
      </c>
      <c s="96" r="E457" t="s">
        <v>568</v>
      </c>
      <c s="96" r="F457" t="s">
        <v>572</v>
      </c>
      <c s="96" r="G457" t="s">
        <v>276</v>
      </c>
      <c s="73" r="H457"/>
      <c s="77" r="I457">
        <v>10000.00000000</v>
      </c>
      <c s="77" r="J457">
        <v>10000.00000000</v>
      </c>
      <c s="78" r="K457">
        <f>IF(IF(I457="",0,I457)=0,0,(IF(I457&gt;0,IF(J457&gt;I457,0,I457-J457),IF(J457&gt;I457,I457-J457,0))))</f>
      </c>
      <c s="98" r="L457"/>
      <c s="80" r="M457">
        <f>IF(D457="","000",D457)&amp;IF(E457="","0000",E457)&amp;IF(F457="","0000000000",F457)&amp;IF(G457="","000",G457)&amp;H457</f>
      </c>
      <c s="80" r="N457"/>
      <c s="80" r="O457"/>
      <c s="80" r="P457"/>
      <c s="80" r="Q457"/>
      <c s="80" r="R457"/>
      <c s="80" r="S457"/>
      <c s="80" r="T457"/>
      <c s="80" r="U457"/>
    </row>
    <row r="458" ht="15.00000000" customHeight="1">
      <c s="0" r="A458"/>
      <c s="70" r="B458" t="s">
        <v>274</v>
      </c>
      <c s="71" r="C458" t="s">
        <v>217</v>
      </c>
      <c s="72" r="D458" t="s">
        <v>39</v>
      </c>
      <c s="96" r="E458" t="s">
        <v>568</v>
      </c>
      <c s="96" r="F458" t="s">
        <v>573</v>
      </c>
      <c s="96" r="G458" t="s">
        <v>276</v>
      </c>
      <c s="73" r="H458"/>
      <c s="77" r="I458">
        <v>443500.00000000</v>
      </c>
      <c s="77" r="J458">
        <v>298500.00000000</v>
      </c>
      <c s="78" r="K458">
        <f>IF(IF(I458="",0,I458)=0,0,(IF(I458&gt;0,IF(J458&gt;I458,0,I458-J458),IF(J458&gt;I458,I458-J458,0))))</f>
      </c>
      <c s="98" r="L458"/>
      <c s="80" r="M458">
        <f>IF(D458="","000",D458)&amp;IF(E458="","0000",E458)&amp;IF(F458="","0000000000",F458)&amp;IF(G458="","000",G458)&amp;H458</f>
      </c>
      <c s="80" r="N458"/>
      <c s="80" r="O458"/>
      <c s="80" r="P458"/>
      <c s="80" r="Q458"/>
      <c s="80" r="R458"/>
      <c s="80" r="S458"/>
      <c s="80" r="T458"/>
      <c s="80" r="U458"/>
    </row>
    <row r="459" ht="15.00000000" customHeight="1">
      <c s="0" r="A459"/>
      <c s="70" r="B459" t="s">
        <v>373</v>
      </c>
      <c s="71" r="C459" t="s">
        <v>217</v>
      </c>
      <c s="72" r="D459" t="s">
        <v>39</v>
      </c>
      <c s="96" r="E459" t="s">
        <v>568</v>
      </c>
      <c s="96" r="F459" t="s">
        <v>573</v>
      </c>
      <c s="96" r="G459" t="s">
        <v>376</v>
      </c>
      <c s="73" r="H459"/>
      <c s="77" r="I459">
        <v>109000.00000000</v>
      </c>
      <c s="77" r="J459">
        <v>109000.00000000</v>
      </c>
      <c s="78" r="K459">
        <f>IF(IF(I459="",0,I459)=0,0,(IF(I459&gt;0,IF(J459&gt;I459,0,I459-J459),IF(J459&gt;I459,I459-J459,0))))</f>
      </c>
      <c s="98" r="L459"/>
      <c s="80" r="M459">
        <f>IF(D459="","000",D459)&amp;IF(E459="","0000",E459)&amp;IF(F459="","0000000000",F459)&amp;IF(G459="","000",G459)&amp;H459</f>
      </c>
      <c s="80" r="N459"/>
      <c s="80" r="O459"/>
      <c s="80" r="P459"/>
      <c s="80" r="Q459"/>
      <c s="80" r="R459"/>
      <c s="80" r="S459"/>
      <c s="80" r="T459"/>
      <c s="80" r="U459"/>
    </row>
    <row r="460" ht="15.00000000" customHeight="1">
      <c s="0" r="A460"/>
      <c s="70" r="B460" t="s">
        <v>382</v>
      </c>
      <c s="71" r="C460" t="s">
        <v>217</v>
      </c>
      <c s="72" r="D460" t="s">
        <v>39</v>
      </c>
      <c s="96" r="E460" t="s">
        <v>568</v>
      </c>
      <c s="96" r="F460" t="s">
        <v>574</v>
      </c>
      <c s="96" r="G460" t="s">
        <v>384</v>
      </c>
      <c s="73" r="H460"/>
      <c s="77" r="I460">
        <v>185143.25000000</v>
      </c>
      <c s="77" r="J460">
        <v>185143.25000000</v>
      </c>
      <c s="78" r="K460">
        <f>IF(IF(I460="",0,I460)=0,0,(IF(I460&gt;0,IF(J460&gt;I460,0,I460-J460),IF(J460&gt;I460,I460-J460,0))))</f>
      </c>
      <c s="98" r="L460"/>
      <c s="80" r="M460">
        <f>IF(D460="","000",D460)&amp;IF(E460="","0000",E460)&amp;IF(F460="","0000000000",F460)&amp;IF(G460="","000",G460)&amp;H460</f>
      </c>
      <c s="80" r="N460"/>
      <c s="80" r="O460"/>
      <c s="80" r="P460"/>
      <c s="80" r="Q460"/>
      <c s="80" r="R460"/>
      <c s="80" r="S460"/>
      <c s="80" r="T460"/>
      <c s="80" r="U460"/>
    </row>
    <row r="461" ht="15.00000000" customHeight="1">
      <c s="0" r="A461"/>
      <c s="70" r="B461" t="s">
        <v>281</v>
      </c>
      <c s="71" r="C461" t="s">
        <v>217</v>
      </c>
      <c s="72" r="D461" t="s">
        <v>39</v>
      </c>
      <c s="96" r="E461" t="s">
        <v>568</v>
      </c>
      <c s="96" r="F461" t="s">
        <v>575</v>
      </c>
      <c s="96" r="G461" t="s">
        <v>283</v>
      </c>
      <c s="73" r="H461"/>
      <c s="77" r="I461">
        <v>145404.16000000</v>
      </c>
      <c s="77" r="J461">
        <v>145404.16000000</v>
      </c>
      <c s="78" r="K461">
        <f>IF(IF(I461="",0,I461)=0,0,(IF(I461&gt;0,IF(J461&gt;I461,0,I461-J461),IF(J461&gt;I461,I461-J461,0))))</f>
      </c>
      <c s="98" r="L461"/>
      <c s="80" r="M461">
        <f>IF(D461="","000",D461)&amp;IF(E461="","0000",E461)&amp;IF(F461="","0000000000",F461)&amp;IF(G461="","000",G461)&amp;H461</f>
      </c>
      <c s="80" r="N461"/>
      <c s="80" r="O461"/>
      <c s="80" r="P461"/>
      <c s="80" r="Q461"/>
      <c s="80" r="R461"/>
      <c s="80" r="S461"/>
      <c s="80" r="T461"/>
      <c s="80" r="U461"/>
    </row>
    <row r="462" ht="15.00000000" customHeight="1">
      <c s="0" r="A462"/>
      <c s="70" r="B462" t="s">
        <v>281</v>
      </c>
      <c s="71" r="C462" t="s">
        <v>217</v>
      </c>
      <c s="72" r="D462" t="s">
        <v>39</v>
      </c>
      <c s="96" r="E462" t="s">
        <v>568</v>
      </c>
      <c s="96" r="F462" t="s">
        <v>576</v>
      </c>
      <c s="96" r="G462" t="s">
        <v>283</v>
      </c>
      <c s="73" r="H462"/>
      <c s="77" r="I462">
        <v>250000.00000000</v>
      </c>
      <c s="77" r="J462">
        <v>250000.00000000</v>
      </c>
      <c s="78" r="K462">
        <f>IF(IF(I462="",0,I462)=0,0,(IF(I462&gt;0,IF(J462&gt;I462,0,I462-J462),IF(J462&gt;I462,I462-J462,0))))</f>
      </c>
      <c s="98" r="L462"/>
      <c s="80" r="M462">
        <f>IF(D462="","000",D462)&amp;IF(E462="","0000",E462)&amp;IF(F462="","0000000000",F462)&amp;IF(G462="","000",G462)&amp;H462</f>
      </c>
      <c s="80" r="N462"/>
      <c s="80" r="O462"/>
      <c s="80" r="P462"/>
      <c s="80" r="Q462"/>
      <c s="80" r="R462"/>
      <c s="80" r="S462"/>
      <c s="80" r="T462"/>
      <c s="80" r="U462"/>
    </row>
    <row r="463" ht="15.00000000" customHeight="1">
      <c s="0" r="A463"/>
      <c s="70" r="B463" t="s">
        <v>281</v>
      </c>
      <c s="71" r="C463" t="s">
        <v>217</v>
      </c>
      <c s="72" r="D463" t="s">
        <v>39</v>
      </c>
      <c s="96" r="E463" t="s">
        <v>568</v>
      </c>
      <c s="96" r="F463" t="s">
        <v>577</v>
      </c>
      <c s="96" r="G463" t="s">
        <v>283</v>
      </c>
      <c s="73" r="H463"/>
      <c s="77" r="I463">
        <v>5207171.17000000</v>
      </c>
      <c s="77" r="J463">
        <v>5207171.17000000</v>
      </c>
      <c s="78" r="K463">
        <f>IF(IF(I463="",0,I463)=0,0,(IF(I463&gt;0,IF(J463&gt;I463,0,I463-J463),IF(J463&gt;I463,I463-J463,0))))</f>
      </c>
      <c s="98" r="L463"/>
      <c s="80" r="M463">
        <f>IF(D463="","000",D463)&amp;IF(E463="","0000",E463)&amp;IF(F463="","0000000000",F463)&amp;IF(G463="","000",G463)&amp;H463</f>
      </c>
      <c s="80" r="N463"/>
      <c s="80" r="O463"/>
      <c s="80" r="P463"/>
      <c s="80" r="Q463"/>
      <c s="80" r="R463"/>
      <c s="80" r="S463"/>
      <c s="80" r="T463"/>
      <c s="80" r="U463"/>
    </row>
    <row r="464" ht="15.00000000" customHeight="1">
      <c s="0" r="A464"/>
      <c s="70" r="B464" t="s">
        <v>281</v>
      </c>
      <c s="71" r="C464" t="s">
        <v>217</v>
      </c>
      <c s="72" r="D464" t="s">
        <v>39</v>
      </c>
      <c s="96" r="E464" t="s">
        <v>568</v>
      </c>
      <c s="96" r="F464" t="s">
        <v>578</v>
      </c>
      <c s="96" r="G464" t="s">
        <v>283</v>
      </c>
      <c s="73" r="H464"/>
      <c s="77" r="I464">
        <v>119032.11000000</v>
      </c>
      <c s="77" r="J464">
        <v>80000.00000000</v>
      </c>
      <c s="78" r="K464">
        <f>IF(IF(I464="",0,I464)=0,0,(IF(I464&gt;0,IF(J464&gt;I464,0,I464-J464),IF(J464&gt;I464,I464-J464,0))))</f>
      </c>
      <c s="98" r="L464"/>
      <c s="80" r="M464">
        <f>IF(D464="","000",D464)&amp;IF(E464="","0000",E464)&amp;IF(F464="","0000000000",F464)&amp;IF(G464="","000",G464)&amp;H464</f>
      </c>
      <c s="80" r="N464"/>
      <c s="80" r="O464"/>
      <c s="80" r="P464"/>
      <c s="80" r="Q464"/>
      <c s="80" r="R464"/>
      <c s="80" r="S464"/>
      <c s="80" r="T464"/>
      <c s="80" r="U464"/>
    </row>
    <row r="465" ht="15.00000000" customHeight="1">
      <c s="0" r="A465"/>
      <c s="70" r="B465" t="s">
        <v>274</v>
      </c>
      <c s="71" r="C465" t="s">
        <v>217</v>
      </c>
      <c s="72" r="D465" t="s">
        <v>39</v>
      </c>
      <c s="96" r="E465" t="s">
        <v>568</v>
      </c>
      <c s="96" r="F465" t="s">
        <v>579</v>
      </c>
      <c s="96" r="G465" t="s">
        <v>276</v>
      </c>
      <c s="73" r="H465"/>
      <c s="77" r="I465">
        <v>104700.00000000</v>
      </c>
      <c s="77" r="J465">
        <v>104700.00000000</v>
      </c>
      <c s="78" r="K465">
        <f>IF(IF(I465="",0,I465)=0,0,(IF(I465&gt;0,IF(J465&gt;I465,0,I465-J465),IF(J465&gt;I465,I465-J465,0))))</f>
      </c>
      <c s="98" r="L465"/>
      <c s="80" r="M465">
        <f>IF(D465="","000",D465)&amp;IF(E465="","0000",E465)&amp;IF(F465="","0000000000",F465)&amp;IF(G465="","000",G465)&amp;H465</f>
      </c>
      <c s="80" r="N465"/>
      <c s="80" r="O465"/>
      <c s="80" r="P465"/>
      <c s="80" r="Q465"/>
      <c s="80" r="R465"/>
      <c s="80" r="S465"/>
      <c s="80" r="T465"/>
      <c s="80" r="U465"/>
    </row>
    <row r="466" ht="15.00000000" customHeight="1">
      <c s="0" r="A466"/>
      <c s="70" r="B466" t="s">
        <v>274</v>
      </c>
      <c s="71" r="C466" t="s">
        <v>217</v>
      </c>
      <c s="72" r="D466" t="s">
        <v>39</v>
      </c>
      <c s="96" r="E466" t="s">
        <v>568</v>
      </c>
      <c s="96" r="F466" t="s">
        <v>580</v>
      </c>
      <c s="96" r="G466" t="s">
        <v>276</v>
      </c>
      <c s="73" r="H466"/>
      <c s="77" r="I466">
        <v>31600.00000000</v>
      </c>
      <c s="77" r="J466">
        <v>31600.00000000</v>
      </c>
      <c s="78" r="K466">
        <f>IF(IF(I466="",0,I466)=0,0,(IF(I466&gt;0,IF(J466&gt;I466,0,I466-J466),IF(J466&gt;I466,I466-J466,0))))</f>
      </c>
      <c s="98" r="L466"/>
      <c s="80" r="M466">
        <f>IF(D466="","000",D466)&amp;IF(E466="","0000",E466)&amp;IF(F466="","0000000000",F466)&amp;IF(G466="","000",G466)&amp;H466</f>
      </c>
      <c s="80" r="N466"/>
      <c s="80" r="O466"/>
      <c s="80" r="P466"/>
      <c s="80" r="Q466"/>
      <c s="80" r="R466"/>
      <c s="80" r="S466"/>
      <c s="80" r="T466"/>
      <c s="80" r="U466"/>
    </row>
    <row r="467" ht="15.00000000" customHeight="1">
      <c s="0" r="A467"/>
      <c s="70" r="B467" t="s">
        <v>274</v>
      </c>
      <c s="71" r="C467" t="s">
        <v>217</v>
      </c>
      <c s="72" r="D467" t="s">
        <v>39</v>
      </c>
      <c s="96" r="E467" t="s">
        <v>568</v>
      </c>
      <c s="96" r="F467" t="s">
        <v>581</v>
      </c>
      <c s="96" r="G467" t="s">
        <v>276</v>
      </c>
      <c s="73" r="H467"/>
      <c s="77" r="I467">
        <v>1214691.26000000</v>
      </c>
      <c s="77" r="J467">
        <v>828268.95000000</v>
      </c>
      <c s="78" r="K467">
        <f>IF(IF(I467="",0,I467)=0,0,(IF(I467&gt;0,IF(J467&gt;I467,0,I467-J467),IF(J467&gt;I467,I467-J467,0))))</f>
      </c>
      <c s="98" r="L467"/>
      <c s="80" r="M467">
        <f>IF(D467="","000",D467)&amp;IF(E467="","0000",E467)&amp;IF(F467="","0000000000",F467)&amp;IF(G467="","000",G467)&amp;H467</f>
      </c>
      <c s="80" r="N467"/>
      <c s="80" r="O467"/>
      <c s="80" r="P467"/>
      <c s="80" r="Q467"/>
      <c s="80" r="R467"/>
      <c s="80" r="S467"/>
      <c s="80" r="T467"/>
      <c s="80" r="U467"/>
    </row>
    <row r="468" ht="15.00000000" customHeight="1">
      <c s="0" r="A468"/>
      <c s="70" r="B468" t="s">
        <v>373</v>
      </c>
      <c s="71" r="C468" t="s">
        <v>217</v>
      </c>
      <c s="72" r="D468" t="s">
        <v>39</v>
      </c>
      <c s="96" r="E468" t="s">
        <v>568</v>
      </c>
      <c s="96" r="F468" t="s">
        <v>581</v>
      </c>
      <c s="96" r="G468" t="s">
        <v>376</v>
      </c>
      <c s="73" r="H468"/>
      <c s="77" r="I468">
        <v>222308.74000000</v>
      </c>
      <c s="77" r="J468">
        <v>222308.74000000</v>
      </c>
      <c s="78" r="K468">
        <f>IF(IF(I468="",0,I468)=0,0,(IF(I468&gt;0,IF(J468&gt;I468,0,I468-J468),IF(J468&gt;I468,I468-J468,0))))</f>
      </c>
      <c s="98" r="L468"/>
      <c s="80" r="M468">
        <f>IF(D468="","000",D468)&amp;IF(E468="","0000",E468)&amp;IF(F468="","0000000000",F468)&amp;IF(G468="","000",G468)&amp;H468</f>
      </c>
      <c s="80" r="N468"/>
      <c s="80" r="O468"/>
      <c s="80" r="P468"/>
      <c s="80" r="Q468"/>
      <c s="80" r="R468"/>
      <c s="80" r="S468"/>
      <c s="80" r="T468"/>
      <c s="80" r="U468"/>
    </row>
    <row r="469" ht="15.00000000" customHeight="1">
      <c s="0" r="A469"/>
      <c s="70" r="B469" t="s">
        <v>274</v>
      </c>
      <c s="71" r="C469" t="s">
        <v>217</v>
      </c>
      <c s="72" r="D469" t="s">
        <v>39</v>
      </c>
      <c s="96" r="E469" t="s">
        <v>568</v>
      </c>
      <c s="96" r="F469" t="s">
        <v>582</v>
      </c>
      <c s="96" r="G469" t="s">
        <v>276</v>
      </c>
      <c s="73" r="H469"/>
      <c s="77" r="I469">
        <v>284981.52000000</v>
      </c>
      <c s="77" r="J469">
        <v>188425.95000000</v>
      </c>
      <c s="78" r="K469">
        <f>IF(IF(I469="",0,I469)=0,0,(IF(I469&gt;0,IF(J469&gt;I469,0,I469-J469),IF(J469&gt;I469,I469-J469,0))))</f>
      </c>
      <c s="98" r="L469"/>
      <c s="80" r="M469">
        <f>IF(D469="","000",D469)&amp;IF(E469="","0000",E469)&amp;IF(F469="","0000000000",F469)&amp;IF(G469="","000",G469)&amp;H469</f>
      </c>
      <c s="80" r="N469"/>
      <c s="80" r="O469"/>
      <c s="80" r="P469"/>
      <c s="80" r="Q469"/>
      <c s="80" r="R469"/>
      <c s="80" r="S469"/>
      <c s="80" r="T469"/>
      <c s="80" r="U469"/>
    </row>
    <row r="470" ht="15.00000000" customHeight="1">
      <c s="0" r="A470"/>
      <c s="70" r="B470" t="s">
        <v>373</v>
      </c>
      <c s="71" r="C470" t="s">
        <v>217</v>
      </c>
      <c s="72" r="D470" t="s">
        <v>39</v>
      </c>
      <c s="96" r="E470" t="s">
        <v>568</v>
      </c>
      <c s="96" r="F470" t="s">
        <v>582</v>
      </c>
      <c s="96" r="G470" t="s">
        <v>376</v>
      </c>
      <c s="73" r="H470"/>
      <c s="77" r="I470">
        <v>74218.48000000</v>
      </c>
      <c s="77" r="J470">
        <v>74218.48000000</v>
      </c>
      <c s="78" r="K470">
        <f>IF(IF(I470="",0,I470)=0,0,(IF(I470&gt;0,IF(J470&gt;I470,0,I470-J470),IF(J470&gt;I470,I470-J470,0))))</f>
      </c>
      <c s="98" r="L470"/>
      <c s="80" r="M470">
        <f>IF(D470="","000",D470)&amp;IF(E470="","0000",E470)&amp;IF(F470="","0000000000",F470)&amp;IF(G470="","000",G470)&amp;H470</f>
      </c>
      <c s="80" r="N470"/>
      <c s="80" r="O470"/>
      <c s="80" r="P470"/>
      <c s="80" r="Q470"/>
      <c s="80" r="R470"/>
      <c s="80" r="S470"/>
      <c s="80" r="T470"/>
      <c s="80" r="U470"/>
    </row>
    <row r="471" ht="15.00000000" customHeight="1">
      <c s="0" r="A471"/>
      <c s="70" r="B471" t="s">
        <v>583</v>
      </c>
      <c s="71" r="C471" t="s">
        <v>217</v>
      </c>
      <c s="72" r="D471" t="s">
        <v>39</v>
      </c>
      <c s="96" r="E471" t="s">
        <v>584</v>
      </c>
      <c s="96" r="F471" t="s">
        <v>585</v>
      </c>
      <c s="96" r="G471" t="s">
        <v>586</v>
      </c>
      <c s="73" r="H471"/>
      <c s="77" r="I471">
        <v>47863.96000000</v>
      </c>
      <c s="77" r="J471">
        <v>47863.96000000</v>
      </c>
      <c s="78" r="K471">
        <f>IF(IF(I471="",0,I471)=0,0,(IF(I471&gt;0,IF(J471&gt;I471,0,I471-J471),IF(J471&gt;I471,I471-J471,0))))</f>
      </c>
      <c s="98" r="L471"/>
      <c s="80" r="M471">
        <f>IF(D471="","000",D471)&amp;IF(E471="","0000",E471)&amp;IF(F471="","0000000000",F471)&amp;IF(G471="","000",G471)&amp;H471</f>
      </c>
      <c s="80" r="N471"/>
      <c s="80" r="O471"/>
      <c s="80" r="P471"/>
      <c s="80" r="Q471"/>
      <c s="80" r="R471"/>
      <c s="80" r="S471"/>
      <c s="80" r="T471"/>
      <c s="80" r="U471"/>
    </row>
    <row r="472" ht="15.00000000" customHeight="1">
      <c s="0" r="A472"/>
      <c s="70" r="B472" t="s">
        <v>587</v>
      </c>
      <c s="71" r="C472" t="s">
        <v>217</v>
      </c>
      <c s="72" r="D472" t="s">
        <v>39</v>
      </c>
      <c s="96" r="E472" t="s">
        <v>588</v>
      </c>
      <c s="96" r="F472" t="s">
        <v>589</v>
      </c>
      <c s="96" r="G472" t="s">
        <v>590</v>
      </c>
      <c s="73" r="H472"/>
      <c s="77" r="I472">
        <v>25059900.00000000</v>
      </c>
      <c s="77" r="J472">
        <v>25059900.00000000</v>
      </c>
      <c s="78" r="K472">
        <f>IF(IF(I472="",0,I472)=0,0,(IF(I472&gt;0,IF(J472&gt;I472,0,I472-J472),IF(J472&gt;I472,I472-J472,0))))</f>
      </c>
      <c s="98" r="L472"/>
      <c s="80" r="M472">
        <f>IF(D472="","000",D472)&amp;IF(E472="","0000",E472)&amp;IF(F472="","0000000000",F472)&amp;IF(G472="","000",G472)&amp;H472</f>
      </c>
      <c s="80" r="N472"/>
      <c s="80" r="O472"/>
      <c s="80" r="P472"/>
      <c s="80" r="Q472"/>
      <c s="80" r="R472"/>
      <c s="80" r="S472"/>
      <c s="80" r="T472"/>
      <c s="80" r="U472"/>
    </row>
    <row r="473" ht="15.00000000" customHeight="1">
      <c s="0" r="A473"/>
      <c s="70" r="B473" t="s">
        <v>369</v>
      </c>
      <c s="71" r="C473" t="s">
        <v>217</v>
      </c>
      <c s="72" r="D473" t="s">
        <v>39</v>
      </c>
      <c s="96" r="E473" t="s">
        <v>591</v>
      </c>
      <c s="96" r="F473" t="s">
        <v>592</v>
      </c>
      <c s="96" r="G473" t="s">
        <v>371</v>
      </c>
      <c s="73" r="H473"/>
      <c s="77" r="I473">
        <v>675400.00000000</v>
      </c>
      <c s="77" r="J473">
        <v>675400.00000000</v>
      </c>
      <c s="78" r="K473">
        <f>IF(IF(I473="",0,I473)=0,0,(IF(I473&gt;0,IF(J473&gt;I473,0,I473-J473),IF(J473&gt;I473,I473-J473,0))))</f>
      </c>
      <c s="98" r="L473"/>
      <c s="80" r="M473">
        <f>IF(D473="","000",D473)&amp;IF(E473="","0000",E473)&amp;IF(F473="","0000000000",F473)&amp;IF(G473="","000",G473)&amp;H473</f>
      </c>
      <c s="80" r="N473"/>
      <c s="80" r="O473"/>
      <c s="80" r="P473"/>
      <c s="80" r="Q473"/>
      <c s="80" r="R473"/>
      <c s="80" r="S473"/>
      <c s="80" r="T473"/>
      <c s="80" r="U473"/>
    </row>
    <row r="474" ht="15.00000000" customHeight="1">
      <c s="0" r="A474"/>
      <c s="70" r="B474" t="s">
        <v>369</v>
      </c>
      <c s="71" r="C474" t="s">
        <v>217</v>
      </c>
      <c s="72" r="D474" t="s">
        <v>39</v>
      </c>
      <c s="96" r="E474" t="s">
        <v>591</v>
      </c>
      <c s="96" r="F474" t="s">
        <v>593</v>
      </c>
      <c s="96" r="G474" t="s">
        <v>371</v>
      </c>
      <c s="73" r="H474"/>
      <c s="77" r="I474">
        <v>823570.00000000</v>
      </c>
      <c s="77" r="J474">
        <v>823570.00000000</v>
      </c>
      <c s="78" r="K474">
        <f>IF(IF(I474="",0,I474)=0,0,(IF(I474&gt;0,IF(J474&gt;I474,0,I474-J474),IF(J474&gt;I474,I474-J474,0))))</f>
      </c>
      <c s="98" r="L474"/>
      <c s="80" r="M474">
        <f>IF(D474="","000",D474)&amp;IF(E474="","0000",E474)&amp;IF(F474="","0000000000",F474)&amp;IF(G474="","000",G474)&amp;H474</f>
      </c>
      <c s="80" r="N474"/>
      <c s="80" r="O474"/>
      <c s="80" r="P474"/>
      <c s="80" r="Q474"/>
      <c s="80" r="R474"/>
      <c s="80" r="S474"/>
      <c s="80" r="T474"/>
      <c s="80" r="U474"/>
    </row>
    <row r="475" ht="15.00000000" customHeight="1">
      <c s="0" r="A475"/>
      <c s="70" r="B475" t="s">
        <v>369</v>
      </c>
      <c s="71" r="C475" t="s">
        <v>217</v>
      </c>
      <c s="72" r="D475" t="s">
        <v>39</v>
      </c>
      <c s="96" r="E475" t="s">
        <v>591</v>
      </c>
      <c s="96" r="F475" t="s">
        <v>594</v>
      </c>
      <c s="96" r="G475" t="s">
        <v>371</v>
      </c>
      <c s="73" r="H475"/>
      <c s="77" r="I475">
        <v>139620.40000000</v>
      </c>
      <c s="77" r="J475">
        <v>139620.40000000</v>
      </c>
      <c s="78" r="K475">
        <f>IF(IF(I475="",0,I475)=0,0,(IF(I475&gt;0,IF(J475&gt;I475,0,I475-J475),IF(J475&gt;I475,I475-J475,0))))</f>
      </c>
      <c s="98" r="L475"/>
      <c s="80" r="M475">
        <f>IF(D475="","000",D475)&amp;IF(E475="","0000",E475)&amp;IF(F475="","0000000000",F475)&amp;IF(G475="","000",G475)&amp;H475</f>
      </c>
      <c s="80" r="N475"/>
      <c s="80" r="O475"/>
      <c s="80" r="P475"/>
      <c s="80" r="Q475"/>
      <c s="80" r="R475"/>
      <c s="80" r="S475"/>
      <c s="80" r="T475"/>
      <c s="80" r="U475"/>
    </row>
    <row r="476" ht="15.00000000" customHeight="1">
      <c s="0" r="A476"/>
      <c s="70" r="B476" t="s">
        <v>369</v>
      </c>
      <c s="71" r="C476" t="s">
        <v>217</v>
      </c>
      <c s="72" r="D476" t="s">
        <v>39</v>
      </c>
      <c s="96" r="E476" t="s">
        <v>591</v>
      </c>
      <c s="96" r="F476" t="s">
        <v>595</v>
      </c>
      <c s="96" r="G476" t="s">
        <v>371</v>
      </c>
      <c s="73" r="H476"/>
      <c s="77" r="I476">
        <v>300000.00000000</v>
      </c>
      <c s="77" r="J476">
        <v>300000.00000000</v>
      </c>
      <c s="78" r="K476">
        <f>IF(IF(I476="",0,I476)=0,0,(IF(I476&gt;0,IF(J476&gt;I476,0,I476-J476),IF(J476&gt;I476,I476-J476,0))))</f>
      </c>
      <c s="98" r="L476"/>
      <c s="80" r="M476">
        <f>IF(D476="","000",D476)&amp;IF(E476="","0000",E476)&amp;IF(F476="","0000000000",F476)&amp;IF(G476="","000",G476)&amp;H476</f>
      </c>
      <c s="80" r="N476"/>
      <c s="80" r="O476"/>
      <c s="80" r="P476"/>
      <c s="80" r="Q476"/>
      <c s="80" r="R476"/>
      <c s="80" r="S476"/>
      <c s="80" r="T476"/>
      <c s="80" r="U476"/>
    </row>
    <row r="477" ht="15.00000000" customHeight="1">
      <c s="0" r="A477"/>
      <c s="70" r="B477" t="s">
        <v>369</v>
      </c>
      <c s="71" r="C477" t="s">
        <v>217</v>
      </c>
      <c s="72" r="D477" t="s">
        <v>39</v>
      </c>
      <c s="96" r="E477" t="s">
        <v>591</v>
      </c>
      <c s="96" r="F477" t="s">
        <v>596</v>
      </c>
      <c s="96" r="G477" t="s">
        <v>371</v>
      </c>
      <c s="73" r="H477"/>
      <c s="77" r="I477">
        <v>718000.00000000</v>
      </c>
      <c s="77" r="J477">
        <v>718000.00000000</v>
      </c>
      <c s="78" r="K477">
        <f>IF(IF(I477="",0,I477)=0,0,(IF(I477&gt;0,IF(J477&gt;I477,0,I477-J477),IF(J477&gt;I477,I477-J477,0))))</f>
      </c>
      <c s="98" r="L477"/>
      <c s="80" r="M477">
        <f>IF(D477="","000",D477)&amp;IF(E477="","0000",E477)&amp;IF(F477="","0000000000",F477)&amp;IF(G477="","000",G477)&amp;H477</f>
      </c>
      <c s="80" r="N477"/>
      <c s="80" r="O477"/>
      <c s="80" r="P477"/>
      <c s="80" r="Q477"/>
      <c s="80" r="R477"/>
      <c s="80" r="S477"/>
      <c s="80" r="T477"/>
      <c s="80" r="U477"/>
    </row>
    <row r="478" ht="15.00000000" customHeight="1">
      <c s="0" r="A478"/>
      <c s="70" r="B478" t="s">
        <v>369</v>
      </c>
      <c s="71" r="C478" t="s">
        <v>217</v>
      </c>
      <c s="72" r="D478" t="s">
        <v>39</v>
      </c>
      <c s="96" r="E478" t="s">
        <v>591</v>
      </c>
      <c s="96" r="F478" t="s">
        <v>597</v>
      </c>
      <c s="96" r="G478" t="s">
        <v>371</v>
      </c>
      <c s="73" r="H478"/>
      <c s="77" r="I478">
        <v>708300.00000000</v>
      </c>
      <c s="77" r="J478">
        <v>708300.00000000</v>
      </c>
      <c s="78" r="K478">
        <f>IF(IF(I478="",0,I478)=0,0,(IF(I478&gt;0,IF(J478&gt;I478,0,I478-J478),IF(J478&gt;I478,I478-J478,0))))</f>
      </c>
      <c s="98" r="L478"/>
      <c s="80" r="M478">
        <f>IF(D478="","000",D478)&amp;IF(E478="","0000",E478)&amp;IF(F478="","0000000000",F478)&amp;IF(G478="","000",G478)&amp;H478</f>
      </c>
      <c s="80" r="N478"/>
      <c s="80" r="O478"/>
      <c s="80" r="P478"/>
      <c s="80" r="Q478"/>
      <c s="80" r="R478"/>
      <c s="80" r="S478"/>
      <c s="80" r="T478"/>
      <c s="80" r="U478"/>
    </row>
    <row r="479" ht="15.00000000" customHeight="1">
      <c s="0" r="A479"/>
      <c s="70" r="B479" t="s">
        <v>369</v>
      </c>
      <c s="71" r="C479" t="s">
        <v>217</v>
      </c>
      <c s="72" r="D479" t="s">
        <v>39</v>
      </c>
      <c s="96" r="E479" t="s">
        <v>591</v>
      </c>
      <c s="96" r="F479" t="s">
        <v>598</v>
      </c>
      <c s="96" r="G479" t="s">
        <v>371</v>
      </c>
      <c s="73" r="H479"/>
      <c s="77" r="I479">
        <v>501040.00000000</v>
      </c>
      <c s="77" r="J479">
        <v>501040.00000000</v>
      </c>
      <c s="78" r="K479">
        <f>IF(IF(I479="",0,I479)=0,0,(IF(I479&gt;0,IF(J479&gt;I479,0,I479-J479),IF(J479&gt;I479,I479-J479,0))))</f>
      </c>
      <c s="98" r="L479"/>
      <c s="80" r="M479">
        <f>IF(D479="","000",D479)&amp;IF(E479="","0000",E479)&amp;IF(F479="","0000000000",F479)&amp;IF(G479="","000",G479)&amp;H479</f>
      </c>
      <c s="80" r="N479"/>
      <c s="80" r="O479"/>
      <c s="80" r="P479"/>
      <c s="80" r="Q479"/>
      <c s="80" r="R479"/>
      <c s="80" r="S479"/>
      <c s="80" r="T479"/>
      <c s="80" r="U479"/>
    </row>
    <row r="480" ht="15.00000000" customHeight="1">
      <c s="0" r="A480"/>
      <c s="70" r="B480" t="s">
        <v>369</v>
      </c>
      <c s="71" r="C480" t="s">
        <v>217</v>
      </c>
      <c s="72" r="D480" t="s">
        <v>39</v>
      </c>
      <c s="96" r="E480" t="s">
        <v>591</v>
      </c>
      <c s="96" r="F480" t="s">
        <v>599</v>
      </c>
      <c s="96" r="G480" t="s">
        <v>371</v>
      </c>
      <c s="73" r="H480"/>
      <c s="77" r="I480">
        <v>560000.00000000</v>
      </c>
      <c s="77" r="J480">
        <v>420000.00000000</v>
      </c>
      <c s="78" r="K480">
        <f>IF(IF(I480="",0,I480)=0,0,(IF(I480&gt;0,IF(J480&gt;I480,0,I480-J480),IF(J480&gt;I480,I480-J480,0))))</f>
      </c>
      <c s="98" r="L480"/>
      <c s="80" r="M480">
        <f>IF(D480="","000",D480)&amp;IF(E480="","0000",E480)&amp;IF(F480="","0000000000",F480)&amp;IF(G480="","000",G480)&amp;H480</f>
      </c>
      <c s="80" r="N480"/>
      <c s="80" r="O480"/>
      <c s="80" r="P480"/>
      <c s="80" r="Q480"/>
      <c s="80" r="R480"/>
      <c s="80" r="S480"/>
      <c s="80" r="T480"/>
      <c s="80" r="U480"/>
    </row>
    <row r="481" ht="15.00000000" customHeight="1">
      <c s="0" r="A481"/>
      <c s="70" r="B481" t="s">
        <v>369</v>
      </c>
      <c s="71" r="C481" t="s">
        <v>217</v>
      </c>
      <c s="72" r="D481" t="s">
        <v>39</v>
      </c>
      <c s="96" r="E481" t="s">
        <v>591</v>
      </c>
      <c s="96" r="F481" t="s">
        <v>600</v>
      </c>
      <c s="96" r="G481" t="s">
        <v>371</v>
      </c>
      <c s="73" r="H481"/>
      <c s="77" r="I481">
        <v>113643.00000000</v>
      </c>
      <c s="77" r="J481">
        <v>113643.00000000</v>
      </c>
      <c s="78" r="K481">
        <f>IF(IF(I481="",0,I481)=0,0,(IF(I481&gt;0,IF(J481&gt;I481,0,I481-J481),IF(J481&gt;I481,I481-J481,0))))</f>
      </c>
      <c s="98" r="L481"/>
      <c s="80" r="M481">
        <f>IF(D481="","000",D481)&amp;IF(E481="","0000",E481)&amp;IF(F481="","0000000000",F481)&amp;IF(G481="","000",G481)&amp;H481</f>
      </c>
      <c s="80" r="N481"/>
      <c s="80" r="O481"/>
      <c s="80" r="P481"/>
      <c s="80" r="Q481"/>
      <c s="80" r="R481"/>
      <c s="80" r="S481"/>
      <c s="80" r="T481"/>
      <c s="80" r="U481"/>
    </row>
    <row r="482" ht="15.00000000" customHeight="1">
      <c s="0" r="A482"/>
      <c s="70" r="B482" t="s">
        <v>369</v>
      </c>
      <c s="71" r="C482" t="s">
        <v>217</v>
      </c>
      <c s="72" r="D482" t="s">
        <v>39</v>
      </c>
      <c s="96" r="E482" t="s">
        <v>591</v>
      </c>
      <c s="96" r="F482" t="s">
        <v>601</v>
      </c>
      <c s="96" r="G482" t="s">
        <v>371</v>
      </c>
      <c s="73" r="H482"/>
      <c s="77" r="I482">
        <v>1801013.00000000</v>
      </c>
      <c s="77" r="J482">
        <v>1801013.00000000</v>
      </c>
      <c s="78" r="K482">
        <f>IF(IF(I482="",0,I482)=0,0,(IF(I482&gt;0,IF(J482&gt;I482,0,I482-J482),IF(J482&gt;I482,I482-J482,0))))</f>
      </c>
      <c s="98" r="L482"/>
      <c s="80" r="M482">
        <f>IF(D482="","000",D482)&amp;IF(E482="","0000",E482)&amp;IF(F482="","0000000000",F482)&amp;IF(G482="","000",G482)&amp;H482</f>
      </c>
      <c s="80" r="N482"/>
      <c s="80" r="O482"/>
      <c s="80" r="P482"/>
      <c s="80" r="Q482"/>
      <c s="80" r="R482"/>
      <c s="80" r="S482"/>
      <c s="80" r="T482"/>
      <c s="80" r="U482"/>
    </row>
    <row r="483" ht="0.75000000" customHeight="1">
      <c s="0" r="A483"/>
      <c s="99" r="B483"/>
      <c s="100" r="C483"/>
      <c s="83" r="D483"/>
      <c s="85" r="E483"/>
      <c s="85" r="F483"/>
      <c s="85" r="G483"/>
      <c s="84" r="H483"/>
      <c s="86" r="I483"/>
      <c s="86" r="J483"/>
      <c s="87" r="K483"/>
      <c s="88" r="L483"/>
      <c s="0" r="M483"/>
      <c s="0" r="N483"/>
      <c s="0" r="O483"/>
      <c s="0" r="P483"/>
      <c s="0" r="Q483"/>
      <c s="0" r="R483"/>
      <c s="0" r="S483"/>
      <c s="0" r="T483"/>
      <c s="0" r="U483"/>
    </row>
    <row r="484" ht="13.50000000" customHeight="1">
      <c s="0" r="A484"/>
      <c s="101" r="B484"/>
      <c s="102" r="C484"/>
      <c s="103" r="D484"/>
      <c s="103" r="E484"/>
      <c s="103" r="F484"/>
      <c s="103" r="G484"/>
      <c s="103" r="H484"/>
      <c s="104" r="I484"/>
      <c s="104" r="J484"/>
      <c s="104" r="K484"/>
      <c s="105" r="L484"/>
      <c s="0" r="M484"/>
      <c s="0" r="N484"/>
      <c s="0" r="O484"/>
      <c s="0" r="P484"/>
      <c s="0" r="Q484"/>
      <c s="0" r="R484"/>
      <c s="0" r="S484"/>
      <c s="0" r="T484"/>
      <c s="0" r="U484"/>
    </row>
    <row r="485" ht="28.50000000" customHeight="1">
      <c s="0" r="A485"/>
      <c s="106" r="B485" t="s">
        <v>602</v>
      </c>
      <c s="107" r="C485">
        <v>450</v>
      </c>
      <c s="108" r="D485" t="s">
        <v>36</v>
      </c>
      <c s="109" r="E485"/>
      <c s="110" r="F485"/>
      <c s="110" r="G485"/>
      <c s="111" r="H485"/>
      <c s="113" r="I485">
        <f>0-I493</f>
      </c>
      <c s="113" r="J485">
        <f>J16-J113</f>
      </c>
      <c s="114" r="K485" t="s">
        <v>36</v>
      </c>
      <c s="60" r="L485"/>
      <c s="0" r="M485"/>
      <c s="0" r="N485"/>
      <c s="0" r="O485"/>
      <c s="0" r="P485"/>
      <c s="0" r="Q485"/>
      <c s="0" r="R485"/>
      <c s="0" r="S485"/>
      <c s="0" r="T485"/>
      <c s="0" r="U485"/>
    </row>
    <row r="486" ht="15.00000000" customHeight="1">
      <c s="0" r="A486"/>
      <c s="115" r="B486"/>
      <c s="116" r="C486"/>
      <c s="91" r="D486"/>
      <c s="91" r="E486"/>
      <c s="91" r="F486"/>
      <c s="91" r="G486"/>
      <c s="91" r="H486"/>
      <c s="91" r="I486"/>
      <c s="91" r="J486"/>
      <c s="91" r="K486"/>
      <c s="0" r="L486"/>
      <c s="0" r="M486"/>
      <c s="0" r="N486"/>
      <c s="0" r="O486"/>
      <c s="0" r="P486"/>
      <c s="0" r="Q486"/>
      <c s="0" r="R486"/>
      <c s="0" r="S486"/>
      <c s="0" r="T486"/>
      <c s="0" r="U486"/>
    </row>
    <row r="487" ht="15.00000000" customHeight="1">
      <c s="0" r="A487"/>
      <c s="4" r="B487" t="s">
        <v>641</v>
      </c>
      <c s="4" r="C487"/>
      <c s="4" r="D487"/>
      <c s="4" r="E487"/>
      <c s="4" r="F487"/>
      <c s="4" r="G487"/>
      <c s="4" r="H487"/>
      <c s="4" r="I487"/>
      <c s="4" r="J487"/>
      <c s="4" r="K487"/>
      <c s="93" r="L487"/>
      <c s="0" r="M487"/>
      <c s="0" r="N487"/>
      <c s="0" r="O487"/>
      <c s="0" r="P487"/>
      <c s="0" r="Q487"/>
      <c s="0" r="R487"/>
      <c s="0" r="S487"/>
      <c s="0" r="T487"/>
      <c s="0" r="U487"/>
    </row>
    <row r="488" ht="15.00000000" customHeight="1">
      <c s="0" r="A488"/>
      <c s="33" r="B488"/>
      <c s="117" r="C488"/>
      <c s="1" r="D488"/>
      <c s="1" r="E488"/>
      <c s="1" r="F488"/>
      <c s="1" r="G488"/>
      <c s="1" r="H488"/>
      <c s="34" r="I488"/>
      <c s="34" r="J488"/>
      <c s="94" r="K488" t="s">
        <v>642</v>
      </c>
      <c s="95" r="L488"/>
      <c s="0" r="M488"/>
      <c s="0" r="N488"/>
      <c s="0" r="O488"/>
      <c s="0" r="P488"/>
      <c s="0" r="Q488"/>
      <c s="0" r="R488"/>
      <c s="0" r="S488"/>
      <c s="0" r="T488"/>
      <c s="0" r="U488"/>
    </row>
    <row r="489" ht="17.10000000" customHeight="1">
      <c s="0" r="A489"/>
      <c s="35" r="B489" t="s">
        <v>25</v>
      </c>
      <c s="36" r="C489" t="s">
        <v>26</v>
      </c>
      <c s="36" r="D489" t="s">
        <v>605</v>
      </c>
      <c s="36" r="E489"/>
      <c s="36" r="F489"/>
      <c s="36" r="G489"/>
      <c s="36" r="H489"/>
      <c s="36" r="I489" t="s">
        <v>28</v>
      </c>
      <c s="36" r="J489" t="s">
        <v>29</v>
      </c>
      <c s="37" r="K489" t="s">
        <v>30</v>
      </c>
      <c s="39" r="L489"/>
      <c s="0" r="M489"/>
      <c s="0" r="N489"/>
      <c s="0" r="O489"/>
      <c s="0" r="P489"/>
      <c s="0" r="Q489"/>
      <c s="0" r="R489"/>
      <c s="0" r="S489"/>
      <c s="0" r="T489"/>
      <c s="0" r="U489"/>
    </row>
    <row r="490" ht="17.10000000" customHeight="1">
      <c s="0" r="A490"/>
      <c s="35" r="B490"/>
      <c s="36" r="C490"/>
      <c s="36" r="D490"/>
      <c s="36" r="I490"/>
      <c s="36" r="J490"/>
      <c s="37" r="K490"/>
      <c s="39" r="L490"/>
      <c s="0" r="M490"/>
      <c s="0" r="N490"/>
      <c s="0" r="O490"/>
      <c s="0" r="P490"/>
      <c s="0" r="Q490"/>
      <c s="0" r="R490"/>
      <c s="0" r="S490"/>
      <c s="0" r="T490"/>
      <c s="0" r="U490"/>
    </row>
    <row r="491" ht="17.10000000" customHeight="1">
      <c s="0" r="A491"/>
      <c s="35" r="B491"/>
      <c s="36" r="C491"/>
      <c s="36" r="D491"/>
      <c s="36" r="I491"/>
      <c s="36" r="J491"/>
      <c s="37" r="K491"/>
      <c s="39" r="L491"/>
      <c s="0" r="M491"/>
      <c s="0" r="N491"/>
      <c s="0" r="O491"/>
      <c s="0" r="P491"/>
      <c s="0" r="Q491"/>
      <c s="0" r="R491"/>
      <c s="0" r="S491"/>
      <c s="0" r="T491"/>
      <c s="0" r="U491"/>
    </row>
    <row r="492" ht="13.50000000" customHeight="1">
      <c s="0" r="A492"/>
      <c s="42" r="B492">
        <v>1</v>
      </c>
      <c s="43" r="C492">
        <v>2</v>
      </c>
      <c s="43" r="D492">
        <v>3</v>
      </c>
      <c s="43" r="E492"/>
      <c s="43" r="F492"/>
      <c s="43" r="G492"/>
      <c s="43" r="H492"/>
      <c s="48" r="I492" t="s">
        <v>31</v>
      </c>
      <c s="48" r="J492" t="s">
        <v>32</v>
      </c>
      <c s="49" r="K492" t="s">
        <v>33</v>
      </c>
      <c s="50" r="L492"/>
      <c s="0" r="M492"/>
      <c s="0" r="N492"/>
      <c s="0" r="O492"/>
      <c s="0" r="P492"/>
      <c s="0" r="Q492"/>
      <c s="0" r="R492"/>
      <c s="0" r="S492"/>
      <c s="0" r="T492"/>
      <c s="0" r="U492"/>
    </row>
    <row r="493" ht="12.75000000" customHeight="1">
      <c s="0" r="A493"/>
      <c s="51" r="B493" t="s">
        <v>606</v>
      </c>
      <c s="52" r="C493" t="s">
        <v>8</v>
      </c>
      <c s="53" r="D493" t="s">
        <v>36</v>
      </c>
      <c s="54" r="E493"/>
      <c s="55" r="F493"/>
      <c s="55" r="G493"/>
      <c s="56" r="H493"/>
      <c s="118" r="I493">
        <f>I495+I499+I503</f>
      </c>
      <c s="118" r="J493">
        <f>J495+J499+J503</f>
      </c>
      <c s="119" r="K493">
        <f>K495+K499+K503</f>
      </c>
      <c s="60" r="L493"/>
      <c s="0" r="M493"/>
      <c s="0" r="N493"/>
      <c s="0" r="O493"/>
      <c s="0" r="P493"/>
      <c s="0" r="Q493"/>
      <c s="0" r="R493"/>
      <c s="0" r="S493"/>
      <c s="0" r="T493"/>
      <c s="0" r="U493"/>
    </row>
    <row r="494" ht="12.75000000" customHeight="1">
      <c s="0" r="A494"/>
      <c s="61" r="B494" t="s">
        <v>643</v>
      </c>
      <c s="120" r="C494"/>
      <c s="121" r="D494"/>
      <c s="122" r="E494"/>
      <c s="123" r="F494"/>
      <c s="123" r="G494"/>
      <c s="124" r="H494"/>
      <c s="126" r="I494"/>
      <c s="126" r="J494"/>
      <c s="127" r="K494"/>
      <c s="60" r="L494"/>
      <c s="0" r="M494"/>
      <c s="0" r="N494"/>
      <c s="0" r="O494"/>
      <c s="0" r="P494"/>
      <c s="0" r="Q494"/>
      <c s="0" r="R494"/>
      <c s="0" r="S494"/>
      <c s="0" r="T494"/>
      <c s="0" r="U494"/>
    </row>
    <row r="495" ht="12.75000000" customHeight="1">
      <c s="0" r="A495"/>
      <c s="61" r="B495" t="s">
        <v>607</v>
      </c>
      <c s="128" r="C495" t="s">
        <v>608</v>
      </c>
      <c s="129" r="D495" t="s">
        <v>36</v>
      </c>
      <c s="130" r="E495"/>
      <c s="131" r="F495"/>
      <c s="131" r="G495"/>
      <c s="132" r="H495"/>
      <c s="134" r="I495">
        <v>-10948940.00000000</v>
      </c>
      <c s="134" r="J495">
        <v>-10948940.00000000</v>
      </c>
      <c s="135" r="K495">
        <v>0.00000000</v>
      </c>
      <c s="60" r="L495"/>
      <c s="0" r="M495"/>
      <c s="0" r="N495"/>
      <c s="0" r="O495"/>
      <c s="0" r="P495"/>
      <c s="0" r="Q495"/>
      <c s="0" r="R495"/>
      <c s="0" r="S495"/>
      <c s="0" r="T495"/>
      <c s="0" r="U495"/>
    </row>
    <row r="496" ht="12.75000000" customHeight="1">
      <c s="0" r="A496"/>
      <c s="61" r="B496" t="s">
        <v>644</v>
      </c>
      <c s="62" r="C496"/>
      <c s="136" r="D496"/>
      <c s="137" r="E496"/>
      <c s="138" r="F496"/>
      <c s="138" r="G496"/>
      <c s="139" r="H496"/>
      <c s="141" r="I496"/>
      <c s="141" r="J496"/>
      <c s="142" r="K496"/>
      <c s="60" r="L496"/>
      <c s="0" r="M496"/>
      <c s="0" r="N496"/>
      <c s="0" r="O496"/>
      <c s="0" r="P496"/>
      <c s="0" r="Q496"/>
      <c s="0" r="R496"/>
      <c s="0" r="S496"/>
      <c s="0" r="T496"/>
      <c s="0" r="U496"/>
    </row>
    <row r="497" ht="15.00000000" customHeight="1">
      <c s="0" r="A497"/>
      <c s="70" r="B497" t="s">
        <v>610</v>
      </c>
      <c s="71" r="C497" t="s">
        <v>608</v>
      </c>
      <c s="143" r="D497" t="s">
        <v>39</v>
      </c>
      <c s="144" r="E497" t="s">
        <v>611</v>
      </c>
      <c s="74" r="F497"/>
      <c s="197" r="G497"/>
      <c s="75" r="H497"/>
      <c s="77" r="I497">
        <v>-10948940.00000000</v>
      </c>
      <c s="77" r="J497">
        <v>-10948940.00000000</v>
      </c>
      <c s="78" r="K497">
        <f>IF(IF(I497="",0,I497)=0,0,(IF(I497&gt;0,IF(J497&gt;I497,0,I497-J497),IF(J497&gt;I497,I497-J497,0))))</f>
      </c>
      <c s="145" r="L497"/>
      <c s="80" r="M497">
        <f>IF(D497="","000",D497)&amp;IF(E497="","00000000000000000",E497)</f>
      </c>
      <c s="80" r="N497"/>
      <c s="80" r="O497"/>
      <c s="80" r="P497"/>
      <c s="80" r="Q497"/>
      <c s="80" r="R497"/>
      <c s="80" r="S497"/>
      <c s="80" r="T497"/>
      <c s="80" r="U497"/>
    </row>
    <row r="498" hidden="1" ht="6.00000000" customHeight="1">
      <c s="0" r="A498"/>
      <c s="81" r="B498"/>
      <c s="146" r="C498"/>
      <c s="147" r="D498"/>
      <c s="147" r="E498"/>
      <c s="148" r="F498"/>
      <c s="149" r="G498"/>
      <c s="150" r="H498"/>
      <c s="151" r="I498"/>
      <c s="151" r="J498"/>
      <c s="152" r="K498"/>
      <c s="153" r="L498"/>
      <c s="0" r="M498"/>
      <c s="0" r="N498"/>
      <c s="0" r="O498"/>
      <c s="0" r="P498"/>
      <c s="0" r="Q498"/>
      <c s="0" r="R498"/>
      <c s="0" r="S498"/>
      <c s="0" r="T498"/>
      <c s="0" r="U498"/>
    </row>
    <row r="499" ht="12.75000000" customHeight="1">
      <c s="0" r="A499"/>
      <c s="61" r="B499" t="s">
        <v>612</v>
      </c>
      <c s="62" r="C499" t="s">
        <v>613</v>
      </c>
      <c s="136" r="D499" t="s">
        <v>36</v>
      </c>
      <c s="137" r="E499"/>
      <c s="138" r="F499"/>
      <c s="138" r="G499"/>
      <c s="139" r="H499"/>
      <c s="158" r="I499">
        <v>0.00000000</v>
      </c>
      <c s="158" r="J499">
        <v>0.00000000</v>
      </c>
      <c s="159" r="K499">
        <v>0.00000000</v>
      </c>
      <c s="60" r="L499"/>
      <c s="0" r="M499"/>
      <c s="0" r="N499"/>
      <c s="0" r="O499"/>
      <c s="0" r="P499"/>
      <c s="0" r="Q499"/>
      <c s="0" r="R499"/>
      <c s="0" r="S499"/>
      <c s="0" r="T499"/>
      <c s="0" r="U499"/>
    </row>
    <row r="500" ht="12.75000000" customHeight="1">
      <c s="0" r="A500"/>
      <c s="61" r="B500" t="s">
        <v>644</v>
      </c>
      <c s="62" r="C500"/>
      <c s="136" r="D500"/>
      <c s="137" r="E500"/>
      <c s="138" r="F500"/>
      <c s="138" r="G500"/>
      <c s="139" r="H500"/>
      <c s="141" r="I500"/>
      <c s="141" r="J500"/>
      <c s="142" r="K500"/>
      <c s="60" r="L500"/>
      <c s="0" r="M500"/>
      <c s="0" r="N500"/>
      <c s="0" r="O500"/>
      <c s="0" r="P500"/>
      <c s="0" r="Q500"/>
      <c s="0" r="R500"/>
      <c s="0" r="S500"/>
      <c s="0" r="T500"/>
      <c s="0" r="U500"/>
    </row>
    <row r="501" ht="15.00000000" customHeight="1">
      <c s="0" r="A501"/>
      <c s="160" r="B501"/>
      <c s="161" r="C501" t="s">
        <v>613</v>
      </c>
      <c s="162" r="D501"/>
      <c s="163" r="E501"/>
      <c s="164" r="F501"/>
      <c s="198" r="G501"/>
      <c s="165" r="H501"/>
      <c s="167" r="I501"/>
      <c s="167" r="J501"/>
      <c s="168" r="K501">
        <f>IF(IF(I501="",0,I501)=0,0,(IF(I501&gt;0,IF(J501&gt;I501,0,I501-J501),IF(J501&gt;I501,I501-J501,0))))</f>
      </c>
      <c s="169" r="L501"/>
      <c s="170" r="M501">
        <f>IF(D501="","000",D501)&amp;IF(E501="","00000000000000000",E501)</f>
      </c>
      <c s="170" r="N501"/>
      <c s="170" r="O501"/>
      <c s="170" r="P501"/>
      <c s="170" r="Q501"/>
      <c s="170" r="R501"/>
      <c s="170" r="S501"/>
      <c s="170" r="T501"/>
      <c s="170" r="U501"/>
    </row>
    <row r="502" hidden="1" ht="6.00000000" customHeight="1">
      <c s="0" r="A502"/>
      <c s="81" r="B502"/>
      <c s="71" r="C502"/>
      <c s="147" r="D502"/>
      <c s="147" r="E502"/>
      <c s="148" r="F502"/>
      <c s="149" r="G502"/>
      <c s="150" r="H502"/>
      <c s="151" r="I502"/>
      <c s="151" r="J502"/>
      <c s="152" r="K502"/>
      <c s="153" r="L502"/>
      <c s="0" r="M502"/>
      <c s="0" r="N502"/>
      <c s="0" r="O502"/>
      <c s="0" r="P502"/>
      <c s="0" r="Q502"/>
      <c s="0" r="R502"/>
      <c s="0" r="S502"/>
      <c s="0" r="T502"/>
      <c s="0" r="U502"/>
    </row>
    <row r="503" ht="12.75000000" customHeight="1">
      <c s="0" r="A503"/>
      <c s="61" r="B503" t="s">
        <v>614</v>
      </c>
      <c s="62" r="C503" t="s">
        <v>615</v>
      </c>
      <c s="171" r="D503" t="s">
        <v>616</v>
      </c>
      <c s="172" r="E503"/>
      <c s="173" r="F503"/>
      <c s="173" r="G503"/>
      <c s="174" r="H503"/>
      <c s="158" r="I503">
        <v>145910400.37000000</v>
      </c>
      <c s="158" r="J503">
        <v>-15116625.91000000</v>
      </c>
      <c s="159" r="K503">
        <f>IF(IF(I503="",0,I503)=0,0,(IF(I503&gt;0,IF(J503&gt;I503,0,I503-J503),IF(J503&gt;I503,I503-J503,0))))</f>
      </c>
      <c s="60" r="L503"/>
      <c s="0" r="M503"/>
      <c s="0" r="N503"/>
      <c s="0" r="O503"/>
      <c s="0" r="P503"/>
      <c s="0" r="Q503"/>
      <c s="0" r="R503"/>
      <c s="0" r="S503"/>
      <c s="0" r="T503"/>
      <c s="0" r="U503"/>
    </row>
    <row r="504" ht="22.50000000" customHeight="1">
      <c s="0" r="A504"/>
      <c s="61" r="B504" t="s">
        <v>617</v>
      </c>
      <c s="62" r="C504" t="s">
        <v>615</v>
      </c>
      <c s="171" r="D504" t="s">
        <v>618</v>
      </c>
      <c s="172" r="E504"/>
      <c s="173" r="F504"/>
      <c s="173" r="G504"/>
      <c s="174" r="H504"/>
      <c s="158" r="I504">
        <v>145910400.37000000</v>
      </c>
      <c s="158" r="J504">
        <v>-15116625.91000000</v>
      </c>
      <c s="159" r="K504">
        <f>IF(IF(I504="",0,I504)=0,0,(IF(I504&gt;0,IF(J504&gt;I504,0,I504-J504),IF(J504&gt;I504,I504-J504,0))))</f>
      </c>
      <c s="60" r="L504"/>
      <c s="0" r="M504"/>
      <c s="0" r="N504"/>
      <c s="0" r="O504"/>
      <c s="0" r="P504"/>
      <c s="0" r="Q504"/>
      <c s="0" r="R504"/>
      <c s="0" r="S504"/>
      <c s="0" r="T504"/>
      <c s="0" r="U504"/>
    </row>
    <row r="505" ht="35.25000000" customHeight="1">
      <c s="0" r="A505"/>
      <c s="61" r="B505" t="s">
        <v>619</v>
      </c>
      <c s="62" r="C505" t="s">
        <v>615</v>
      </c>
      <c s="171" r="D505" t="s">
        <v>620</v>
      </c>
      <c s="172" r="E505"/>
      <c s="173" r="F505"/>
      <c s="173" r="G505"/>
      <c s="174" r="H505"/>
      <c s="158" r="I505">
        <v>0.00000000</v>
      </c>
      <c s="158" r="J505">
        <v>0.00000000</v>
      </c>
      <c s="159" r="K505">
        <f>IF(IF(I505="",0,I505)=0,0,(IF(I505&gt;0,IF(J505&gt;I505,0,I505-J505),IF(J505&gt;I505,I505-J505,0))))</f>
      </c>
      <c s="60" r="L505"/>
      <c s="0" r="M505"/>
      <c s="0" r="N505"/>
      <c s="0" r="O505"/>
      <c s="0" r="P505"/>
      <c s="0" r="Q505"/>
      <c s="0" r="R505"/>
      <c s="0" r="S505"/>
      <c s="0" r="T505"/>
      <c s="0" r="U505"/>
    </row>
    <row r="506" ht="15.00000000" customHeight="1">
      <c s="0" r="A506"/>
      <c s="70" r="B506" t="s">
        <v>621</v>
      </c>
      <c s="71" r="C506" t="s">
        <v>622</v>
      </c>
      <c s="176" r="D506" t="s">
        <v>39</v>
      </c>
      <c s="177" r="E506" t="s">
        <v>623</v>
      </c>
      <c s="178" r="F506"/>
      <c s="199" r="G506"/>
      <c s="179" r="H506"/>
      <c s="181" r="I506">
        <v>-921740323.27000000</v>
      </c>
      <c s="181" r="J506">
        <v>-1030832389.20000000</v>
      </c>
      <c s="182" r="K506" t="s">
        <v>36</v>
      </c>
      <c s="183" r="L506"/>
      <c s="26" r="M506">
        <f>IF(D506="","000",D506)&amp;IF(E506="","00000000000000000",E506)</f>
      </c>
      <c s="0" r="N506"/>
      <c s="0" r="O506"/>
      <c s="0" r="P506"/>
      <c s="0" r="Q506"/>
      <c s="0" r="R506"/>
      <c s="0" r="S506"/>
      <c s="0" r="T506"/>
      <c s="0" r="U506"/>
    </row>
    <row r="507" ht="15.00000000" customHeight="1">
      <c s="0" r="A507"/>
      <c s="70" r="B507" t="s">
        <v>624</v>
      </c>
      <c s="71" r="C507" t="s">
        <v>625</v>
      </c>
      <c s="176" r="D507" t="s">
        <v>39</v>
      </c>
      <c s="177" r="E507" t="s">
        <v>626</v>
      </c>
      <c s="178" r="F507"/>
      <c s="199" r="G507"/>
      <c s="179" r="H507"/>
      <c s="181" r="I507">
        <v>1067650723.64000000</v>
      </c>
      <c s="181" r="J507">
        <v>1015715763.29000000</v>
      </c>
      <c s="184" r="K507" t="s">
        <v>36</v>
      </c>
      <c s="185" r="L507"/>
      <c s="26" r="M507">
        <f>IF(D507="","000",D507)&amp;IF(E507="","00000000000000000",E507)</f>
      </c>
      <c s="0" r="N507"/>
      <c s="0" r="O507"/>
      <c s="0" r="P507"/>
      <c s="0" r="Q507"/>
      <c s="0" r="R507"/>
      <c s="0" r="S507"/>
      <c s="0" r="T507"/>
      <c s="0" r="U507"/>
    </row>
    <row r="508" ht="0.75000000" customHeight="1">
      <c s="0" r="A508"/>
      <c s="99" r="B508"/>
      <c s="82" r="C508"/>
      <c s="83" r="D508"/>
      <c s="84" r="E508"/>
      <c s="83" r="F508"/>
      <c s="85" r="G508"/>
      <c s="84" r="H508"/>
      <c s="186" r="I508"/>
      <c s="186" r="J508"/>
      <c s="187" r="K508"/>
      <c s="14" r="L508"/>
      <c s="0" r="M508"/>
      <c s="0" r="N508"/>
      <c s="0" r="O508"/>
      <c s="0" r="P508"/>
      <c s="0" r="Q508"/>
      <c s="0" r="R508"/>
      <c s="0" r="S508"/>
      <c s="0" r="T508"/>
      <c s="0" r="U508"/>
    </row>
    <row r="509" ht="15.00000000" customHeight="1">
      <c s="0" r="A509"/>
      <c s="188" r="B509"/>
      <c s="116" r="C509"/>
      <c s="91" r="D509"/>
      <c s="91" r="E509"/>
      <c s="91" r="F509"/>
      <c s="91" r="G509"/>
      <c s="91" r="H509"/>
      <c s="91" r="I509"/>
      <c s="91" r="J509"/>
      <c s="91" r="K509"/>
      <c s="189" r="L509"/>
      <c s="189" r="M509"/>
      <c s="0" r="N509"/>
      <c s="0" r="O509"/>
      <c s="0" r="P509"/>
      <c s="0" r="Q509"/>
      <c s="0" r="R509"/>
      <c s="0" r="S509"/>
      <c s="0" r="T509"/>
      <c s="0" r="U509"/>
    </row>
    <row r="510" ht="21.75000000" customHeight="1">
      <c s="0" r="A510"/>
      <c s="9" r="B510" t="s">
        <v>627</v>
      </c>
      <c s="190" r="C510"/>
      <c s="190" r="D510"/>
      <c s="190" r="E510"/>
      <c s="191" r="F510"/>
      <c s="191" r="G510"/>
      <c s="17" r="H510"/>
      <c s="191" r="I510" t="s">
        <v>628</v>
      </c>
      <c s="192" r="J510"/>
      <c s="16" r="K510"/>
      <c s="189" r="L510"/>
      <c s="189" r="M510"/>
      <c s="0" r="N510"/>
      <c s="0" r="O510"/>
      <c s="0" r="P510"/>
      <c s="0" r="Q510"/>
      <c s="0" r="R510"/>
      <c s="0" r="S510"/>
      <c s="0" r="T510"/>
      <c s="0" r="U510"/>
    </row>
    <row r="511" ht="15.00000000" customHeight="1">
      <c s="0" r="A511"/>
      <c s="9" r="B511" t="s">
        <v>645</v>
      </c>
      <c s="193" r="C511" t="s">
        <v>630</v>
      </c>
      <c s="193" r="D511"/>
      <c s="193" r="E511"/>
      <c s="191" r="F511"/>
      <c s="191" r="G511"/>
      <c s="17" r="H511"/>
      <c s="17" r="I511"/>
      <c s="194" r="J511" t="s">
        <v>629</v>
      </c>
      <c s="193" r="K511" t="s">
        <v>630</v>
      </c>
      <c s="189" r="L511"/>
      <c s="189" r="M511"/>
      <c s="0" r="N511"/>
      <c s="0" r="O511"/>
      <c s="0" r="P511"/>
      <c s="0" r="Q511"/>
      <c s="0" r="R511"/>
      <c s="0" r="S511"/>
      <c s="0" r="T511"/>
      <c s="0" r="U511"/>
    </row>
    <row r="512" ht="15.00000000" customHeight="1">
      <c s="0" r="A512"/>
      <c s="9" r="B512"/>
      <c s="191" r="C512"/>
      <c s="17" r="D512"/>
      <c s="17" r="E512"/>
      <c s="17" r="F512"/>
      <c s="17" r="G512"/>
      <c s="17" r="H512"/>
      <c s="17" r="I512"/>
      <c s="17" r="J512"/>
      <c s="17" r="K512"/>
      <c s="189" r="L512"/>
      <c s="189" r="M512"/>
      <c s="0" r="N512"/>
      <c s="0" r="O512"/>
      <c s="0" r="P512"/>
      <c s="0" r="Q512"/>
      <c s="0" r="R512"/>
      <c s="0" r="S512"/>
      <c s="0" r="T512"/>
      <c s="0" r="U512"/>
    </row>
    <row r="513" ht="21.75000000" customHeight="1">
      <c s="0" r="A513"/>
      <c s="9" r="B513" t="s">
        <v>646</v>
      </c>
      <c s="195" r="C513"/>
      <c s="195" r="D513"/>
      <c s="195" r="E513"/>
      <c s="196" r="F513"/>
      <c s="196" r="G513"/>
      <c s="17" r="H513"/>
      <c s="17" r="I513"/>
      <c s="17" r="J513"/>
      <c s="17" r="K513"/>
      <c s="189" r="L513"/>
      <c s="189" r="M513"/>
      <c s="0" r="N513"/>
      <c s="0" r="O513"/>
      <c s="0" r="P513"/>
      <c s="0" r="Q513"/>
      <c s="0" r="R513"/>
      <c s="0" r="S513"/>
      <c s="0" r="T513"/>
      <c s="0" r="U513"/>
    </row>
    <row r="514" ht="15.00000000" customHeight="1">
      <c s="0" r="A514"/>
      <c s="9" r="B514" t="s">
        <v>645</v>
      </c>
      <c s="193" r="C514" t="s">
        <v>630</v>
      </c>
      <c s="193" r="D514"/>
      <c s="193" r="E514"/>
      <c s="191" r="F514"/>
      <c s="191" r="G514"/>
      <c s="17" r="H514"/>
      <c s="17" r="I514"/>
      <c s="17" r="J514"/>
      <c s="17" r="K514"/>
      <c s="189" r="L514"/>
      <c s="189" r="M514"/>
      <c s="0" r="N514"/>
      <c s="0" r="O514"/>
      <c s="0" r="P514"/>
      <c s="0" r="Q514"/>
      <c s="0" r="R514"/>
      <c s="0" r="S514"/>
      <c s="0" r="T514"/>
      <c s="0" r="U514"/>
    </row>
    <row r="515" ht="15.00000000" customHeight="1">
      <c s="0" r="A515"/>
      <c s="9" r="B515"/>
      <c s="191" r="C515"/>
      <c s="17" r="D515"/>
      <c s="17" r="E515"/>
      <c s="17" r="F515"/>
      <c s="17" r="G515"/>
      <c s="17" r="H515"/>
      <c s="17" r="I515"/>
      <c s="17" r="J515"/>
      <c s="17" r="K515"/>
      <c s="189" r="L515"/>
      <c s="189" r="M515"/>
      <c s="0" r="N515"/>
      <c s="0" r="O515"/>
      <c s="0" r="P515"/>
      <c s="0" r="Q515"/>
      <c s="0" r="R515"/>
      <c s="0" r="S515"/>
      <c s="0" r="T515"/>
      <c s="0" r="U515"/>
    </row>
    <row r="516" ht="15.00000000" customHeight="1">
      <c s="0" r="A516"/>
      <c s="9" r="B516" t="s">
        <v>632</v>
      </c>
      <c s="191" r="C516"/>
      <c s="17" r="D516"/>
      <c s="17" r="E516"/>
      <c s="17" r="F516"/>
      <c s="17" r="G516"/>
      <c s="17" r="H516"/>
      <c s="17" r="I516"/>
      <c s="17" r="J516"/>
      <c s="17" r="K516"/>
      <c s="189" r="L516"/>
      <c s="189" r="M516"/>
      <c s="0" r="N516"/>
      <c s="0" r="O516"/>
      <c s="0" r="P516"/>
      <c s="0" r="Q516"/>
      <c s="0" r="R516"/>
      <c s="0" r="S516"/>
      <c s="0" r="T516"/>
      <c s="0" r="U516"/>
    </row>
    <row r="517" ht="15.00000000" customHeight="1">
      <c s="0" r="A517"/>
      <c s="188" r="B517"/>
      <c s="191" r="C517"/>
      <c s="17" r="D517"/>
      <c s="17" r="E517"/>
      <c s="17" r="F517"/>
      <c s="17" r="G517"/>
      <c s="17" r="H517"/>
      <c s="17" r="I517"/>
      <c s="17" r="J517"/>
      <c s="17" r="K517"/>
      <c s="189" r="L517"/>
      <c s="189" r="M517"/>
      <c s="0" r="N517"/>
      <c s="0" r="O517"/>
      <c s="0" r="P517"/>
      <c s="0" r="Q517"/>
      <c s="0" r="R517"/>
      <c s="0" r="S517"/>
      <c s="0" r="T517"/>
      <c s="0" r="U517"/>
    </row>
    <row r="518" ht="15.00000000" customHeight="1">
      <c s="0" r="A518"/>
      <c s="0" r="B518"/>
      <c s="0" r="C518"/>
      <c s="0" r="D518"/>
      <c s="0" r="E518"/>
      <c s="0" r="F518"/>
      <c s="0" r="G518"/>
      <c s="0" r="H518"/>
      <c s="0" r="I518"/>
      <c s="0" r="J518"/>
      <c s="0" r="K518"/>
      <c s="189" r="L518"/>
      <c s="189" r="M518"/>
      <c s="0" r="N518"/>
      <c s="0" r="O518"/>
      <c s="0" r="P518"/>
      <c s="0" r="Q518"/>
      <c s="0" r="R518"/>
      <c s="0" r="S518"/>
      <c s="0" r="T518"/>
      <c s="0" r="U518"/>
    </row>
    <row r="519" ht="15.00000000" customHeight="1">
      <c s="0" r="A519"/>
      <c s="0" r="B519"/>
      <c s="0" r="C519"/>
      <c s="0" r="D519"/>
      <c s="0" r="E519"/>
      <c s="0" r="F519"/>
      <c s="0" r="G519"/>
      <c s="0" r="H519"/>
      <c s="0" r="I519"/>
      <c s="0" r="J519"/>
      <c s="0" r="K519"/>
      <c s="189" r="L519"/>
      <c s="189" r="M519"/>
      <c s="0" r="N519"/>
      <c s="0" r="O519"/>
      <c s="0" r="P519"/>
      <c s="0" r="Q519"/>
      <c s="0" r="R519"/>
      <c s="0" r="S519"/>
      <c s="0" r="T519"/>
      <c s="0" r="U519"/>
    </row>
    <row r="520" ht="15.00000000" customHeight="1">
      <c s="0" r="A520"/>
      <c s="0" r="B520"/>
      <c s="0" r="C520"/>
      <c s="0" r="D520"/>
      <c s="0" r="E520"/>
      <c s="0" r="F520"/>
      <c s="0" r="G520"/>
      <c s="0" r="H520"/>
      <c s="0" r="I520"/>
      <c s="0" r="J520"/>
      <c s="0" r="K520"/>
      <c s="189" r="L520"/>
      <c s="189" r="M520"/>
      <c s="0" r="N520"/>
      <c s="0" r="O520"/>
      <c s="0" r="P520"/>
      <c s="0" r="Q520"/>
      <c s="0" r="R520"/>
      <c s="0" r="S520"/>
      <c s="0" r="T520"/>
      <c s="0" r="U520"/>
    </row>
    <row r="521" ht="15.00000000" customHeight="1">
      <c s="0" r="A521"/>
      <c s="0" r="B521"/>
      <c s="0" r="C521"/>
      <c s="0" r="D521"/>
      <c s="0" r="E521"/>
      <c s="0" r="F521"/>
      <c s="0" r="G521"/>
      <c s="0" r="H521"/>
      <c s="0" r="I521"/>
      <c s="0" r="J521"/>
      <c s="0" r="K521"/>
      <c s="189" r="L521"/>
      <c s="189" r="M521"/>
      <c s="0" r="N521"/>
      <c s="0" r="O521"/>
      <c s="0" r="P521"/>
      <c s="0" r="Q521"/>
      <c s="0" r="R521"/>
      <c s="0" r="S521"/>
      <c s="0" r="T521"/>
      <c s="0" r="U521"/>
    </row>
    <row r="522" ht="15.00000000" customHeight="1">
      <c s="0" r="A522"/>
      <c s="0" r="B522"/>
      <c s="0" r="C522"/>
      <c s="0" r="D522"/>
      <c s="0" r="E522"/>
      <c s="0" r="F522"/>
      <c s="0" r="G522"/>
      <c s="0" r="H522"/>
      <c s="0" r="I522"/>
      <c s="0" r="J522"/>
      <c s="0" r="K522"/>
      <c s="189" r="L522"/>
      <c s="189" r="M522"/>
      <c s="0" r="N522"/>
      <c s="0" r="O522"/>
      <c s="0" r="P522"/>
      <c s="0" r="Q522"/>
      <c s="0" r="R522"/>
      <c s="0" r="S522"/>
      <c s="0" r="T522"/>
      <c s="0" r="U522"/>
    </row>
    <row r="523" ht="15.00000000" customHeight="1">
      <c s="0" r="A523"/>
      <c s="0" r="B523"/>
      <c s="0" r="C523"/>
      <c s="0" r="D523"/>
      <c s="0" r="E523"/>
      <c s="0" r="F523"/>
      <c s="0" r="G523"/>
      <c s="0" r="H523"/>
      <c s="0" r="I523"/>
      <c s="0" r="J523"/>
      <c s="0" r="K523"/>
      <c s="189" r="L523"/>
      <c s="189" r="M523"/>
      <c s="0" r="N523"/>
      <c s="0" r="O523"/>
      <c s="0" r="P523"/>
      <c s="0" r="Q523"/>
      <c s="0" r="R523"/>
      <c s="0" r="S523"/>
      <c s="0" r="T523"/>
      <c s="0" r="U523"/>
    </row>
  </sheetData>
  <mergeCells count="142">
    <mergeCell ref="B10:K10"/>
    <mergeCell ref="B107:K107"/>
    <mergeCell ref="B109:B111"/>
    <mergeCell ref="B12:B14"/>
    <mergeCell ref="B2:J2"/>
    <mergeCell ref="B487:K487"/>
    <mergeCell ref="B489:B491"/>
    <mergeCell ref="C109:C111"/>
    <mergeCell ref="C12:C14"/>
    <mergeCell ref="C4:E4"/>
    <mergeCell ref="C489:C491"/>
    <mergeCell ref="C510:E510"/>
    <mergeCell ref="C511:E511"/>
    <mergeCell ref="C513:E513"/>
    <mergeCell ref="C514:E514"/>
    <mergeCell ref="C6:I6"/>
    <mergeCell ref="C7:I7"/>
    <mergeCell ref="D109:H111"/>
    <mergeCell ref="D112:H112"/>
    <mergeCell ref="D113:H113"/>
    <mergeCell ref="D114:H114"/>
    <mergeCell ref="D12:H14"/>
    <mergeCell ref="D15:H15"/>
    <mergeCell ref="D16:H16"/>
    <mergeCell ref="D17:H17"/>
    <mergeCell ref="D485:H485"/>
    <mergeCell ref="D489:H491"/>
    <mergeCell ref="D492:H492"/>
    <mergeCell ref="D493:H493"/>
    <mergeCell ref="D494:H494"/>
    <mergeCell ref="D495:H495"/>
    <mergeCell ref="D496:H496"/>
    <mergeCell ref="D499:H499"/>
    <mergeCell ref="D500:H500"/>
    <mergeCell ref="D503:H503"/>
    <mergeCell ref="D504:H504"/>
    <mergeCell ref="D505:H505"/>
    <mergeCell ref="E100:H100"/>
    <mergeCell ref="E101:H101"/>
    <mergeCell ref="E102:H102"/>
    <mergeCell ref="E103:H103"/>
    <mergeCell ref="E104:H104"/>
    <mergeCell ref="E105:H105"/>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497:H497"/>
    <mergeCell ref="E498:H498"/>
    <mergeCell ref="E50:H50"/>
    <mergeCell ref="E501:H501"/>
    <mergeCell ref="E502:H502"/>
    <mergeCell ref="E506:H506"/>
    <mergeCell ref="E507:H507"/>
    <mergeCell ref="E508:H508"/>
    <mergeCell ref="E51:H51"/>
    <mergeCell ref="E52:H52"/>
    <mergeCell ref="E53:H53"/>
    <mergeCell ref="E54:H54"/>
    <mergeCell ref="E55:H55"/>
    <mergeCell ref="E56:H56"/>
    <mergeCell ref="E57:H57"/>
    <mergeCell ref="E58:H58"/>
    <mergeCell ref="E59:H59"/>
    <mergeCell ref="E60:H60"/>
    <mergeCell ref="E61:H61"/>
    <mergeCell ref="E62:H62"/>
    <mergeCell ref="E63:H63"/>
    <mergeCell ref="E64:H64"/>
    <mergeCell ref="E65:H65"/>
    <mergeCell ref="E66:H66"/>
    <mergeCell ref="E67:H67"/>
    <mergeCell ref="E68:H68"/>
    <mergeCell ref="E69:H69"/>
    <mergeCell ref="E70:H70"/>
    <mergeCell ref="E71:H71"/>
    <mergeCell ref="E72:H72"/>
    <mergeCell ref="E73:H73"/>
    <mergeCell ref="E74:H74"/>
    <mergeCell ref="E75:H75"/>
    <mergeCell ref="E76:H76"/>
    <mergeCell ref="E77:H77"/>
    <mergeCell ref="E78:H78"/>
    <mergeCell ref="E79:H79"/>
    <mergeCell ref="E80:H80"/>
    <mergeCell ref="E81:H81"/>
    <mergeCell ref="E82:H82"/>
    <mergeCell ref="E83:H83"/>
    <mergeCell ref="E84:H84"/>
    <mergeCell ref="E85:H85"/>
    <mergeCell ref="E86:H86"/>
    <mergeCell ref="E87:H87"/>
    <mergeCell ref="E88:H88"/>
    <mergeCell ref="E89:H89"/>
    <mergeCell ref="E90:H90"/>
    <mergeCell ref="E91:H91"/>
    <mergeCell ref="E92:H92"/>
    <mergeCell ref="E93:H93"/>
    <mergeCell ref="E94:H94"/>
    <mergeCell ref="E95:H95"/>
    <mergeCell ref="E96:H96"/>
    <mergeCell ref="E97:H97"/>
    <mergeCell ref="E98:H98"/>
    <mergeCell ref="E99:H99"/>
    <mergeCell ref="H4:I4"/>
    <mergeCell ref="I109:I111"/>
    <mergeCell ref="I12:I14"/>
    <mergeCell ref="I489:I491"/>
    <mergeCell ref="J109:J111"/>
    <mergeCell ref="J12:J14"/>
    <mergeCell ref="J489:J491"/>
    <mergeCell ref="K109:K111"/>
    <mergeCell ref="K12:K14"/>
    <mergeCell ref="K489:K491"/>
  </mergeCells>
  <pageMargins left="0.39370078" top="0.98425196" right="0.39370078" bottom="0.39370078" footer="0.00000000" header="0.00000000"/>
  <pageSetup paperSize="9" orientation="landscape"/>
  <headerFooter alignWithMargins="0" scaleWithDoc="1"/>
  <rowBreaks count="2" manualBreakCount="2">
    <brk id="105" man="1" max="16383"/>
    <brk id="485" man="1" max="16383"/>
  </rowBreaks>
</worksheet>
</file>

<file path=docProps/app.xml><?xml version="1.0" encoding="utf-8"?>
<Properties xmlns="http://schemas.openxmlformats.org/officeDocument/2006/extended-properties" xmlns:vt="http://schemas.openxmlformats.org/officeDocument/2006/docPropsVTypes">
  <DocSecurity>0</DocSecurity>
  <ScaleCrop>false</ScaleCrop>
  <SharedDoc>false</SharedDoc>
  <HyperlinksChanged>false</HyperlinksChanged>
  <AppVersion>16.0300</AppVersion>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dcterms:created xsi:type="dcterms:W3CDTF">2025-12-15T14:25:45Z</dcterms:created>
  <dcterms:modified xsi:type="dcterms:W3CDTF">2025-12-15T14:25:46Z</dcterms:modified>
</cp:coreProperties>
</file>