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Приложение 2" sheetId="1" r:id="rId1"/>
  </sheets>
  <definedNames>
    <definedName name="_xlnm.Print_Area" localSheetId="0">'Приложение 2'!$A$1:$H$202</definedName>
  </definedNames>
  <calcPr fullCalcOnLoad="1" fullPrecision="0"/>
</workbook>
</file>

<file path=xl/sharedStrings.xml><?xml version="1.0" encoding="utf-8"?>
<sst xmlns="http://schemas.openxmlformats.org/spreadsheetml/2006/main" count="483" uniqueCount="479">
  <si>
    <t>4</t>
  </si>
  <si>
    <t>5</t>
  </si>
  <si>
    <t>5302008661</t>
  </si>
  <si>
    <t>ГОД</t>
  </si>
  <si>
    <t>02.01.2022</t>
  </si>
  <si>
    <t>3</t>
  </si>
  <si>
    <t>i2_00010000000000000000</t>
  </si>
  <si>
    <t>Дотации на выравнивание бюджетной обеспеченности</t>
  </si>
  <si>
    <t>НАЛОГОВЫЕ И НЕНАЛОГОВЫЕ ДОХОДЫ</t>
  </si>
  <si>
    <t>НАЛОГИ НА ПРИБЫЛЬ, ДОХОДЫ</t>
  </si>
  <si>
    <t>i2_00010100000000000000</t>
  </si>
  <si>
    <t>Налог на доходы физических лиц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</si>
  <si>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</si>
  <si>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</si>
  <si>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</si>
  <si>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</si>
  <si>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</si>
  <si>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</si>
  <si>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НАЛОГИ НА ТОВАРЫ (РАБОТЫ, УСЛУГИ), РЕАЛИЗУЕМЫЕ НА ТЕРРИТОРИИ РОССИЙСКОЙ ФЕДЕРАЦИИ</t>
  </si>
  <si>
    <t>i2_00010300000000000000</t>
  </si>
  <si>
    <t>Акцизы по подакцизным товарам (продукции), производимым на территории Российской Федерации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</si>
  <si>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</si>
  <si>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</si>
  <si>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</si>
  <si>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</si>
  <si>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</si>
  <si>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</si>
  <si>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</si>
  <si>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</si>
  <si>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</si>
  <si>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</si>
  <si>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</si>
  <si>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</si>
  <si>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</si>
  <si>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</si>
  <si>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i2_00010500000000000000</t>
  </si>
  <si>
    <t>Налог, взимаемый в связи с применением упрощенной системы налогообложения</t>
  </si>
  <si>
    <t>i2_00010501000000000110</t>
  </si>
  <si>
    <t>Налог, взимаемый с налогоплательщиков, выбравших в качестве объекта налогообложения доходы</t>
  </si>
  <si>
    <t>i2_00010501010010000110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</si>
  <si>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</si>
  <si>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i2_00010501020010000110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</si>
  <si>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</si>
  <si>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</si>
  <si>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i2_00010502000020000110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</si>
  <si>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</si>
  <si>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</si>
  <si>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i2_00010503000010000110</t>
  </si>
  <si>
    <t>Налог, взимаемый в связи с применением патентной системы налогообложения</t>
  </si>
  <si>
    <t>i2_00010504000020000110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</si>
  <si>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</si>
  <si>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ГОСУДАРСТВЕННАЯ ПОШЛИНА</t>
  </si>
  <si>
    <t>i2_00010800000000000000</t>
  </si>
  <si>
    <t>Государственная пошлина по делам, рассматриваемым в судах общей юрисдикции, мировыми судьями</t>
  </si>
  <si>
    <t>i2_00010803000010000110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</si>
  <si>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</si>
  <si>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</si>
  <si>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i2_00010900000000000000</t>
  </si>
  <si>
    <t>Налоги на имущество</t>
  </si>
  <si>
    <t>i2_00010904000000000110</t>
  </si>
  <si>
    <t>Земельный налог (по обязательствам, возникшим до 1 января 2006 года)</t>
  </si>
  <si>
    <t>i2_00010904050000000110</t>
  </si>
  <si>
    <t>Земельный налог (по обязательствам, возникшим до 1 января 2006 года), мобилизуемый на межселенных территориях</t>
  </si>
  <si>
    <t>ДОХОДЫ ОТ ИСПОЛЬЗОВАНИЯ ИМУЩЕСТВА, НАХОДЯЩЕГОСЯ В ГОСУДАРСТВЕННОЙ И МУНИЦИПАЛЬНОЙ СОБСТВЕННОСТИ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</si>
  <si>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</si>
  <si>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</si>
  <si>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</si>
  <si>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</si>
  <si>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</si>
  <si>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</si>
  <si>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</si>
  <si>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</si>
  <si>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i2_00011105030000000120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</si>
  <si>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</si>
  <si>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</si>
  <si>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i2_00011105070000000120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</si>
  <si>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</si>
  <si>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</si>
  <si>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</si>
  <si>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</si>
  <si>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i2_00011109040000000120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</si>
  <si>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</si>
  <si>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</si>
  <si>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i2_00011109080000000120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</si>
  <si>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</si>
  <si>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ПЛАТЕЖИ ПРИ ПОЛЬЗОВАНИИ ПРИРОДНЫМИ РЕСУРСАМИ</t>
  </si>
  <si>
    <t>i2_00011200000000000000</t>
  </si>
  <si>
    <t>Плата за негативное воздействие на окружающую среду</t>
  </si>
  <si>
    <t>i2_00011201000010000120</t>
  </si>
  <si>
    <t>Плата за выбросы загрязняющих веществ в атмосферный воздух стационарными объектами &lt;7&gt;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</si>
  <si>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</si>
  <si>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</si>
  <si>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i2_00011201040010000120</t>
  </si>
  <si>
    <t>Плата за размещение отходов производства</t>
  </si>
  <si>
    <t>ДОХОДЫ ОТ ОКАЗАНИЯ ПЛАТНЫХ УСЛУГ И КОМПЕНСАЦИИ ЗАТРАТ ГОСУДАРСТВА</t>
  </si>
  <si>
    <t>i2_00011300000000000000</t>
  </si>
  <si>
    <t>Доходы от компенсации затрат государства</t>
  </si>
  <si>
    <t>i2_00011302000000000130</t>
  </si>
  <si>
    <t>Прочие доходы от компенсации затрат государства</t>
  </si>
  <si>
    <t>i2_00011302990000000130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</si>
  <si>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</si>
  <si>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</si>
  <si>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</si>
  <si>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</si>
  <si>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i2_00011402000000000000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</si>
  <si>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</si>
  <si>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i2_00011402050050000410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</si>
  <si>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</si>
  <si>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</si>
  <si>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</si>
  <si>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</si>
  <si>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</si>
  <si>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</si>
  <si>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</si>
  <si>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</si>
  <si>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i2_00011406020000000430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</si>
  <si>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</si>
  <si>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ШТРАФЫ, САНКЦИИ, ВОЗМЕЩЕНИЕ УЩЕРБА</t>
  </si>
  <si>
    <t>i2_00011600000000000000</t>
  </si>
  <si>
    <t>Административные штрафы, установленные Кодексом Российской Федерации об административных правонарушениях</t>
  </si>
  <si>
    <t>i2_00011601000010000140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</si>
  <si>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</si>
  <si>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i2_00011601050010000140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</si>
  <si>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</si>
  <si>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</si>
  <si>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i2_00011601060010000140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</si>
  <si>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</si>
  <si>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</si>
  <si>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i2_00011601070010000140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</si>
  <si>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</si>
  <si>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</si>
  <si>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</si>
  <si>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i2_00011601080010000140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</si>
  <si>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</si>
  <si>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</si>
  <si>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</si>
  <si>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i2_00011601130010000140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</si>
  <si>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</si>
  <si>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</si>
  <si>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i2_00011601140010000140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</si>
  <si>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</si>
  <si>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</si>
  <si>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i2_00011601150010000140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</si>
  <si>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</si>
  <si>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</si>
  <si>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i2_00011601170010000140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</si>
  <si>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</si>
  <si>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</si>
  <si>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i2_00011601190010000140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</si>
  <si>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</si>
  <si>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</si>
  <si>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i2_00011601200010000140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</si>
  <si>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</si>
  <si>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</si>
  <si>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i2_00011601330000000140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</si>
  <si>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</si>
  <si>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</si>
  <si>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i2_00011607000000000140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</si>
  <si>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</si>
  <si>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i2_00011607010000000140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</si>
  <si>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</si>
  <si>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</si>
  <si>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i2_00011607090000000140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</si>
  <si>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</si>
  <si>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</si>
  <si>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i2_00011610000000000140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</si>
  <si>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</si>
  <si>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i2_00011610030050000140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</si>
  <si>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</si>
  <si>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</si>
  <si>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i2_00011610120000000140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</si>
  <si>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</si>
  <si>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</si>
  <si>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</si>
  <si>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i2_00011611000010000140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</si>
  <si>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</si>
  <si>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ПРОЧИЕ НЕНАЛОГОВЫЕ ДОХОДЫ</t>
  </si>
  <si>
    <t>i2_00011700000000000000</t>
  </si>
  <si>
    <t>Прочие неналоговые доходы</t>
  </si>
  <si>
    <t>i2_00011705000000000180</t>
  </si>
  <si>
    <t>Прочие неналоговые доходы бюджетов муниципальных районов</t>
  </si>
  <si>
    <t>БЕЗВОЗМЕЗДНЫЕ ПОСТУПЛЕНИЯ</t>
  </si>
  <si>
    <t>i2_00020000000000000000</t>
  </si>
  <si>
    <t>БЕЗВОЗМЕЗДНЫЕ ПОСТУПЛЕНИЯ ОТ ДРУГИХ БЮДЖЕТОВ БЮДЖЕТНОЙ СИСТЕМЫ РОССИЙСКОЙ ФЕДЕРАЦИИ</t>
  </si>
  <si>
    <t>i2_00020200000000000000</t>
  </si>
  <si>
    <t>Дотации бюджетам бюджетной системы Российской Федерации</t>
  </si>
  <si>
    <t>i2_00020210000000000150</t>
  </si>
  <si>
    <t>i2_00020215001000000150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</si>
  <si>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</si>
  <si>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</si>
  <si>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i2_00020215002000000150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</si>
  <si>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</si>
  <si>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</si>
  <si>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i2_00020220000000000150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</si>
  <si>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</si>
  <si>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i2_00020225304000000150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</si>
  <si>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</si>
  <si>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</si>
  <si>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i2_00020225412000000150</t>
  </si>
  <si>
    <t>Субсидии бюджетам муниципальных районов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</si>
  <si>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</si>
  <si>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i2_00020225467000000150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</si>
  <si>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</si>
  <si>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</si>
  <si>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i2_00020225497000000150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</si>
  <si>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</si>
  <si>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</si>
  <si>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i2_00020225519000000150</t>
  </si>
  <si>
    <t>Субсидии бюджетам муниципальных районов на поддержку отрасли культуры</t>
  </si>
  <si>
    <t>Прочие субсидии</t>
  </si>
  <si>
    <t>i2_00020229999000000150</t>
  </si>
  <si>
    <t>Прочие субсидии бюджетам муниципальных районов</t>
  </si>
  <si>
    <t>Субвенции бюджетам бюджетной системы Российской Федерации</t>
  </si>
  <si>
    <t>i2_00020230000000000150</t>
  </si>
  <si>
    <t>Субвенции бюджетам муниципальных образований на ежемесячное денежное вознаграждение за классное руководство</t>
  </si>
  <si>
    <t>i2_00020230021000000150</t>
  </si>
  <si>
    <t>Субвенции бюджетам муниципальных районов на ежемесячное денежное вознаграждение за классное руководство</t>
  </si>
  <si>
    <t>Субвенции местным бюджетам на выполнение передаваемых полномочий субъектов Российской Федерации</t>
  </si>
  <si>
    <t>i2_00020230024000000150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</si>
  <si>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</si>
  <si>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</si>
  <si>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i2_00020230027000000150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</si>
  <si>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</si>
  <si>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</si>
  <si>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i2_00020230029000000150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</si>
  <si>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</si>
  <si>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</si>
  <si>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i2_00020235082000000150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</si>
  <si>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</si>
  <si>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первичного воинского учета на территориях, где отсутствуют военные комиссариаты</t>
  </si>
  <si>
    <t>i2_00020235118000000150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</si>
  <si>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</si>
  <si>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</si>
  <si>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i2_00020235120000000150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</si>
  <si>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</si>
  <si>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</si>
  <si>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i2_00020235303000000150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</si>
  <si>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</si>
  <si>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на проведение Всероссийской переписи населения 2020 года</t>
  </si>
  <si>
    <t>i2_00020235469000000150</t>
  </si>
  <si>
    <t>Субвенции бюджетам муниципальных районов на проведение Всероссийской переписи населения 2020 года</t>
  </si>
  <si>
    <t>Субвенции бюджетам на государственную регистрацию актов гражданского состояния</t>
  </si>
  <si>
    <t>i2_00020235930000000150</t>
  </si>
  <si>
    <t>Субвенции бюджетам муниципальных районов на государственную регистрацию актов гражданского состояния</t>
  </si>
  <si>
    <t>Иные межбюджетные трансферты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</si>
  <si>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</si>
  <si>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</si>
  <si>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i2_00020240014000000150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</si>
  <si>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</si>
  <si>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</si>
  <si>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i2_00020249999000000150</t>
  </si>
  <si>
    <t>Прочие межбюджетные трансферты, передаваемые бюджетам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</si>
  <si>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</si>
  <si>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</si>
  <si>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</si>
  <si>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i2_00021900000050000150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</si>
  <si>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t>
  </si>
  <si>
    <t xml:space="preserve">Наименование дохода </t>
  </si>
  <si>
    <t>Утверждено на год (руб. коп.)</t>
  </si>
  <si>
    <t>Исполнено (руб.коп.)</t>
  </si>
  <si>
    <t>% исполнения</t>
  </si>
  <si>
    <t>ДОХОДЫ ВСЕГО</t>
  </si>
  <si>
    <t>00010100000000000000</t>
  </si>
  <si>
    <t>00010000000000000000</t>
  </si>
  <si>
    <t>00010102000010000110</t>
  </si>
  <si>
    <t>00010102010010000110</t>
  </si>
  <si>
    <t>00010102020010000110</t>
  </si>
  <si>
    <t>00010102030010000110</t>
  </si>
  <si>
    <t>00010102040010000110</t>
  </si>
  <si>
    <t>00010102080010000110</t>
  </si>
  <si>
    <t>00010300000000000000</t>
  </si>
  <si>
    <t>00010302000010000110</t>
  </si>
  <si>
    <t>00010302230010000110</t>
  </si>
  <si>
    <t>00010302231010000110</t>
  </si>
  <si>
    <t>00010302240010000110</t>
  </si>
  <si>
    <t>00010302241010000110</t>
  </si>
  <si>
    <t>00010302250010000110</t>
  </si>
  <si>
    <t>00010302251010000110</t>
  </si>
  <si>
    <t>00010302260010000110</t>
  </si>
  <si>
    <t>00010302261010000110</t>
  </si>
  <si>
    <t>00010500000000000000</t>
  </si>
  <si>
    <t>00010501000000000110</t>
  </si>
  <si>
    <t>00010501010010000110</t>
  </si>
  <si>
    <t>00010501011010000110</t>
  </si>
  <si>
    <t>00010501020010000110</t>
  </si>
  <si>
    <t>00010501021010000110</t>
  </si>
  <si>
    <t>00010502000020000110</t>
  </si>
  <si>
    <t>00010502010020000110</t>
  </si>
  <si>
    <t>00010502020020000110</t>
  </si>
  <si>
    <t>00010503000010000110</t>
  </si>
  <si>
    <t>00010503010010000110</t>
  </si>
  <si>
    <t>00010504000020000110</t>
  </si>
  <si>
    <t>00010504020020000110</t>
  </si>
  <si>
    <t>00010800000000000000</t>
  </si>
  <si>
    <t>00010803000010000110</t>
  </si>
  <si>
    <t>00010803010010000110</t>
  </si>
  <si>
    <t>00010900000000000000</t>
  </si>
  <si>
    <t>00010904000000000110</t>
  </si>
  <si>
    <t>00010904050000000110</t>
  </si>
  <si>
    <t>00010904053050000110</t>
  </si>
  <si>
    <t>00011100000000000000</t>
  </si>
  <si>
    <t>00011105000000000120</t>
  </si>
  <si>
    <t>00011105010000000120</t>
  </si>
  <si>
    <t>00011105013050000120</t>
  </si>
  <si>
    <t>00011105013130000120</t>
  </si>
  <si>
    <t>00011105030000000120</t>
  </si>
  <si>
    <t>00011105035050000120</t>
  </si>
  <si>
    <t>00011105070000000120</t>
  </si>
  <si>
    <t>00011105075050000120</t>
  </si>
  <si>
    <t>00011109000000000120</t>
  </si>
  <si>
    <t>00011109040000000120</t>
  </si>
  <si>
    <t>00011109045050000120</t>
  </si>
  <si>
    <t>00011109080000000120</t>
  </si>
  <si>
    <t>00011109080050000120</t>
  </si>
  <si>
    <t>00011200000000000000</t>
  </si>
  <si>
    <t>00011201000010000120</t>
  </si>
  <si>
    <t>00011201010010000120</t>
  </si>
  <si>
    <t>00011201030010000120</t>
  </si>
  <si>
    <t>00011201040010000120</t>
  </si>
  <si>
    <t>00011201041010000120</t>
  </si>
  <si>
    <t>00011300000000000000</t>
  </si>
  <si>
    <t>00011302000000000130</t>
  </si>
  <si>
    <t>00011302990000000130</t>
  </si>
  <si>
    <t>00011302995050000130</t>
  </si>
  <si>
    <t>00011400000000000000</t>
  </si>
  <si>
    <t>00011402000000000000</t>
  </si>
  <si>
    <t>00011402050050000410</t>
  </si>
  <si>
    <t>00011402053050000410</t>
  </si>
  <si>
    <t>00011406000000000430</t>
  </si>
  <si>
    <t>00011406010000000430</t>
  </si>
  <si>
    <t>00011406013050000430</t>
  </si>
  <si>
    <t>00011406013130000430</t>
  </si>
  <si>
    <t>00011406020000000430</t>
  </si>
  <si>
    <t>00011406025050000430</t>
  </si>
  <si>
    <t>00011600000000000000</t>
  </si>
  <si>
    <t>00011601000010000140</t>
  </si>
  <si>
    <t>00011601050010000140</t>
  </si>
  <si>
    <t>00011601053010000140</t>
  </si>
  <si>
    <t>00011601060010000140</t>
  </si>
  <si>
    <t>00011601063010000140</t>
  </si>
  <si>
    <t>00011601070010000140</t>
  </si>
  <si>
    <t>00011601073010000140</t>
  </si>
  <si>
    <t>00011601074010000140</t>
  </si>
  <si>
    <t>00011601080010000140</t>
  </si>
  <si>
    <t>00011601083010000140</t>
  </si>
  <si>
    <t>00011601084010000140</t>
  </si>
  <si>
    <t>00011601130010000140</t>
  </si>
  <si>
    <t>00011601133010000140</t>
  </si>
  <si>
    <t>00011601140010000140</t>
  </si>
  <si>
    <t>00011601143010000140</t>
  </si>
  <si>
    <t>00011601150010000140</t>
  </si>
  <si>
    <t>00011601153010000140</t>
  </si>
  <si>
    <t>00011601170010000140</t>
  </si>
  <si>
    <t>00011601173010000140</t>
  </si>
  <si>
    <t>00011601190010000140</t>
  </si>
  <si>
    <t>00011601193010000140</t>
  </si>
  <si>
    <t>00011601200010000140</t>
  </si>
  <si>
    <t>00011601203010000140</t>
  </si>
  <si>
    <t>00011601330000000140</t>
  </si>
  <si>
    <t>00011601333010000140</t>
  </si>
  <si>
    <t>00011607000000000140</t>
  </si>
  <si>
    <t>00011607010000000140</t>
  </si>
  <si>
    <t>00011607010050000140</t>
  </si>
  <si>
    <t>00011607090000000140</t>
  </si>
  <si>
    <t>00011607090050000140</t>
  </si>
  <si>
    <t>00011610000000000140</t>
  </si>
  <si>
    <t>00011610030050000140</t>
  </si>
  <si>
    <t>00011610032050000140</t>
  </si>
  <si>
    <t>00011610120000000140</t>
  </si>
  <si>
    <t>00011610123010000140</t>
  </si>
  <si>
    <t>00011610129010000140</t>
  </si>
  <si>
    <t>00011611000010000140</t>
  </si>
  <si>
    <t>00011611050010000140</t>
  </si>
  <si>
    <t>00011700000000000000</t>
  </si>
  <si>
    <t>00011705000000000180</t>
  </si>
  <si>
    <t>00011705050050000180</t>
  </si>
  <si>
    <t>00020000000000000000</t>
  </si>
  <si>
    <t>00020200000000000000</t>
  </si>
  <si>
    <t>00020210000000000150</t>
  </si>
  <si>
    <t>00020215001000000150</t>
  </si>
  <si>
    <t>00020215001050000150</t>
  </si>
  <si>
    <t>00020215002000000150</t>
  </si>
  <si>
    <t>00020215002050000150</t>
  </si>
  <si>
    <t>00020220000000000150</t>
  </si>
  <si>
    <t>00020225304000000150</t>
  </si>
  <si>
    <t>00020225304050000150</t>
  </si>
  <si>
    <t>00020225412000000150</t>
  </si>
  <si>
    <t>00020225412050000150</t>
  </si>
  <si>
    <t>00020225467000000150</t>
  </si>
  <si>
    <t>00020225467050000150</t>
  </si>
  <si>
    <t>00020225497000000150</t>
  </si>
  <si>
    <t>00020225497050000150</t>
  </si>
  <si>
    <t>00020225519000000150</t>
  </si>
  <si>
    <t>00020225519050000150</t>
  </si>
  <si>
    <t>00020229999000000150</t>
  </si>
  <si>
    <t>00020229999050000150</t>
  </si>
  <si>
    <t>00020230000000000150</t>
  </si>
  <si>
    <t>00020230021000000150</t>
  </si>
  <si>
    <t>00020230021050000150</t>
  </si>
  <si>
    <t>00020230024000000150</t>
  </si>
  <si>
    <t>00020230024050000150</t>
  </si>
  <si>
    <t>00020230027000000150</t>
  </si>
  <si>
    <t>00020230027050000150</t>
  </si>
  <si>
    <t>00020230029000000150</t>
  </si>
  <si>
    <t>00020230029050000150</t>
  </si>
  <si>
    <t>00020235082000000150</t>
  </si>
  <si>
    <t>00020235082050000150</t>
  </si>
  <si>
    <t>00020235118000000150</t>
  </si>
  <si>
    <t>00020235118050000150</t>
  </si>
  <si>
    <t>00020235120000000150</t>
  </si>
  <si>
    <t>00020235120050000150</t>
  </si>
  <si>
    <t>00020235303000000150</t>
  </si>
  <si>
    <t>00020235303050000150</t>
  </si>
  <si>
    <t>00020235469000000150</t>
  </si>
  <si>
    <t>00020235469050000150</t>
  </si>
  <si>
    <t>00020235930000000150</t>
  </si>
  <si>
    <t>00020235930050000150</t>
  </si>
  <si>
    <t>00020240000000000150</t>
  </si>
  <si>
    <t>00020240014000000150</t>
  </si>
  <si>
    <t>00020240014050000150</t>
  </si>
  <si>
    <t>00020249999000000150</t>
  </si>
  <si>
    <t>00020249999050000150</t>
  </si>
  <si>
    <t>00021900000000000000</t>
  </si>
  <si>
    <t>00021900000050000150</t>
  </si>
  <si>
    <t>00021925020050000150</t>
  </si>
  <si>
    <t>Приложение 2</t>
  </si>
  <si>
    <t>к решению "Об исполнении бюджета</t>
  </si>
  <si>
    <t>муниципального района за 2021 год"</t>
  </si>
  <si>
    <t>Доходы бюджета муниципального района за 2021 год</t>
  </si>
  <si>
    <t>по кодам видов доходов, подвидов доходов бюджета</t>
  </si>
  <si>
    <t>Субсидия бюджету муниципального района на формирование муниципальных дорожных фондов</t>
  </si>
  <si>
    <t>00020229999057151150</t>
  </si>
  <si>
    <t xml:space="preserve">Субсидия бюджету муниципального района на приобретение или изготовление бланков документов об образовании и (или) о квалификации </t>
  </si>
  <si>
    <t>00020229999057208150</t>
  </si>
  <si>
    <t xml:space="preserve">Субсидия бюджету муниципального района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 </t>
  </si>
  <si>
    <t>00020229999057212150</t>
  </si>
  <si>
    <t>Субсидия бюджету муниципального района   на софинансирование расходов  муниципальных казенных, бюджетных и автономных  учреждений по  приобретению коммунальных услуг</t>
  </si>
  <si>
    <t>00020229999057230150</t>
  </si>
  <si>
    <t>Субвенция бюджету муниципального района на обеспечение деятельности центров образования цифрового и гуманитарного профилей в общеобразовательных муниципальных организациях области</t>
  </si>
  <si>
    <t>00020230024057002150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</si>
  <si>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</si>
  <si>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00020230024057004150</t>
  </si>
  <si>
    <t>Субвенция  на осуществление отдельных государственных полномочий по оказанию мер социальной поддержки обучающимся (обучавщимся до дня выпуска) муниципальных  образовательных организаций</t>
  </si>
  <si>
    <t>00020230024057006150</t>
  </si>
  <si>
    <t>Субвенция на осуществление государственных полномочий по расчёту и предоставлению дотаций на выравнивание бюджетной обеспеченности поселений</t>
  </si>
  <si>
    <t>00020230024057010150</t>
  </si>
  <si>
    <t>Субвенция на содержание штатных единиц, осуществляющих переданные отдельные государственные полномочия области</t>
  </si>
  <si>
    <t>00020230024057028150</t>
  </si>
  <si>
    <t>Субвенция на 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</si>
  <si>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00020230024057050150</t>
  </si>
  <si>
    <t>Субвенция на обеспечение доступа к информационно- 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</si>
  <si>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00020230024057057150</t>
  </si>
  <si>
    <t>Субвенция на единовременную выплату лицам из числа детей - сирот и детей, оставшихся без попечения родителей,   на ремонт находящихся в их собственности жилых помещений, расположенных на территории Новгородской области</t>
  </si>
  <si>
    <t>00020230024057060150</t>
  </si>
  <si>
    <t>Субвенция на осуществление отдельных государственных полномочий по определению перечня должностных лиц органов местного самоуправления муниципальных районов,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</si>
  <si>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00020230024057065150</t>
  </si>
  <si>
    <t>Субвенция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</si>
  <si>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00020230024057072150</t>
  </si>
  <si>
    <t xml:space="preserve">Иные межбюджетные трансферты на организацию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 </t>
  </si>
  <si>
    <t>00020249999057134150</t>
  </si>
  <si>
    <t>Иные межбюджетные трансферты на финансовое обеспечение деятельности центров образования цифрового и гуманитарного  профилей в общеобразовательных муниципальных организациях области</t>
  </si>
  <si>
    <t>00020249999057137150</t>
  </si>
  <si>
    <t>Иные межбюджетные трансферты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</si>
  <si>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00020249999057138150</t>
  </si>
  <si>
    <t>Иные межбюджетные трансферты на частичную компенсацию дополнительных расходов на повышение оплаты труда работниковбюджетной сферы</t>
  </si>
  <si>
    <t>00020249999057141150</t>
  </si>
  <si>
    <t>Иные межбюджетные трансферты на финансовое обеспечение функционирования новых мест в образовательных организациях для реализации дополнительных общеразвивающих программ всех направленностей</t>
  </si>
  <si>
    <t>00020249999057202150</t>
  </si>
  <si>
    <t>Иные межбюджетные трансферты для оплаты труда работников муниципальных организаций, учреждений, фонд оплаты труда которых формируется полностью за счёт доходов организаций, учреждений, полученных от осуществления приносящей доход деятельности</t>
  </si>
  <si>
    <t>00020249999057224150</t>
  </si>
  <si>
    <t>Иные межбюджетные трансферты на 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</si>
  <si>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00020249999057233150</t>
  </si>
  <si>
    <t>Иные межбюджетные трансферты на реализацию муниципальных проектов, реализуемых в рамках кластеров</t>
  </si>
  <si>
    <t>00020249999057236150</t>
  </si>
  <si>
    <t xml:space="preserve">Иные межбюджетные трансферты по итогам ежегодного рейтинга органов местного самоуправления муниципальных районов по развитию предпринимательства, привлечению инвестиций и содействию развитию конкуренции в Новгородской области </t>
  </si>
  <si>
    <t>00020249999057602150</t>
  </si>
  <si>
    <t xml:space="preserve">Иные межбюджетные трансферты бюджетам муниципальных районов Новгородской области, обеспечивающих создание благоприятных условий для применения физическими лицами специального налогового режима "Налог на профессиональный доход" </t>
  </si>
  <si>
    <t>00020249999057704150</t>
  </si>
  <si>
    <t>от 26.05.2022  №135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</si>
</sst>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b/>
      <sz val="12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18" borderId="0" xfId="0" applyNumberFormat="1" applyFont="1" applyFill="1" applyBorder="1" applyAlignment="1">
      <alignment horizontal="center"/>
    </xf>
    <xf numFmtId="49" fontId="0" fillId="18" borderId="0" xfId="0" applyNumberFormat="1" applyFill="1" applyAlignment="1">
      <alignment/>
    </xf>
    <xf numFmtId="0" fontId="0" fillId="18" borderId="0" xfId="0" applyFill="1" applyAlignment="1">
      <alignment/>
    </xf>
    <xf numFmtId="49" fontId="2" fillId="18" borderId="0" xfId="0" applyNumberFormat="1" applyFont="1" applyFill="1" applyBorder="1" applyAlignment="1">
      <alignment horizontal="center"/>
    </xf>
    <xf numFmtId="49" fontId="0" fillId="18" borderId="0" xfId="0" applyNumberFormat="1" applyFill="1" applyBorder="1" applyAlignment="1">
      <alignment/>
    </xf>
    <xf numFmtId="49" fontId="3" fillId="18" borderId="0" xfId="0" applyNumberFormat="1" applyFont="1" applyFill="1" applyBorder="1" applyAlignment="1">
      <alignment horizontal="center" vertical="center" wrapText="1"/>
    </xf>
    <xf numFmtId="49" fontId="3" fillId="18" borderId="0" xfId="0" applyNumberFormat="1" applyFont="1" applyFill="1" applyBorder="1" applyAlignment="1">
      <alignment horizontal="center" vertical="center"/>
    </xf>
    <xf numFmtId="49" fontId="3" fillId="18" borderId="0" xfId="0" applyNumberFormat="1" applyFont="1" applyFill="1" applyBorder="1" applyAlignment="1">
      <alignment horizontal="right"/>
    </xf>
    <xf numFmtId="0" fontId="0" fillId="18" borderId="0" xfId="0" applyFill="1" applyAlignment="1">
      <alignment wrapText="1"/>
    </xf>
    <xf numFmtId="49" fontId="3" fillId="18" borderId="0" xfId="0" applyNumberFormat="1" applyFont="1" applyFill="1" applyBorder="1" applyAlignment="1">
      <alignment horizontal="right" wrapText="1"/>
    </xf>
    <xf numFmtId="49" fontId="0" fillId="18" borderId="0" xfId="0" applyNumberFormat="1" applyFill="1" applyAlignment="1">
      <alignment wrapText="1"/>
    </xf>
    <xf numFmtId="49" fontId="3" fillId="18" borderId="10" xfId="0" applyNumberFormat="1" applyFont="1" applyFill="1" applyBorder="1" applyAlignment="1">
      <alignment horizontal="center"/>
    </xf>
    <xf numFmtId="4" fontId="3" fillId="18" borderId="10" xfId="0" applyNumberFormat="1" applyFont="1" applyFill="1" applyBorder="1" applyAlignment="1">
      <alignment horizontal="right"/>
    </xf>
    <xf numFmtId="4" fontId="3" fillId="18" borderId="11" xfId="0" applyNumberFormat="1" applyFont="1" applyFill="1" applyBorder="1" applyAlignment="1">
      <alignment horizontal="right"/>
    </xf>
    <xf numFmtId="4" fontId="3" fillId="18" borderId="12" xfId="0" applyNumberFormat="1" applyFont="1" applyFill="1" applyBorder="1" applyAlignment="1">
      <alignment horizontal="right"/>
    </xf>
    <xf numFmtId="4" fontId="3" fillId="18" borderId="0" xfId="0" applyNumberFormat="1" applyFont="1" applyFill="1" applyBorder="1" applyAlignment="1">
      <alignment horizontal="right"/>
    </xf>
    <xf numFmtId="49" fontId="3" fillId="18" borderId="0" xfId="0" applyNumberFormat="1" applyFont="1" applyFill="1" applyBorder="1" applyAlignment="1">
      <alignment/>
    </xf>
    <xf numFmtId="0" fontId="3" fillId="18" borderId="0" xfId="0" applyFont="1" applyFill="1" applyBorder="1" applyAlignment="1">
      <alignment horizontal="left"/>
    </xf>
    <xf numFmtId="0" fontId="19" fillId="18" borderId="0" xfId="0" applyFont="1" applyFill="1" applyBorder="1" applyAlignment="1">
      <alignment horizontal="left"/>
    </xf>
    <xf numFmtId="49" fontId="19" fillId="18" borderId="0" xfId="0" applyNumberFormat="1" applyFont="1" applyFill="1" applyBorder="1" applyAlignment="1">
      <alignment/>
    </xf>
    <xf numFmtId="49" fontId="19" fillId="18" borderId="0" xfId="0" applyNumberFormat="1" applyFont="1" applyFill="1" applyBorder="1" applyAlignment="1">
      <alignment horizontal="center"/>
    </xf>
    <xf numFmtId="0" fontId="19" fillId="18" borderId="13" xfId="0" applyFont="1" applyFill="1" applyBorder="1" applyAlignment="1">
      <alignment/>
    </xf>
    <xf numFmtId="49" fontId="19" fillId="18" borderId="13" xfId="0" applyNumberFormat="1" applyFont="1" applyFill="1" applyBorder="1" applyAlignment="1">
      <alignment/>
    </xf>
    <xf numFmtId="0" fontId="19" fillId="18" borderId="13" xfId="0" applyFont="1" applyFill="1" applyBorder="1" applyAlignment="1">
      <alignment/>
    </xf>
    <xf numFmtId="49" fontId="19" fillId="18" borderId="14" xfId="0" applyNumberFormat="1" applyFont="1" applyFill="1" applyBorder="1" applyAlignment="1">
      <alignment horizontal="center" vertical="center" wrapText="1"/>
    </xf>
    <xf numFmtId="49" fontId="19" fillId="18" borderId="15" xfId="0" applyNumberFormat="1" applyFont="1" applyFill="1" applyBorder="1" applyAlignment="1">
      <alignment horizontal="center" vertical="center" wrapText="1"/>
    </xf>
    <xf numFmtId="49" fontId="19" fillId="18" borderId="16" xfId="0" applyNumberFormat="1" applyFont="1" applyFill="1" applyBorder="1" applyAlignment="1">
      <alignment horizontal="center" vertical="center" wrapText="1"/>
    </xf>
    <xf numFmtId="0" fontId="19" fillId="18" borderId="17" xfId="0" applyFont="1" applyFill="1" applyBorder="1" applyAlignment="1">
      <alignment horizontal="center" vertical="center"/>
    </xf>
    <xf numFmtId="49" fontId="19" fillId="18" borderId="17" xfId="0" applyNumberFormat="1" applyFont="1" applyFill="1" applyBorder="1" applyAlignment="1">
      <alignment horizontal="center" vertical="center"/>
    </xf>
    <xf numFmtId="0" fontId="2" fillId="18" borderId="18" xfId="0" applyFont="1" applyFill="1" applyBorder="1" applyAlignment="1">
      <alignment horizontal="left" wrapText="1"/>
    </xf>
    <xf numFmtId="4" fontId="2" fillId="18" borderId="16" xfId="0" applyNumberFormat="1" applyFont="1" applyFill="1" applyBorder="1" applyAlignment="1">
      <alignment horizontal="right"/>
    </xf>
    <xf numFmtId="4" fontId="2" fillId="18" borderId="19" xfId="0" applyNumberFormat="1" applyFont="1" applyFill="1" applyBorder="1" applyAlignment="1">
      <alignment horizontal="right"/>
    </xf>
    <xf numFmtId="0" fontId="2" fillId="18" borderId="17" xfId="0" applyFont="1" applyFill="1" applyBorder="1" applyAlignment="1">
      <alignment horizontal="left" wrapText="1"/>
    </xf>
    <xf numFmtId="4" fontId="2" fillId="18" borderId="18" xfId="0" applyNumberFormat="1" applyFont="1" applyFill="1" applyBorder="1" applyAlignment="1">
      <alignment horizontal="right"/>
    </xf>
    <xf numFmtId="0" fontId="19" fillId="18" borderId="17" xfId="0" applyFont="1" applyFill="1" applyBorder="1" applyAlignment="1">
      <alignment horizontal="left" wrapText="1"/>
    </xf>
    <xf numFmtId="4" fontId="19" fillId="18" borderId="16" xfId="0" applyNumberFormat="1" applyFont="1" applyFill="1" applyBorder="1" applyAlignment="1">
      <alignment horizontal="right"/>
    </xf>
    <xf numFmtId="4" fontId="19" fillId="18" borderId="18" xfId="0" applyNumberFormat="1" applyFont="1" applyFill="1" applyBorder="1" applyAlignment="1">
      <alignment horizontal="right"/>
    </xf>
    <xf numFmtId="4" fontId="19" fillId="18" borderId="19" xfId="0" applyNumberFormat="1" applyFont="1" applyFill="1" applyBorder="1" applyAlignment="1">
      <alignment horizontal="right"/>
    </xf>
    <xf numFmtId="0" fontId="19" fillId="18" borderId="17" xfId="0" applyFont="1" applyFill="1" applyBorder="1" applyAlignment="1" applyProtection="1">
      <alignment horizontal="left" wrapText="1"/>
      <protection locked="0"/>
    </xf>
    <xf numFmtId="4" fontId="19" fillId="18" borderId="16" xfId="0" applyNumberFormat="1" applyFont="1" applyFill="1" applyBorder="1" applyAlignment="1" applyProtection="1">
      <alignment horizontal="right" wrapText="1"/>
      <protection locked="0"/>
    </xf>
    <xf numFmtId="4" fontId="19" fillId="18" borderId="18" xfId="0" applyNumberFormat="1" applyFont="1" applyFill="1" applyBorder="1" applyAlignment="1" applyProtection="1">
      <alignment horizontal="right" wrapText="1"/>
      <protection locked="0"/>
    </xf>
    <xf numFmtId="49" fontId="19" fillId="18" borderId="20" xfId="0" applyNumberFormat="1" applyFont="1" applyFill="1" applyBorder="1" applyAlignment="1" applyProtection="1">
      <alignment horizontal="center" wrapText="1"/>
      <protection locked="0"/>
    </xf>
    <xf numFmtId="0" fontId="19" fillId="18" borderId="17" xfId="0" applyNumberFormat="1" applyFont="1" applyFill="1" applyBorder="1" applyAlignment="1" applyProtection="1">
      <alignment horizontal="left" wrapText="1"/>
      <protection locked="0"/>
    </xf>
    <xf numFmtId="49" fontId="19" fillId="18" borderId="0" xfId="0" applyNumberFormat="1" applyFont="1" applyFill="1" applyBorder="1" applyAlignment="1">
      <alignment horizontal="left"/>
    </xf>
    <xf numFmtId="49" fontId="19" fillId="18" borderId="21" xfId="0" applyNumberFormat="1" applyFont="1" applyFill="1" applyBorder="1" applyAlignment="1" applyProtection="1">
      <alignment horizontal="center" wrapText="1"/>
      <protection locked="0"/>
    </xf>
    <xf numFmtId="49" fontId="19" fillId="18" borderId="22" xfId="0" applyNumberFormat="1" applyFont="1" applyFill="1" applyBorder="1" applyAlignment="1" applyProtection="1">
      <alignment horizontal="center" wrapText="1"/>
      <protection locked="0"/>
    </xf>
    <xf numFmtId="49" fontId="19" fillId="18" borderId="20" xfId="0" applyNumberFormat="1" applyFont="1" applyFill="1" applyBorder="1" applyAlignment="1" applyProtection="1">
      <alignment horizontal="center" wrapText="1"/>
      <protection locked="0"/>
    </xf>
    <xf numFmtId="0" fontId="20" fillId="18" borderId="0" xfId="0" applyFont="1" applyFill="1" applyBorder="1" applyAlignment="1">
      <alignment horizontal="center"/>
    </xf>
    <xf numFmtId="49" fontId="19" fillId="18" borderId="21" xfId="0" applyNumberFormat="1" applyFont="1" applyFill="1" applyBorder="1" applyAlignment="1">
      <alignment horizontal="center" wrapText="1"/>
    </xf>
    <xf numFmtId="49" fontId="19" fillId="18" borderId="22" xfId="0" applyNumberFormat="1" applyFont="1" applyFill="1" applyBorder="1" applyAlignment="1">
      <alignment horizontal="center" wrapText="1"/>
    </xf>
    <xf numFmtId="49" fontId="19" fillId="18" borderId="20" xfId="0" applyNumberFormat="1" applyFont="1" applyFill="1" applyBorder="1" applyAlignment="1">
      <alignment horizontal="center" wrapText="1"/>
    </xf>
    <xf numFmtId="49" fontId="2" fillId="18" borderId="21" xfId="0" applyNumberFormat="1" applyFont="1" applyFill="1" applyBorder="1" applyAlignment="1">
      <alignment horizontal="center" wrapText="1"/>
    </xf>
    <xf numFmtId="49" fontId="2" fillId="18" borderId="22" xfId="0" applyNumberFormat="1" applyFont="1" applyFill="1" applyBorder="1" applyAlignment="1">
      <alignment horizontal="center" wrapText="1"/>
    </xf>
    <xf numFmtId="49" fontId="2" fillId="18" borderId="20" xfId="0" applyNumberFormat="1" applyFont="1" applyFill="1" applyBorder="1" applyAlignment="1">
      <alignment horizontal="center" wrapText="1"/>
    </xf>
    <xf numFmtId="49" fontId="2" fillId="18" borderId="0" xfId="0" applyNumberFormat="1" applyFont="1" applyFill="1" applyBorder="1" applyAlignment="1">
      <alignment horizontal="center"/>
    </xf>
    <xf numFmtId="49" fontId="19" fillId="18" borderId="0" xfId="0" applyNumberFormat="1" applyFont="1" applyFill="1" applyBorder="1" applyAlignment="1">
      <alignment horizontal="center"/>
    </xf>
    <xf numFmtId="49" fontId="19" fillId="18" borderId="23" xfId="0" applyNumberFormat="1" applyFont="1" applyFill="1" applyBorder="1" applyAlignment="1">
      <alignment horizontal="center" vertical="center" wrapText="1"/>
    </xf>
    <xf numFmtId="49" fontId="19" fillId="18" borderId="24" xfId="0" applyNumberFormat="1" applyFont="1" applyFill="1" applyBorder="1" applyAlignment="1">
      <alignment horizontal="center" vertical="center" wrapText="1"/>
    </xf>
    <xf numFmtId="49" fontId="19" fillId="18" borderId="18" xfId="0" applyNumberFormat="1" applyFont="1" applyFill="1" applyBorder="1" applyAlignment="1">
      <alignment horizontal="center" vertical="center" wrapText="1"/>
    </xf>
    <xf numFmtId="49" fontId="19" fillId="18" borderId="17" xfId="0" applyNumberFormat="1" applyFont="1" applyFill="1" applyBorder="1" applyAlignment="1">
      <alignment horizontal="center" vertical="center" wrapText="1"/>
    </xf>
    <xf numFmtId="49" fontId="2" fillId="18" borderId="13" xfId="0" applyNumberFormat="1" applyFont="1" applyFill="1" applyBorder="1" applyAlignment="1">
      <alignment horizontal="center" wrapText="1"/>
    </xf>
    <xf numFmtId="49" fontId="2" fillId="18" borderId="16" xfId="0" applyNumberFormat="1" applyFont="1" applyFill="1" applyBorder="1" applyAlignment="1">
      <alignment horizontal="center" wrapText="1"/>
    </xf>
    <xf numFmtId="0" fontId="19" fillId="0" borderId="22" xfId="0" applyFont="1" applyBorder="1" applyAlignment="1">
      <alignment/>
    </xf>
    <xf numFmtId="0" fontId="19" fillId="0" borderId="20" xfId="0" applyFont="1" applyBorder="1" applyAlignment="1">
      <alignment/>
    </xf>
    <xf numFmtId="0" fontId="19" fillId="18" borderId="17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3"/>
  <sheetViews>
    <sheetView tabSelected="1" view="pageBreakPreview" zoomScaleSheetLayoutView="100" zoomScalePageLayoutView="0" workbookViewId="0" topLeftCell="A198">
      <selection activeCell="H129" sqref="H129"/>
    </sheetView>
  </sheetViews>
  <sheetFormatPr defaultColWidth="9.00390625" defaultRowHeight="12.75"/>
  <cols>
    <col min="1" max="1" width="7.75390625" style="3" customWidth="1"/>
    <col min="2" max="2" width="12.25390625" style="3" customWidth="1"/>
    <col min="3" max="3" width="4.125" style="3" customWidth="1"/>
    <col min="4" max="4" width="1.625" style="3" hidden="1" customWidth="1"/>
    <col min="5" max="5" width="48.125" style="3" customWidth="1"/>
    <col min="6" max="6" width="15.875" style="3" customWidth="1"/>
    <col min="7" max="7" width="20.125" style="3" customWidth="1"/>
    <col min="8" max="8" width="16.625" style="3" customWidth="1"/>
    <col min="9" max="9" width="24.25390625" style="3" hidden="1" customWidth="1"/>
    <col min="10" max="10" width="2.00390625" style="3" hidden="1" customWidth="1"/>
    <col min="11" max="16384" width="9.125" style="3" customWidth="1"/>
  </cols>
  <sheetData>
    <row r="1" spans="1:10" ht="12.75">
      <c r="A1" s="18"/>
      <c r="B1" s="18"/>
      <c r="C1" s="18"/>
      <c r="D1" s="18"/>
      <c r="E1" s="18"/>
      <c r="F1" s="17"/>
      <c r="G1" s="8"/>
      <c r="H1" s="1"/>
      <c r="I1" s="1" t="s">
        <v>4</v>
      </c>
      <c r="J1" s="2"/>
    </row>
    <row r="2" spans="1:10" ht="15">
      <c r="A2" s="44"/>
      <c r="B2" s="44"/>
      <c r="C2" s="44"/>
      <c r="D2" s="44"/>
      <c r="E2" s="44"/>
      <c r="F2" s="44"/>
      <c r="G2" s="55" t="s">
        <v>425</v>
      </c>
      <c r="H2" s="55"/>
      <c r="I2" s="1"/>
      <c r="J2" s="2"/>
    </row>
    <row r="3" spans="1:10" ht="14.25">
      <c r="A3" s="44"/>
      <c r="B3" s="44"/>
      <c r="C3" s="44"/>
      <c r="D3" s="44"/>
      <c r="E3" s="44"/>
      <c r="F3" s="44"/>
      <c r="G3" s="56" t="s">
        <v>426</v>
      </c>
      <c r="H3" s="56"/>
      <c r="I3" s="1" t="s">
        <v>5</v>
      </c>
      <c r="J3" s="2"/>
    </row>
    <row r="4" spans="1:9" ht="14.25">
      <c r="A4" s="19"/>
      <c r="B4" s="19"/>
      <c r="C4" s="19"/>
      <c r="D4" s="19"/>
      <c r="E4" s="19"/>
      <c r="F4" s="20"/>
      <c r="G4" s="56" t="s">
        <v>427</v>
      </c>
      <c r="H4" s="56"/>
      <c r="I4" s="1"/>
    </row>
    <row r="5" spans="1:9" ht="14.25">
      <c r="A5" s="19"/>
      <c r="B5" s="19"/>
      <c r="C5" s="19"/>
      <c r="D5" s="19"/>
      <c r="E5" s="19"/>
      <c r="F5" s="20"/>
      <c r="G5" s="56" t="s">
        <v>478</v>
      </c>
      <c r="H5" s="56"/>
      <c r="I5" s="1" t="s">
        <v>2</v>
      </c>
    </row>
    <row r="6" spans="1:9" ht="14.25">
      <c r="A6" s="19"/>
      <c r="B6" s="19"/>
      <c r="C6" s="19"/>
      <c r="D6" s="19"/>
      <c r="E6" s="19"/>
      <c r="F6" s="20"/>
      <c r="G6" s="20"/>
      <c r="H6" s="21"/>
      <c r="I6" s="1"/>
    </row>
    <row r="7" spans="1:9" ht="15.75">
      <c r="A7" s="19"/>
      <c r="B7" s="19"/>
      <c r="C7" s="19"/>
      <c r="D7" s="19"/>
      <c r="E7" s="48" t="s">
        <v>428</v>
      </c>
      <c r="F7" s="48"/>
      <c r="G7" s="20"/>
      <c r="H7" s="21"/>
      <c r="I7" s="1"/>
    </row>
    <row r="8" spans="1:9" ht="15.75">
      <c r="A8" s="19"/>
      <c r="B8" s="19"/>
      <c r="C8" s="19"/>
      <c r="D8" s="19"/>
      <c r="E8" s="48" t="s">
        <v>429</v>
      </c>
      <c r="F8" s="48"/>
      <c r="G8" s="20"/>
      <c r="H8" s="21"/>
      <c r="I8" s="1"/>
    </row>
    <row r="9" spans="1:9" ht="15">
      <c r="A9" s="66"/>
      <c r="B9" s="66"/>
      <c r="C9" s="66"/>
      <c r="D9" s="66"/>
      <c r="E9" s="66"/>
      <c r="F9" s="66"/>
      <c r="G9" s="66"/>
      <c r="H9" s="66"/>
      <c r="I9" s="4" t="s">
        <v>3</v>
      </c>
    </row>
    <row r="10" spans="1:9" ht="14.25">
      <c r="A10" s="22"/>
      <c r="B10" s="22"/>
      <c r="C10" s="22"/>
      <c r="D10" s="22"/>
      <c r="E10" s="22"/>
      <c r="F10" s="23"/>
      <c r="G10" s="23"/>
      <c r="H10" s="24"/>
      <c r="I10" s="5"/>
    </row>
    <row r="11" spans="1:9" ht="14.25">
      <c r="A11" s="60"/>
      <c r="B11" s="60"/>
      <c r="C11" s="60"/>
      <c r="D11" s="60"/>
      <c r="E11" s="25"/>
      <c r="F11" s="57" t="s">
        <v>258</v>
      </c>
      <c r="G11" s="57" t="s">
        <v>259</v>
      </c>
      <c r="H11" s="57" t="s">
        <v>260</v>
      </c>
      <c r="I11" s="6"/>
    </row>
    <row r="12" spans="1:9" ht="14.25">
      <c r="A12" s="60"/>
      <c r="B12" s="60"/>
      <c r="C12" s="60"/>
      <c r="D12" s="60"/>
      <c r="E12" s="26" t="s">
        <v>257</v>
      </c>
      <c r="F12" s="58"/>
      <c r="G12" s="58"/>
      <c r="H12" s="58"/>
      <c r="I12" s="6"/>
    </row>
    <row r="13" spans="1:9" ht="14.25">
      <c r="A13" s="60"/>
      <c r="B13" s="60"/>
      <c r="C13" s="60"/>
      <c r="D13" s="60"/>
      <c r="E13" s="27"/>
      <c r="F13" s="59"/>
      <c r="G13" s="59"/>
      <c r="H13" s="59"/>
      <c r="I13" s="6"/>
    </row>
    <row r="14" spans="1:9" ht="14.25">
      <c r="A14" s="65"/>
      <c r="B14" s="65"/>
      <c r="C14" s="65"/>
      <c r="D14" s="65"/>
      <c r="E14" s="28">
        <v>2</v>
      </c>
      <c r="F14" s="29" t="s">
        <v>5</v>
      </c>
      <c r="G14" s="29" t="s">
        <v>0</v>
      </c>
      <c r="H14" s="29" t="s">
        <v>1</v>
      </c>
      <c r="I14" s="7"/>
    </row>
    <row r="15" spans="1:8" ht="15">
      <c r="A15" s="61"/>
      <c r="B15" s="61"/>
      <c r="C15" s="61"/>
      <c r="D15" s="62"/>
      <c r="E15" s="30" t="s">
        <v>261</v>
      </c>
      <c r="F15" s="31">
        <v>632235541.99</v>
      </c>
      <c r="G15" s="31">
        <v>655891047.62</v>
      </c>
      <c r="H15" s="32">
        <f>G15/F15*100</f>
        <v>103.74</v>
      </c>
    </row>
    <row r="16" spans="1:10" s="9" customFormat="1" ht="15">
      <c r="A16" s="52" t="s">
        <v>263</v>
      </c>
      <c r="B16" s="53"/>
      <c r="C16" s="53"/>
      <c r="D16" s="54"/>
      <c r="E16" s="33" t="s">
        <v>8</v>
      </c>
      <c r="F16" s="31">
        <v>266670664.65</v>
      </c>
      <c r="G16" s="34">
        <v>293247556.71</v>
      </c>
      <c r="H16" s="32">
        <f aca="true" t="shared" si="0" ref="H16:H79">G16/F16*100</f>
        <v>109.97</v>
      </c>
      <c r="I16" s="8" t="e">
        <f>#REF!&amp;A16&amp;D16</f>
        <v>#REF!</v>
      </c>
      <c r="J16" s="2" t="s">
        <v>6</v>
      </c>
    </row>
    <row r="17" spans="1:10" s="9" customFormat="1" ht="14.25">
      <c r="A17" s="49" t="s">
        <v>262</v>
      </c>
      <c r="B17" s="50"/>
      <c r="C17" s="50"/>
      <c r="D17" s="51"/>
      <c r="E17" s="35" t="s">
        <v>9</v>
      </c>
      <c r="F17" s="36">
        <v>198784200</v>
      </c>
      <c r="G17" s="37">
        <v>213613566.38</v>
      </c>
      <c r="H17" s="38">
        <f t="shared" si="0"/>
        <v>107.46</v>
      </c>
      <c r="I17" s="8" t="e">
        <f>#REF!&amp;A17&amp;D17</f>
        <v>#REF!</v>
      </c>
      <c r="J17" s="2" t="s">
        <v>10</v>
      </c>
    </row>
    <row r="18" spans="1:10" s="9" customFormat="1" ht="14.25" customHeight="1">
      <c r="A18" s="49" t="s">
        <v>264</v>
      </c>
      <c r="B18" s="50"/>
      <c r="C18" s="50"/>
      <c r="D18" s="51"/>
      <c r="E18" s="35" t="s">
        <v>11</v>
      </c>
      <c r="F18" s="36">
        <v>198784200</v>
      </c>
      <c r="G18" s="37">
        <v>213613566.38</v>
      </c>
      <c r="H18" s="38">
        <f t="shared" si="0"/>
        <v>107.46</v>
      </c>
      <c r="I18" s="8" t="e">
        <f>#REF!&amp;A18&amp;D18</f>
        <v>#REF!</v>
      </c>
      <c r="J18" s="2" t="s">
        <v>12</v>
      </c>
    </row>
    <row r="19" spans="1:10" s="9" customFormat="1" ht="87" customHeight="1">
      <c r="A19" s="45" t="s">
        <v>265</v>
      </c>
      <c r="B19" s="63"/>
      <c r="C19" s="63"/>
      <c r="D19" s="64"/>
      <c r="E19" s="39" t="s">
        <v>13</v>
      </c>
      <c r="F19" s="40">
        <v>196418600</v>
      </c>
      <c r="G19" s="41">
        <v>198458844.41</v>
      </c>
      <c r="H19" s="38">
        <f t="shared" si="0"/>
        <v>101.04</v>
      </c>
      <c r="I19" s="10" t="e">
        <f>#REF!&amp;A19&amp;D19</f>
        <v>#REF!</v>
      </c>
      <c r="J19" s="11" t="e">
        <f>#REF!&amp;A19&amp;D19</f>
        <v>#REF!</v>
      </c>
    </row>
    <row r="20" spans="1:10" s="9" customFormat="1" ht="130.5" customHeight="1">
      <c r="A20" s="45" t="s">
        <v>266</v>
      </c>
      <c r="B20" s="46"/>
      <c r="C20" s="46"/>
      <c r="D20" s="47"/>
      <c r="E20" s="39" t="s">
        <v>14</v>
      </c>
      <c r="F20" s="40">
        <v>675800</v>
      </c>
      <c r="G20" s="41">
        <v>803327.49</v>
      </c>
      <c r="H20" s="38">
        <f t="shared" si="0"/>
        <v>118.87</v>
      </c>
      <c r="I20" s="10" t="e">
        <f>#REF!&amp;A20&amp;D20</f>
        <v>#REF!</v>
      </c>
      <c r="J20" s="11" t="e">
        <f>#REF!&amp;A20&amp;D20</f>
        <v>#REF!</v>
      </c>
    </row>
    <row r="21" spans="1:10" s="9" customFormat="1" ht="56.25" customHeight="1">
      <c r="A21" s="45" t="s">
        <v>267</v>
      </c>
      <c r="B21" s="46"/>
      <c r="C21" s="46"/>
      <c r="D21" s="42"/>
      <c r="E21" s="39" t="s">
        <v>15</v>
      </c>
      <c r="F21" s="40">
        <v>1212600</v>
      </c>
      <c r="G21" s="41">
        <v>2752885.57</v>
      </c>
      <c r="H21" s="38">
        <f t="shared" si="0"/>
        <v>227.02</v>
      </c>
      <c r="I21" s="10" t="e">
        <f>#REF!&amp;A21&amp;D21</f>
        <v>#REF!</v>
      </c>
      <c r="J21" s="11" t="e">
        <f>#REF!&amp;A21&amp;D21</f>
        <v>#REF!</v>
      </c>
    </row>
    <row r="22" spans="1:10" s="9" customFormat="1" ht="111.75" customHeight="1">
      <c r="A22" s="45" t="s">
        <v>268</v>
      </c>
      <c r="B22" s="46"/>
      <c r="C22" s="46"/>
      <c r="D22" s="47"/>
      <c r="E22" s="39" t="s">
        <v>16</v>
      </c>
      <c r="F22" s="40">
        <v>477200</v>
      </c>
      <c r="G22" s="41">
        <v>612330.95</v>
      </c>
      <c r="H22" s="38">
        <f t="shared" si="0"/>
        <v>128.32</v>
      </c>
      <c r="I22" s="10" t="e">
        <f>#REF!&amp;A22&amp;D22</f>
        <v>#REF!</v>
      </c>
      <c r="J22" s="11" t="e">
        <f>#REF!&amp;A22&amp;D22</f>
        <v>#REF!</v>
      </c>
    </row>
    <row r="23" spans="1:10" s="9" customFormat="1" ht="57.75" customHeight="1">
      <c r="A23" s="45" t="s">
        <v>269</v>
      </c>
      <c r="B23" s="46"/>
      <c r="C23" s="46"/>
      <c r="D23" s="47"/>
      <c r="E23" s="39" t="s">
        <v>17</v>
      </c>
      <c r="F23" s="40">
        <v>0</v>
      </c>
      <c r="G23" s="41">
        <v>10986177.96</v>
      </c>
      <c r="H23" s="38"/>
      <c r="I23" s="10" t="e">
        <f>#REF!&amp;A23&amp;D23</f>
        <v>#REF!</v>
      </c>
      <c r="J23" s="11" t="e">
        <f>#REF!&amp;A23&amp;D23</f>
        <v>#REF!</v>
      </c>
    </row>
    <row r="24" spans="1:10" s="9" customFormat="1" ht="47.25" customHeight="1">
      <c r="A24" s="49" t="s">
        <v>270</v>
      </c>
      <c r="B24" s="50"/>
      <c r="C24" s="50"/>
      <c r="D24" s="51"/>
      <c r="E24" s="35" t="s">
        <v>18</v>
      </c>
      <c r="F24" s="36">
        <v>5763660</v>
      </c>
      <c r="G24" s="37">
        <v>5874463.53</v>
      </c>
      <c r="H24" s="38">
        <f t="shared" si="0"/>
        <v>101.92</v>
      </c>
      <c r="I24" s="8" t="e">
        <f>#REF!&amp;A24&amp;D24</f>
        <v>#REF!</v>
      </c>
      <c r="J24" s="2" t="s">
        <v>19</v>
      </c>
    </row>
    <row r="25" spans="1:10" s="9" customFormat="1" ht="39.75" customHeight="1">
      <c r="A25" s="49" t="s">
        <v>271</v>
      </c>
      <c r="B25" s="50"/>
      <c r="C25" s="50"/>
      <c r="D25" s="51"/>
      <c r="E25" s="35" t="s">
        <v>20</v>
      </c>
      <c r="F25" s="36">
        <v>5763660</v>
      </c>
      <c r="G25" s="37">
        <v>5874463.53</v>
      </c>
      <c r="H25" s="38">
        <f t="shared" si="0"/>
        <v>101.92</v>
      </c>
      <c r="I25" s="8" t="e">
        <f>#REF!&amp;A25&amp;D25</f>
        <v>#REF!</v>
      </c>
      <c r="J25" s="2" t="s">
        <v>21</v>
      </c>
    </row>
    <row r="26" spans="1:10" s="9" customFormat="1" ht="88.5" customHeight="1">
      <c r="A26" s="49" t="s">
        <v>272</v>
      </c>
      <c r="B26" s="50"/>
      <c r="C26" s="50"/>
      <c r="D26" s="51"/>
      <c r="E26" s="35" t="s">
        <v>22</v>
      </c>
      <c r="F26" s="36">
        <v>2646470</v>
      </c>
      <c r="G26" s="37">
        <v>2712002.41</v>
      </c>
      <c r="H26" s="38">
        <f t="shared" si="0"/>
        <v>102.48</v>
      </c>
      <c r="I26" s="8" t="e">
        <f>#REF!&amp;A26&amp;D26</f>
        <v>#REF!</v>
      </c>
      <c r="J26" s="2" t="s">
        <v>23</v>
      </c>
    </row>
    <row r="27" spans="1:10" s="9" customFormat="1" ht="139.5" customHeight="1">
      <c r="A27" s="45" t="s">
        <v>273</v>
      </c>
      <c r="B27" s="46"/>
      <c r="C27" s="46"/>
      <c r="D27" s="47"/>
      <c r="E27" s="39" t="s">
        <v>24</v>
      </c>
      <c r="F27" s="40">
        <v>2646470</v>
      </c>
      <c r="G27" s="41">
        <v>2712002.41</v>
      </c>
      <c r="H27" s="38">
        <f t="shared" si="0"/>
        <v>102.48</v>
      </c>
      <c r="I27" s="10" t="e">
        <f>#REF!&amp;A27&amp;D27</f>
        <v>#REF!</v>
      </c>
      <c r="J27" s="11" t="e">
        <f>#REF!&amp;A27&amp;D27</f>
        <v>#REF!</v>
      </c>
    </row>
    <row r="28" spans="1:10" s="9" customFormat="1" ht="99.75" customHeight="1">
      <c r="A28" s="49" t="s">
        <v>274</v>
      </c>
      <c r="B28" s="50"/>
      <c r="C28" s="50"/>
      <c r="D28" s="51"/>
      <c r="E28" s="35" t="s">
        <v>25</v>
      </c>
      <c r="F28" s="36">
        <v>15080</v>
      </c>
      <c r="G28" s="37">
        <v>19072.79</v>
      </c>
      <c r="H28" s="38">
        <f t="shared" si="0"/>
        <v>126.48</v>
      </c>
      <c r="I28" s="8" t="e">
        <f>#REF!&amp;A28&amp;D28</f>
        <v>#REF!</v>
      </c>
      <c r="J28" s="2" t="s">
        <v>26</v>
      </c>
    </row>
    <row r="29" spans="1:10" s="9" customFormat="1" ht="171">
      <c r="A29" s="45" t="s">
        <v>275</v>
      </c>
      <c r="B29" s="46"/>
      <c r="C29" s="46"/>
      <c r="D29" s="47"/>
      <c r="E29" s="39" t="s">
        <v>27</v>
      </c>
      <c r="F29" s="40">
        <v>15080</v>
      </c>
      <c r="G29" s="41">
        <v>19072.79</v>
      </c>
      <c r="H29" s="38">
        <f t="shared" si="0"/>
        <v>126.48</v>
      </c>
      <c r="I29" s="10" t="e">
        <f>#REF!&amp;A29&amp;D29</f>
        <v>#REF!</v>
      </c>
      <c r="J29" s="11" t="e">
        <f>#REF!&amp;A29&amp;D29</f>
        <v>#REF!</v>
      </c>
    </row>
    <row r="30" spans="1:10" s="9" customFormat="1" ht="85.5">
      <c r="A30" s="49" t="s">
        <v>276</v>
      </c>
      <c r="B30" s="50"/>
      <c r="C30" s="50"/>
      <c r="D30" s="51"/>
      <c r="E30" s="35" t="s">
        <v>28</v>
      </c>
      <c r="F30" s="36">
        <v>3481270</v>
      </c>
      <c r="G30" s="37">
        <v>3605854.35</v>
      </c>
      <c r="H30" s="38">
        <f t="shared" si="0"/>
        <v>103.58</v>
      </c>
      <c r="I30" s="8" t="e">
        <f>#REF!&amp;A30&amp;D30</f>
        <v>#REF!</v>
      </c>
      <c r="J30" s="2" t="s">
        <v>29</v>
      </c>
    </row>
    <row r="31" spans="1:10" s="9" customFormat="1" ht="141" customHeight="1">
      <c r="A31" s="45" t="s">
        <v>277</v>
      </c>
      <c r="B31" s="46"/>
      <c r="C31" s="46"/>
      <c r="D31" s="47"/>
      <c r="E31" s="39" t="s">
        <v>30</v>
      </c>
      <c r="F31" s="40">
        <v>3481270</v>
      </c>
      <c r="G31" s="41">
        <v>3605854.35</v>
      </c>
      <c r="H31" s="38">
        <f t="shared" si="0"/>
        <v>103.58</v>
      </c>
      <c r="I31" s="10" t="e">
        <f>#REF!&amp;A31&amp;D31</f>
        <v>#REF!</v>
      </c>
      <c r="J31" s="11" t="e">
        <f>#REF!&amp;A31&amp;D31</f>
        <v>#REF!</v>
      </c>
    </row>
    <row r="32" spans="1:10" s="9" customFormat="1" ht="85.5">
      <c r="A32" s="49" t="s">
        <v>278</v>
      </c>
      <c r="B32" s="50"/>
      <c r="C32" s="50"/>
      <c r="D32" s="51"/>
      <c r="E32" s="35" t="s">
        <v>31</v>
      </c>
      <c r="F32" s="36">
        <v>-379160</v>
      </c>
      <c r="G32" s="37">
        <v>-462466.02</v>
      </c>
      <c r="H32" s="38">
        <f t="shared" si="0"/>
        <v>121.97</v>
      </c>
      <c r="I32" s="8" t="e">
        <f>#REF!&amp;A32&amp;D32</f>
        <v>#REF!</v>
      </c>
      <c r="J32" s="2" t="s">
        <v>32</v>
      </c>
    </row>
    <row r="33" spans="1:10" s="9" customFormat="1" ht="140.25" customHeight="1">
      <c r="A33" s="45" t="s">
        <v>279</v>
      </c>
      <c r="B33" s="46"/>
      <c r="C33" s="46"/>
      <c r="D33" s="47"/>
      <c r="E33" s="39" t="s">
        <v>33</v>
      </c>
      <c r="F33" s="40">
        <v>-379160</v>
      </c>
      <c r="G33" s="41">
        <v>-462466.02</v>
      </c>
      <c r="H33" s="38">
        <f t="shared" si="0"/>
        <v>121.97</v>
      </c>
      <c r="I33" s="10" t="e">
        <f>#REF!&amp;A33&amp;D33</f>
        <v>#REF!</v>
      </c>
      <c r="J33" s="11" t="e">
        <f>#REF!&amp;A33&amp;D33</f>
        <v>#REF!</v>
      </c>
    </row>
    <row r="34" spans="1:10" s="9" customFormat="1" ht="14.25">
      <c r="A34" s="49" t="s">
        <v>280</v>
      </c>
      <c r="B34" s="50"/>
      <c r="C34" s="50"/>
      <c r="D34" s="51"/>
      <c r="E34" s="35" t="s">
        <v>34</v>
      </c>
      <c r="F34" s="36">
        <v>35857100</v>
      </c>
      <c r="G34" s="37">
        <v>46114266.54</v>
      </c>
      <c r="H34" s="38">
        <f t="shared" si="0"/>
        <v>128.61</v>
      </c>
      <c r="I34" s="8" t="e">
        <f>#REF!&amp;A34&amp;D34</f>
        <v>#REF!</v>
      </c>
      <c r="J34" s="2" t="s">
        <v>35</v>
      </c>
    </row>
    <row r="35" spans="1:10" s="9" customFormat="1" ht="30.75" customHeight="1">
      <c r="A35" s="49" t="s">
        <v>281</v>
      </c>
      <c r="B35" s="50"/>
      <c r="C35" s="50"/>
      <c r="D35" s="51"/>
      <c r="E35" s="35" t="s">
        <v>36</v>
      </c>
      <c r="F35" s="36">
        <v>30664200</v>
      </c>
      <c r="G35" s="37">
        <v>37798159.48</v>
      </c>
      <c r="H35" s="38">
        <f t="shared" si="0"/>
        <v>123.26</v>
      </c>
      <c r="I35" s="8" t="e">
        <f>#REF!&amp;A35&amp;D35</f>
        <v>#REF!</v>
      </c>
      <c r="J35" s="2" t="s">
        <v>37</v>
      </c>
    </row>
    <row r="36" spans="1:10" s="9" customFormat="1" ht="42.75">
      <c r="A36" s="49" t="s">
        <v>282</v>
      </c>
      <c r="B36" s="50"/>
      <c r="C36" s="50"/>
      <c r="D36" s="51"/>
      <c r="E36" s="35" t="s">
        <v>38</v>
      </c>
      <c r="F36" s="36">
        <v>15332100</v>
      </c>
      <c r="G36" s="37">
        <v>20252568.68</v>
      </c>
      <c r="H36" s="38">
        <f t="shared" si="0"/>
        <v>132.09</v>
      </c>
      <c r="I36" s="8" t="e">
        <f>#REF!&amp;A36&amp;D36</f>
        <v>#REF!</v>
      </c>
      <c r="J36" s="2" t="s">
        <v>39</v>
      </c>
    </row>
    <row r="37" spans="1:10" s="9" customFormat="1" ht="42.75">
      <c r="A37" s="45" t="s">
        <v>283</v>
      </c>
      <c r="B37" s="46"/>
      <c r="C37" s="46"/>
      <c r="D37" s="47"/>
      <c r="E37" s="39" t="s">
        <v>38</v>
      </c>
      <c r="F37" s="40">
        <v>15332100</v>
      </c>
      <c r="G37" s="41">
        <v>20252568.68</v>
      </c>
      <c r="H37" s="38">
        <f t="shared" si="0"/>
        <v>132.09</v>
      </c>
      <c r="I37" s="10" t="e">
        <f>#REF!&amp;A37&amp;D37</f>
        <v>#REF!</v>
      </c>
      <c r="J37" s="11" t="e">
        <f>#REF!&amp;A37&amp;D37</f>
        <v>#REF!</v>
      </c>
    </row>
    <row r="38" spans="1:10" s="9" customFormat="1" ht="55.5" customHeight="1">
      <c r="A38" s="49" t="s">
        <v>284</v>
      </c>
      <c r="B38" s="50"/>
      <c r="C38" s="50"/>
      <c r="D38" s="51"/>
      <c r="E38" s="35" t="s">
        <v>40</v>
      </c>
      <c r="F38" s="36">
        <v>15332100</v>
      </c>
      <c r="G38" s="37">
        <v>17545590.8</v>
      </c>
      <c r="H38" s="38">
        <f t="shared" si="0"/>
        <v>114.44</v>
      </c>
      <c r="I38" s="8" t="e">
        <f>#REF!&amp;A38&amp;D38</f>
        <v>#REF!</v>
      </c>
      <c r="J38" s="2" t="s">
        <v>41</v>
      </c>
    </row>
    <row r="39" spans="1:10" s="9" customFormat="1" ht="85.5" customHeight="1">
      <c r="A39" s="45" t="s">
        <v>285</v>
      </c>
      <c r="B39" s="46"/>
      <c r="C39" s="46"/>
      <c r="D39" s="47"/>
      <c r="E39" s="39" t="s">
        <v>42</v>
      </c>
      <c r="F39" s="40">
        <v>15332100</v>
      </c>
      <c r="G39" s="41">
        <v>17545590.8</v>
      </c>
      <c r="H39" s="38">
        <f t="shared" si="0"/>
        <v>114.44</v>
      </c>
      <c r="I39" s="10" t="e">
        <f>#REF!&amp;A39&amp;D39</f>
        <v>#REF!</v>
      </c>
      <c r="J39" s="11" t="e">
        <f>#REF!&amp;A39&amp;D39</f>
        <v>#REF!</v>
      </c>
    </row>
    <row r="40" spans="1:10" s="9" customFormat="1" ht="28.5">
      <c r="A40" s="49" t="s">
        <v>286</v>
      </c>
      <c r="B40" s="50"/>
      <c r="C40" s="50"/>
      <c r="D40" s="51"/>
      <c r="E40" s="35" t="s">
        <v>43</v>
      </c>
      <c r="F40" s="36">
        <v>1960000</v>
      </c>
      <c r="G40" s="37">
        <v>3244253.34</v>
      </c>
      <c r="H40" s="38">
        <f t="shared" si="0"/>
        <v>165.52</v>
      </c>
      <c r="I40" s="8" t="e">
        <f>#REF!&amp;A40&amp;D40</f>
        <v>#REF!</v>
      </c>
      <c r="J40" s="2" t="s">
        <v>44</v>
      </c>
    </row>
    <row r="41" spans="1:10" s="9" customFormat="1" ht="28.5">
      <c r="A41" s="45" t="s">
        <v>287</v>
      </c>
      <c r="B41" s="46"/>
      <c r="C41" s="46"/>
      <c r="D41" s="47"/>
      <c r="E41" s="39" t="s">
        <v>43</v>
      </c>
      <c r="F41" s="40">
        <v>1960000</v>
      </c>
      <c r="G41" s="41">
        <v>3246493.67</v>
      </c>
      <c r="H41" s="38">
        <f t="shared" si="0"/>
        <v>165.64</v>
      </c>
      <c r="I41" s="10" t="e">
        <f>#REF!&amp;A41&amp;D41</f>
        <v>#REF!</v>
      </c>
      <c r="J41" s="11" t="e">
        <f>#REF!&amp;A41&amp;D41</f>
        <v>#REF!</v>
      </c>
    </row>
    <row r="42" spans="1:10" s="9" customFormat="1" ht="44.25" customHeight="1">
      <c r="A42" s="45" t="s">
        <v>288</v>
      </c>
      <c r="B42" s="46"/>
      <c r="C42" s="46"/>
      <c r="D42" s="47"/>
      <c r="E42" s="39" t="s">
        <v>45</v>
      </c>
      <c r="F42" s="40">
        <v>0</v>
      </c>
      <c r="G42" s="41">
        <v>-2240.33</v>
      </c>
      <c r="H42" s="38"/>
      <c r="I42" s="10" t="e">
        <f>#REF!&amp;A42&amp;D42</f>
        <v>#REF!</v>
      </c>
      <c r="J42" s="11" t="e">
        <f>#REF!&amp;A42&amp;D42</f>
        <v>#REF!</v>
      </c>
    </row>
    <row r="43" spans="1:10" s="9" customFormat="1" ht="14.25">
      <c r="A43" s="49" t="s">
        <v>289</v>
      </c>
      <c r="B43" s="50"/>
      <c r="C43" s="50"/>
      <c r="D43" s="51"/>
      <c r="E43" s="35" t="s">
        <v>46</v>
      </c>
      <c r="F43" s="36">
        <v>29900</v>
      </c>
      <c r="G43" s="37">
        <v>16521.55</v>
      </c>
      <c r="H43" s="38">
        <f t="shared" si="0"/>
        <v>55.26</v>
      </c>
      <c r="I43" s="8" t="e">
        <f>#REF!&amp;A43&amp;D43</f>
        <v>#REF!</v>
      </c>
      <c r="J43" s="2" t="s">
        <v>47</v>
      </c>
    </row>
    <row r="44" spans="1:10" s="9" customFormat="1" ht="14.25">
      <c r="A44" s="45" t="s">
        <v>290</v>
      </c>
      <c r="B44" s="46"/>
      <c r="C44" s="46"/>
      <c r="D44" s="47"/>
      <c r="E44" s="39" t="s">
        <v>46</v>
      </c>
      <c r="F44" s="40">
        <v>29900</v>
      </c>
      <c r="G44" s="41">
        <v>16521.55</v>
      </c>
      <c r="H44" s="38">
        <f t="shared" si="0"/>
        <v>55.26</v>
      </c>
      <c r="I44" s="10" t="e">
        <f>#REF!&amp;A44&amp;D44</f>
        <v>#REF!</v>
      </c>
      <c r="J44" s="11" t="e">
        <f>#REF!&amp;A44&amp;D44</f>
        <v>#REF!</v>
      </c>
    </row>
    <row r="45" spans="1:10" s="9" customFormat="1" ht="30.75" customHeight="1">
      <c r="A45" s="49" t="s">
        <v>291</v>
      </c>
      <c r="B45" s="50"/>
      <c r="C45" s="50"/>
      <c r="D45" s="51"/>
      <c r="E45" s="35" t="s">
        <v>48</v>
      </c>
      <c r="F45" s="36">
        <v>3203000</v>
      </c>
      <c r="G45" s="37">
        <v>5055332.17</v>
      </c>
      <c r="H45" s="38">
        <f t="shared" si="0"/>
        <v>157.83</v>
      </c>
      <c r="I45" s="8" t="e">
        <f>#REF!&amp;A45&amp;D45</f>
        <v>#REF!</v>
      </c>
      <c r="J45" s="2" t="s">
        <v>49</v>
      </c>
    </row>
    <row r="46" spans="1:10" s="9" customFormat="1" ht="57" customHeight="1">
      <c r="A46" s="45" t="s">
        <v>292</v>
      </c>
      <c r="B46" s="46"/>
      <c r="C46" s="46"/>
      <c r="D46" s="47"/>
      <c r="E46" s="39" t="s">
        <v>50</v>
      </c>
      <c r="F46" s="40">
        <v>3203000</v>
      </c>
      <c r="G46" s="41">
        <v>5055332.17</v>
      </c>
      <c r="H46" s="38">
        <f t="shared" si="0"/>
        <v>157.83</v>
      </c>
      <c r="I46" s="10" t="e">
        <f>#REF!&amp;A46&amp;D46</f>
        <v>#REF!</v>
      </c>
      <c r="J46" s="11" t="e">
        <f>#REF!&amp;A46&amp;D46</f>
        <v>#REF!</v>
      </c>
    </row>
    <row r="47" spans="1:10" s="9" customFormat="1" ht="14.25">
      <c r="A47" s="49" t="s">
        <v>293</v>
      </c>
      <c r="B47" s="50"/>
      <c r="C47" s="50"/>
      <c r="D47" s="51"/>
      <c r="E47" s="35" t="s">
        <v>51</v>
      </c>
      <c r="F47" s="36">
        <v>3863000</v>
      </c>
      <c r="G47" s="37">
        <v>3509674.62</v>
      </c>
      <c r="H47" s="38">
        <f t="shared" si="0"/>
        <v>90.85</v>
      </c>
      <c r="I47" s="8" t="e">
        <f>#REF!&amp;A47&amp;D47</f>
        <v>#REF!</v>
      </c>
      <c r="J47" s="2" t="s">
        <v>52</v>
      </c>
    </row>
    <row r="48" spans="1:10" s="9" customFormat="1" ht="44.25" customHeight="1">
      <c r="A48" s="49" t="s">
        <v>294</v>
      </c>
      <c r="B48" s="50"/>
      <c r="C48" s="50"/>
      <c r="D48" s="51"/>
      <c r="E48" s="35" t="s">
        <v>53</v>
      </c>
      <c r="F48" s="36">
        <v>3863000</v>
      </c>
      <c r="G48" s="37">
        <v>3509674.62</v>
      </c>
      <c r="H48" s="38">
        <f t="shared" si="0"/>
        <v>90.85</v>
      </c>
      <c r="I48" s="8" t="e">
        <f>#REF!&amp;A48&amp;D48</f>
        <v>#REF!</v>
      </c>
      <c r="J48" s="2" t="s">
        <v>54</v>
      </c>
    </row>
    <row r="49" spans="1:10" s="9" customFormat="1" ht="55.5" customHeight="1">
      <c r="A49" s="45" t="s">
        <v>295</v>
      </c>
      <c r="B49" s="46"/>
      <c r="C49" s="46"/>
      <c r="D49" s="47"/>
      <c r="E49" s="39" t="s">
        <v>55</v>
      </c>
      <c r="F49" s="40">
        <v>3863000</v>
      </c>
      <c r="G49" s="41">
        <v>3509674.62</v>
      </c>
      <c r="H49" s="38">
        <f t="shared" si="0"/>
        <v>90.85</v>
      </c>
      <c r="I49" s="10" t="e">
        <f>#REF!&amp;A49&amp;D49</f>
        <v>#REF!</v>
      </c>
      <c r="J49" s="11" t="e">
        <f>#REF!&amp;A49&amp;D49</f>
        <v>#REF!</v>
      </c>
    </row>
    <row r="50" spans="1:10" s="9" customFormat="1" ht="42.75">
      <c r="A50" s="49" t="s">
        <v>296</v>
      </c>
      <c r="B50" s="50"/>
      <c r="C50" s="50"/>
      <c r="D50" s="51"/>
      <c r="E50" s="35" t="s">
        <v>56</v>
      </c>
      <c r="F50" s="36">
        <v>0</v>
      </c>
      <c r="G50" s="37">
        <v>-353.51</v>
      </c>
      <c r="H50" s="38">
        <v>0</v>
      </c>
      <c r="I50" s="8" t="e">
        <f>#REF!&amp;A50&amp;D50</f>
        <v>#REF!</v>
      </c>
      <c r="J50" s="2" t="s">
        <v>57</v>
      </c>
    </row>
    <row r="51" spans="1:10" s="9" customFormat="1" ht="14.25">
      <c r="A51" s="49" t="s">
        <v>297</v>
      </c>
      <c r="B51" s="50"/>
      <c r="C51" s="50"/>
      <c r="D51" s="51"/>
      <c r="E51" s="35" t="s">
        <v>58</v>
      </c>
      <c r="F51" s="36">
        <v>0</v>
      </c>
      <c r="G51" s="37">
        <v>-353.51</v>
      </c>
      <c r="H51" s="38">
        <v>0</v>
      </c>
      <c r="I51" s="8" t="e">
        <f>#REF!&amp;A51&amp;D51</f>
        <v>#REF!</v>
      </c>
      <c r="J51" s="2" t="s">
        <v>59</v>
      </c>
    </row>
    <row r="52" spans="1:10" s="9" customFormat="1" ht="28.5">
      <c r="A52" s="49" t="s">
        <v>298</v>
      </c>
      <c r="B52" s="50"/>
      <c r="C52" s="50"/>
      <c r="D52" s="51"/>
      <c r="E52" s="35" t="s">
        <v>60</v>
      </c>
      <c r="F52" s="36">
        <v>0</v>
      </c>
      <c r="G52" s="37">
        <v>-353.51</v>
      </c>
      <c r="H52" s="38">
        <v>0</v>
      </c>
      <c r="I52" s="8" t="e">
        <f>#REF!&amp;A52&amp;D52</f>
        <v>#REF!</v>
      </c>
      <c r="J52" s="2" t="s">
        <v>61</v>
      </c>
    </row>
    <row r="53" spans="1:10" s="9" customFormat="1" ht="42.75">
      <c r="A53" s="45" t="s">
        <v>299</v>
      </c>
      <c r="B53" s="46"/>
      <c r="C53" s="46"/>
      <c r="D53" s="47"/>
      <c r="E53" s="39" t="s">
        <v>62</v>
      </c>
      <c r="F53" s="40">
        <v>0</v>
      </c>
      <c r="G53" s="41">
        <v>-353.51</v>
      </c>
      <c r="H53" s="38">
        <v>0</v>
      </c>
      <c r="I53" s="10" t="e">
        <f>#REF!&amp;A53&amp;D53</f>
        <v>#REF!</v>
      </c>
      <c r="J53" s="11" t="e">
        <f>#REF!&amp;A53&amp;D53</f>
        <v>#REF!</v>
      </c>
    </row>
    <row r="54" spans="1:10" s="9" customFormat="1" ht="57">
      <c r="A54" s="49" t="s">
        <v>300</v>
      </c>
      <c r="B54" s="50"/>
      <c r="C54" s="50"/>
      <c r="D54" s="51"/>
      <c r="E54" s="35" t="s">
        <v>63</v>
      </c>
      <c r="F54" s="36">
        <v>14562609.65</v>
      </c>
      <c r="G54" s="37">
        <v>15656170.68</v>
      </c>
      <c r="H54" s="38">
        <f t="shared" si="0"/>
        <v>107.51</v>
      </c>
      <c r="I54" s="8" t="e">
        <f>#REF!&amp;A54&amp;D54</f>
        <v>#REF!</v>
      </c>
      <c r="J54" s="2" t="s">
        <v>64</v>
      </c>
    </row>
    <row r="55" spans="1:10" s="9" customFormat="1" ht="112.5" customHeight="1">
      <c r="A55" s="49" t="s">
        <v>301</v>
      </c>
      <c r="B55" s="50"/>
      <c r="C55" s="50"/>
      <c r="D55" s="51"/>
      <c r="E55" s="35" t="s">
        <v>65</v>
      </c>
      <c r="F55" s="36">
        <v>13661345</v>
      </c>
      <c r="G55" s="37">
        <v>14756297.04</v>
      </c>
      <c r="H55" s="38">
        <f t="shared" si="0"/>
        <v>108.01</v>
      </c>
      <c r="I55" s="8" t="e">
        <f>#REF!&amp;A55&amp;D55</f>
        <v>#REF!</v>
      </c>
      <c r="J55" s="2" t="s">
        <v>66</v>
      </c>
    </row>
    <row r="56" spans="1:10" s="9" customFormat="1" ht="85.5">
      <c r="A56" s="49" t="s">
        <v>302</v>
      </c>
      <c r="B56" s="50"/>
      <c r="C56" s="50"/>
      <c r="D56" s="51"/>
      <c r="E56" s="35" t="s">
        <v>67</v>
      </c>
      <c r="F56" s="36">
        <v>10761345</v>
      </c>
      <c r="G56" s="37">
        <v>11910676.58</v>
      </c>
      <c r="H56" s="38">
        <f t="shared" si="0"/>
        <v>110.68</v>
      </c>
      <c r="I56" s="8" t="e">
        <f>#REF!&amp;A56&amp;D56</f>
        <v>#REF!</v>
      </c>
      <c r="J56" s="2" t="s">
        <v>68</v>
      </c>
    </row>
    <row r="57" spans="1:10" s="9" customFormat="1" ht="115.5" customHeight="1">
      <c r="A57" s="45" t="s">
        <v>303</v>
      </c>
      <c r="B57" s="46"/>
      <c r="C57" s="46"/>
      <c r="D57" s="47"/>
      <c r="E57" s="39" t="s">
        <v>69</v>
      </c>
      <c r="F57" s="40">
        <v>7301345</v>
      </c>
      <c r="G57" s="41">
        <v>7981240.06</v>
      </c>
      <c r="H57" s="38">
        <f t="shared" si="0"/>
        <v>109.31</v>
      </c>
      <c r="I57" s="10" t="e">
        <f>#REF!&amp;A57&amp;D57</f>
        <v>#REF!</v>
      </c>
      <c r="J57" s="11" t="e">
        <f>#REF!&amp;A57&amp;D57</f>
        <v>#REF!</v>
      </c>
    </row>
    <row r="58" spans="1:10" s="9" customFormat="1" ht="102" customHeight="1">
      <c r="A58" s="45" t="s">
        <v>304</v>
      </c>
      <c r="B58" s="46"/>
      <c r="C58" s="46"/>
      <c r="D58" s="47"/>
      <c r="E58" s="39" t="s">
        <v>70</v>
      </c>
      <c r="F58" s="40">
        <v>3460000</v>
      </c>
      <c r="G58" s="41">
        <v>3929436.52</v>
      </c>
      <c r="H58" s="38">
        <f t="shared" si="0"/>
        <v>113.57</v>
      </c>
      <c r="I58" s="10" t="e">
        <f>#REF!&amp;A58&amp;D58</f>
        <v>#REF!</v>
      </c>
      <c r="J58" s="11" t="e">
        <f>#REF!&amp;A58&amp;D58</f>
        <v>#REF!</v>
      </c>
    </row>
    <row r="59" spans="1:10" s="9" customFormat="1" ht="113.25" customHeight="1">
      <c r="A59" s="49" t="s">
        <v>305</v>
      </c>
      <c r="B59" s="50"/>
      <c r="C59" s="50"/>
      <c r="D59" s="51"/>
      <c r="E59" s="35" t="s">
        <v>71</v>
      </c>
      <c r="F59" s="36">
        <v>0</v>
      </c>
      <c r="G59" s="37">
        <v>39001.81</v>
      </c>
      <c r="H59" s="38">
        <v>0</v>
      </c>
      <c r="I59" s="8" t="e">
        <f>#REF!&amp;A59&amp;D59</f>
        <v>#REF!</v>
      </c>
      <c r="J59" s="2" t="s">
        <v>72</v>
      </c>
    </row>
    <row r="60" spans="1:10" s="9" customFormat="1" ht="83.25" customHeight="1">
      <c r="A60" s="45" t="s">
        <v>306</v>
      </c>
      <c r="B60" s="46"/>
      <c r="C60" s="46"/>
      <c r="D60" s="47"/>
      <c r="E60" s="39" t="s">
        <v>73</v>
      </c>
      <c r="F60" s="40">
        <v>0</v>
      </c>
      <c r="G60" s="41">
        <v>39001.81</v>
      </c>
      <c r="H60" s="38">
        <v>0</v>
      </c>
      <c r="I60" s="10" t="e">
        <f>#REF!&amp;A60&amp;D60</f>
        <v>#REF!</v>
      </c>
      <c r="J60" s="11" t="e">
        <f>#REF!&amp;A60&amp;D60</f>
        <v>#REF!</v>
      </c>
    </row>
    <row r="61" spans="1:10" s="9" customFormat="1" ht="58.5" customHeight="1">
      <c r="A61" s="49" t="s">
        <v>307</v>
      </c>
      <c r="B61" s="50"/>
      <c r="C61" s="50"/>
      <c r="D61" s="51"/>
      <c r="E61" s="35" t="s">
        <v>74</v>
      </c>
      <c r="F61" s="36">
        <v>2900000</v>
      </c>
      <c r="G61" s="37">
        <v>2806618.65</v>
      </c>
      <c r="H61" s="38">
        <f t="shared" si="0"/>
        <v>96.78</v>
      </c>
      <c r="I61" s="8" t="e">
        <f>#REF!&amp;A61&amp;D61</f>
        <v>#REF!</v>
      </c>
      <c r="J61" s="2" t="s">
        <v>75</v>
      </c>
    </row>
    <row r="62" spans="1:10" s="9" customFormat="1" ht="42.75">
      <c r="A62" s="45" t="s">
        <v>308</v>
      </c>
      <c r="B62" s="46"/>
      <c r="C62" s="46"/>
      <c r="D62" s="47"/>
      <c r="E62" s="39" t="s">
        <v>76</v>
      </c>
      <c r="F62" s="40">
        <v>2900000</v>
      </c>
      <c r="G62" s="41">
        <v>2806618.65</v>
      </c>
      <c r="H62" s="38">
        <f t="shared" si="0"/>
        <v>96.78</v>
      </c>
      <c r="I62" s="10" t="e">
        <f>#REF!&amp;A62&amp;D62</f>
        <v>#REF!</v>
      </c>
      <c r="J62" s="11" t="e">
        <f>#REF!&amp;A62&amp;D62</f>
        <v>#REF!</v>
      </c>
    </row>
    <row r="63" spans="1:10" s="9" customFormat="1" ht="99.75">
      <c r="A63" s="49" t="s">
        <v>309</v>
      </c>
      <c r="B63" s="50"/>
      <c r="C63" s="50"/>
      <c r="D63" s="51"/>
      <c r="E63" s="35" t="s">
        <v>77</v>
      </c>
      <c r="F63" s="36">
        <v>901264.65</v>
      </c>
      <c r="G63" s="37">
        <v>899873.64</v>
      </c>
      <c r="H63" s="38">
        <f t="shared" si="0"/>
        <v>99.85</v>
      </c>
      <c r="I63" s="8" t="e">
        <f>#REF!&amp;A63&amp;D63</f>
        <v>#REF!</v>
      </c>
      <c r="J63" s="2" t="s">
        <v>78</v>
      </c>
    </row>
    <row r="64" spans="1:10" s="9" customFormat="1" ht="101.25" customHeight="1">
      <c r="A64" s="49" t="s">
        <v>310</v>
      </c>
      <c r="B64" s="50"/>
      <c r="C64" s="50"/>
      <c r="D64" s="51"/>
      <c r="E64" s="35" t="s">
        <v>79</v>
      </c>
      <c r="F64" s="36">
        <v>300000</v>
      </c>
      <c r="G64" s="37">
        <v>224274.92</v>
      </c>
      <c r="H64" s="38">
        <f t="shared" si="0"/>
        <v>74.76</v>
      </c>
      <c r="I64" s="8" t="e">
        <f>#REF!&amp;A64&amp;D64</f>
        <v>#REF!</v>
      </c>
      <c r="J64" s="2" t="s">
        <v>80</v>
      </c>
    </row>
    <row r="65" spans="1:10" s="9" customFormat="1" ht="99" customHeight="1">
      <c r="A65" s="45" t="s">
        <v>311</v>
      </c>
      <c r="B65" s="46"/>
      <c r="C65" s="46"/>
      <c r="D65" s="47"/>
      <c r="E65" s="39" t="s">
        <v>81</v>
      </c>
      <c r="F65" s="40">
        <v>300000</v>
      </c>
      <c r="G65" s="41">
        <v>224274.92</v>
      </c>
      <c r="H65" s="38">
        <f t="shared" si="0"/>
        <v>74.76</v>
      </c>
      <c r="I65" s="10" t="e">
        <f>#REF!&amp;A65&amp;D65</f>
        <v>#REF!</v>
      </c>
      <c r="J65" s="11" t="e">
        <f>#REF!&amp;A65&amp;D65</f>
        <v>#REF!</v>
      </c>
    </row>
    <row r="66" spans="1:10" s="9" customFormat="1" ht="126.75" customHeight="1">
      <c r="A66" s="49" t="s">
        <v>312</v>
      </c>
      <c r="B66" s="50"/>
      <c r="C66" s="50"/>
      <c r="D66" s="51"/>
      <c r="E66" s="35" t="s">
        <v>82</v>
      </c>
      <c r="F66" s="36">
        <v>601264.65</v>
      </c>
      <c r="G66" s="37">
        <v>675598.72</v>
      </c>
      <c r="H66" s="38">
        <f t="shared" si="0"/>
        <v>112.36</v>
      </c>
      <c r="I66" s="8" t="e">
        <f>#REF!&amp;A66&amp;D66</f>
        <v>#REF!</v>
      </c>
      <c r="J66" s="2" t="s">
        <v>83</v>
      </c>
    </row>
    <row r="67" spans="1:10" s="9" customFormat="1" ht="126.75" customHeight="1">
      <c r="A67" s="45" t="s">
        <v>313</v>
      </c>
      <c r="B67" s="46"/>
      <c r="C67" s="46"/>
      <c r="D67" s="47"/>
      <c r="E67" s="39" t="s">
        <v>84</v>
      </c>
      <c r="F67" s="40">
        <v>601264.65</v>
      </c>
      <c r="G67" s="41">
        <v>675598.72</v>
      </c>
      <c r="H67" s="38">
        <f t="shared" si="0"/>
        <v>112.36</v>
      </c>
      <c r="I67" s="10" t="e">
        <f>#REF!&amp;A67&amp;D67</f>
        <v>#REF!</v>
      </c>
      <c r="J67" s="11" t="e">
        <f>#REF!&amp;A67&amp;D67</f>
        <v>#REF!</v>
      </c>
    </row>
    <row r="68" spans="1:10" s="9" customFormat="1" ht="28.5">
      <c r="A68" s="49" t="s">
        <v>314</v>
      </c>
      <c r="B68" s="50"/>
      <c r="C68" s="50"/>
      <c r="D68" s="51"/>
      <c r="E68" s="35" t="s">
        <v>85</v>
      </c>
      <c r="F68" s="36">
        <v>690700</v>
      </c>
      <c r="G68" s="37">
        <v>360927.52</v>
      </c>
      <c r="H68" s="38">
        <f t="shared" si="0"/>
        <v>52.26</v>
      </c>
      <c r="I68" s="8" t="e">
        <f>#REF!&amp;A68&amp;D68</f>
        <v>#REF!</v>
      </c>
      <c r="J68" s="2" t="s">
        <v>86</v>
      </c>
    </row>
    <row r="69" spans="1:10" s="9" customFormat="1" ht="30" customHeight="1">
      <c r="A69" s="49" t="s">
        <v>315</v>
      </c>
      <c r="B69" s="50"/>
      <c r="C69" s="50"/>
      <c r="D69" s="51"/>
      <c r="E69" s="35" t="s">
        <v>87</v>
      </c>
      <c r="F69" s="36">
        <v>690700</v>
      </c>
      <c r="G69" s="37">
        <v>360927.52</v>
      </c>
      <c r="H69" s="38">
        <f t="shared" si="0"/>
        <v>52.26</v>
      </c>
      <c r="I69" s="8" t="e">
        <f>#REF!&amp;A69&amp;D69</f>
        <v>#REF!</v>
      </c>
      <c r="J69" s="2" t="s">
        <v>88</v>
      </c>
    </row>
    <row r="70" spans="1:10" s="9" customFormat="1" ht="41.25" customHeight="1">
      <c r="A70" s="45" t="s">
        <v>316</v>
      </c>
      <c r="B70" s="46"/>
      <c r="C70" s="46"/>
      <c r="D70" s="47"/>
      <c r="E70" s="39" t="s">
        <v>89</v>
      </c>
      <c r="F70" s="40">
        <v>275800</v>
      </c>
      <c r="G70" s="41">
        <v>235987.63</v>
      </c>
      <c r="H70" s="38">
        <f t="shared" si="0"/>
        <v>85.56</v>
      </c>
      <c r="I70" s="10" t="e">
        <f>#REF!&amp;A70&amp;D70</f>
        <v>#REF!</v>
      </c>
      <c r="J70" s="11" t="e">
        <f>#REF!&amp;A70&amp;D70</f>
        <v>#REF!</v>
      </c>
    </row>
    <row r="71" spans="1:10" s="9" customFormat="1" ht="28.5">
      <c r="A71" s="45" t="s">
        <v>317</v>
      </c>
      <c r="B71" s="46"/>
      <c r="C71" s="46"/>
      <c r="D71" s="47"/>
      <c r="E71" s="39" t="s">
        <v>90</v>
      </c>
      <c r="F71" s="40">
        <v>339000</v>
      </c>
      <c r="G71" s="41">
        <v>62795.55</v>
      </c>
      <c r="H71" s="38">
        <f t="shared" si="0"/>
        <v>18.52</v>
      </c>
      <c r="I71" s="10" t="e">
        <f>#REF!&amp;A71&amp;D71</f>
        <v>#REF!</v>
      </c>
      <c r="J71" s="11" t="e">
        <f>#REF!&amp;A71&amp;D71</f>
        <v>#REF!</v>
      </c>
    </row>
    <row r="72" spans="1:10" s="9" customFormat="1" ht="28.5">
      <c r="A72" s="49" t="s">
        <v>318</v>
      </c>
      <c r="B72" s="50"/>
      <c r="C72" s="50"/>
      <c r="D72" s="51"/>
      <c r="E72" s="35" t="s">
        <v>91</v>
      </c>
      <c r="F72" s="36">
        <v>75900</v>
      </c>
      <c r="G72" s="37">
        <v>62144.34</v>
      </c>
      <c r="H72" s="38">
        <f t="shared" si="0"/>
        <v>81.88</v>
      </c>
      <c r="I72" s="8" t="e">
        <f>#REF!&amp;A72&amp;D72</f>
        <v>#REF!</v>
      </c>
      <c r="J72" s="2" t="s">
        <v>92</v>
      </c>
    </row>
    <row r="73" spans="1:10" s="9" customFormat="1" ht="18.75" customHeight="1">
      <c r="A73" s="45" t="s">
        <v>319</v>
      </c>
      <c r="B73" s="46"/>
      <c r="C73" s="46"/>
      <c r="D73" s="47"/>
      <c r="E73" s="39" t="s">
        <v>93</v>
      </c>
      <c r="F73" s="40">
        <v>75900</v>
      </c>
      <c r="G73" s="41">
        <v>62144.34</v>
      </c>
      <c r="H73" s="38">
        <f t="shared" si="0"/>
        <v>81.88</v>
      </c>
      <c r="I73" s="10" t="e">
        <f>#REF!&amp;A73&amp;D73</f>
        <v>#REF!</v>
      </c>
      <c r="J73" s="11" t="e">
        <f>#REF!&amp;A73&amp;D73</f>
        <v>#REF!</v>
      </c>
    </row>
    <row r="74" spans="1:10" s="9" customFormat="1" ht="27.75" customHeight="1">
      <c r="A74" s="49" t="s">
        <v>320</v>
      </c>
      <c r="B74" s="50"/>
      <c r="C74" s="50"/>
      <c r="D74" s="51"/>
      <c r="E74" s="35" t="s">
        <v>94</v>
      </c>
      <c r="F74" s="36">
        <v>0</v>
      </c>
      <c r="G74" s="37">
        <v>243250.86</v>
      </c>
      <c r="H74" s="38">
        <v>0</v>
      </c>
      <c r="I74" s="8" t="e">
        <f>#REF!&amp;A74&amp;D74</f>
        <v>#REF!</v>
      </c>
      <c r="J74" s="2" t="s">
        <v>95</v>
      </c>
    </row>
    <row r="75" spans="1:10" s="9" customFormat="1" ht="14.25">
      <c r="A75" s="49" t="s">
        <v>321</v>
      </c>
      <c r="B75" s="50"/>
      <c r="C75" s="50"/>
      <c r="D75" s="51"/>
      <c r="E75" s="35" t="s">
        <v>96</v>
      </c>
      <c r="F75" s="36">
        <v>0</v>
      </c>
      <c r="G75" s="37">
        <v>243250.86</v>
      </c>
      <c r="H75" s="38">
        <v>0</v>
      </c>
      <c r="I75" s="8" t="e">
        <f>#REF!&amp;A75&amp;D75</f>
        <v>#REF!</v>
      </c>
      <c r="J75" s="2" t="s">
        <v>97</v>
      </c>
    </row>
    <row r="76" spans="1:10" s="9" customFormat="1" ht="28.5">
      <c r="A76" s="49" t="s">
        <v>322</v>
      </c>
      <c r="B76" s="50"/>
      <c r="C76" s="50"/>
      <c r="D76" s="51"/>
      <c r="E76" s="35" t="s">
        <v>98</v>
      </c>
      <c r="F76" s="36">
        <v>0</v>
      </c>
      <c r="G76" s="37">
        <v>243250.86</v>
      </c>
      <c r="H76" s="38">
        <v>0</v>
      </c>
      <c r="I76" s="8" t="e">
        <f>#REF!&amp;A76&amp;D76</f>
        <v>#REF!</v>
      </c>
      <c r="J76" s="2" t="s">
        <v>99</v>
      </c>
    </row>
    <row r="77" spans="1:10" s="9" customFormat="1" ht="28.5">
      <c r="A77" s="45" t="s">
        <v>323</v>
      </c>
      <c r="B77" s="46"/>
      <c r="C77" s="46"/>
      <c r="D77" s="47"/>
      <c r="E77" s="39" t="s">
        <v>100</v>
      </c>
      <c r="F77" s="40">
        <v>0</v>
      </c>
      <c r="G77" s="41">
        <v>243250.86</v>
      </c>
      <c r="H77" s="38">
        <v>0</v>
      </c>
      <c r="I77" s="10" t="e">
        <f>#REF!&amp;A77&amp;D77</f>
        <v>#REF!</v>
      </c>
      <c r="J77" s="11" t="e">
        <f>#REF!&amp;A77&amp;D77</f>
        <v>#REF!</v>
      </c>
    </row>
    <row r="78" spans="1:10" s="9" customFormat="1" ht="28.5">
      <c r="A78" s="49" t="s">
        <v>324</v>
      </c>
      <c r="B78" s="50"/>
      <c r="C78" s="50"/>
      <c r="D78" s="51"/>
      <c r="E78" s="35" t="s">
        <v>101</v>
      </c>
      <c r="F78" s="36">
        <v>5387295</v>
      </c>
      <c r="G78" s="37">
        <v>6248196.37</v>
      </c>
      <c r="H78" s="38">
        <f t="shared" si="0"/>
        <v>115.98</v>
      </c>
      <c r="I78" s="8" t="e">
        <f>#REF!&amp;A78&amp;D78</f>
        <v>#REF!</v>
      </c>
      <c r="J78" s="2" t="s">
        <v>102</v>
      </c>
    </row>
    <row r="79" spans="1:10" s="9" customFormat="1" ht="104.25" customHeight="1">
      <c r="A79" s="49" t="s">
        <v>325</v>
      </c>
      <c r="B79" s="50"/>
      <c r="C79" s="50"/>
      <c r="D79" s="51"/>
      <c r="E79" s="35" t="s">
        <v>103</v>
      </c>
      <c r="F79" s="36">
        <v>370000</v>
      </c>
      <c r="G79" s="37">
        <v>0</v>
      </c>
      <c r="H79" s="38">
        <f t="shared" si="0"/>
        <v>0</v>
      </c>
      <c r="I79" s="8" t="e">
        <f>#REF!&amp;A79&amp;D79</f>
        <v>#REF!</v>
      </c>
      <c r="J79" s="2" t="s">
        <v>104</v>
      </c>
    </row>
    <row r="80" spans="1:10" s="9" customFormat="1" ht="114.75" customHeight="1">
      <c r="A80" s="49" t="s">
        <v>326</v>
      </c>
      <c r="B80" s="50"/>
      <c r="C80" s="50"/>
      <c r="D80" s="51"/>
      <c r="E80" s="35" t="s">
        <v>105</v>
      </c>
      <c r="F80" s="36">
        <v>370000</v>
      </c>
      <c r="G80" s="37">
        <v>0</v>
      </c>
      <c r="H80" s="38">
        <f aca="true" t="shared" si="1" ref="H80:H143">G80/F80*100</f>
        <v>0</v>
      </c>
      <c r="I80" s="8" t="e">
        <f>#REF!&amp;A80&amp;D80</f>
        <v>#REF!</v>
      </c>
      <c r="J80" s="2" t="s">
        <v>106</v>
      </c>
    </row>
    <row r="81" spans="1:10" s="9" customFormat="1" ht="114">
      <c r="A81" s="45" t="s">
        <v>327</v>
      </c>
      <c r="B81" s="46"/>
      <c r="C81" s="46"/>
      <c r="D81" s="47"/>
      <c r="E81" s="39" t="s">
        <v>107</v>
      </c>
      <c r="F81" s="40">
        <v>370000</v>
      </c>
      <c r="G81" s="41">
        <v>0</v>
      </c>
      <c r="H81" s="38">
        <f t="shared" si="1"/>
        <v>0</v>
      </c>
      <c r="I81" s="10" t="e">
        <f>#REF!&amp;A81&amp;D81</f>
        <v>#REF!</v>
      </c>
      <c r="J81" s="11" t="e">
        <f>#REF!&amp;A81&amp;D81</f>
        <v>#REF!</v>
      </c>
    </row>
    <row r="82" spans="1:10" s="9" customFormat="1" ht="41.25" customHeight="1">
      <c r="A82" s="49" t="s">
        <v>328</v>
      </c>
      <c r="B82" s="50"/>
      <c r="C82" s="50"/>
      <c r="D82" s="51"/>
      <c r="E82" s="35" t="s">
        <v>108</v>
      </c>
      <c r="F82" s="36">
        <v>5017295</v>
      </c>
      <c r="G82" s="37">
        <v>6248196.37</v>
      </c>
      <c r="H82" s="38">
        <f t="shared" si="1"/>
        <v>124.53</v>
      </c>
      <c r="I82" s="8" t="e">
        <f>#REF!&amp;A82&amp;D82</f>
        <v>#REF!</v>
      </c>
      <c r="J82" s="2" t="s">
        <v>109</v>
      </c>
    </row>
    <row r="83" spans="1:10" s="9" customFormat="1" ht="42.75">
      <c r="A83" s="49" t="s">
        <v>329</v>
      </c>
      <c r="B83" s="50"/>
      <c r="C83" s="50"/>
      <c r="D83" s="51"/>
      <c r="E83" s="35" t="s">
        <v>110</v>
      </c>
      <c r="F83" s="36">
        <v>5006895</v>
      </c>
      <c r="G83" s="37">
        <v>6248196.37</v>
      </c>
      <c r="H83" s="38">
        <f t="shared" si="1"/>
        <v>124.79</v>
      </c>
      <c r="I83" s="8" t="e">
        <f>#REF!&amp;A83&amp;D83</f>
        <v>#REF!</v>
      </c>
      <c r="J83" s="2" t="s">
        <v>111</v>
      </c>
    </row>
    <row r="84" spans="1:10" s="9" customFormat="1" ht="71.25">
      <c r="A84" s="45" t="s">
        <v>330</v>
      </c>
      <c r="B84" s="46"/>
      <c r="C84" s="46"/>
      <c r="D84" s="47"/>
      <c r="E84" s="39" t="s">
        <v>112</v>
      </c>
      <c r="F84" s="40">
        <v>2200000</v>
      </c>
      <c r="G84" s="41">
        <v>4757865.68</v>
      </c>
      <c r="H84" s="38">
        <f t="shared" si="1"/>
        <v>216.27</v>
      </c>
      <c r="I84" s="10" t="e">
        <f>#REF!&amp;A84&amp;D84</f>
        <v>#REF!</v>
      </c>
      <c r="J84" s="11" t="e">
        <f>#REF!&amp;A84&amp;D84</f>
        <v>#REF!</v>
      </c>
    </row>
    <row r="85" spans="1:10" s="9" customFormat="1" ht="57">
      <c r="A85" s="45" t="s">
        <v>331</v>
      </c>
      <c r="B85" s="46"/>
      <c r="C85" s="46"/>
      <c r="D85" s="47"/>
      <c r="E85" s="39" t="s">
        <v>113</v>
      </c>
      <c r="F85" s="40">
        <v>2806895</v>
      </c>
      <c r="G85" s="41">
        <v>1490330.69</v>
      </c>
      <c r="H85" s="38">
        <f t="shared" si="1"/>
        <v>53.1</v>
      </c>
      <c r="I85" s="10" t="e">
        <f>#REF!&amp;A85&amp;D85</f>
        <v>#REF!</v>
      </c>
      <c r="J85" s="11" t="e">
        <f>#REF!&amp;A85&amp;D85</f>
        <v>#REF!</v>
      </c>
    </row>
    <row r="86" spans="1:10" s="9" customFormat="1" ht="67.5" customHeight="1">
      <c r="A86" s="49" t="s">
        <v>332</v>
      </c>
      <c r="B86" s="50"/>
      <c r="C86" s="50"/>
      <c r="D86" s="51"/>
      <c r="E86" s="35" t="s">
        <v>114</v>
      </c>
      <c r="F86" s="36">
        <v>10400</v>
      </c>
      <c r="G86" s="37">
        <v>0</v>
      </c>
      <c r="H86" s="38">
        <f t="shared" si="1"/>
        <v>0</v>
      </c>
      <c r="I86" s="8" t="e">
        <f>#REF!&amp;A86&amp;D86</f>
        <v>#REF!</v>
      </c>
      <c r="J86" s="2" t="s">
        <v>115</v>
      </c>
    </row>
    <row r="87" spans="1:10" s="9" customFormat="1" ht="72.75" customHeight="1">
      <c r="A87" s="45" t="s">
        <v>333</v>
      </c>
      <c r="B87" s="46"/>
      <c r="C87" s="46"/>
      <c r="D87" s="47"/>
      <c r="E87" s="39" t="s">
        <v>116</v>
      </c>
      <c r="F87" s="40">
        <v>10400</v>
      </c>
      <c r="G87" s="41">
        <v>0</v>
      </c>
      <c r="H87" s="38">
        <f t="shared" si="1"/>
        <v>0</v>
      </c>
      <c r="I87" s="10" t="e">
        <f>#REF!&amp;A87&amp;D87</f>
        <v>#REF!</v>
      </c>
      <c r="J87" s="11" t="e">
        <f>#REF!&amp;A87&amp;D87</f>
        <v>#REF!</v>
      </c>
    </row>
    <row r="88" spans="1:10" s="9" customFormat="1" ht="28.5">
      <c r="A88" s="49" t="s">
        <v>334</v>
      </c>
      <c r="B88" s="50"/>
      <c r="C88" s="50"/>
      <c r="D88" s="51"/>
      <c r="E88" s="35" t="s">
        <v>117</v>
      </c>
      <c r="F88" s="36">
        <v>1762100</v>
      </c>
      <c r="G88" s="37">
        <v>1649848.69</v>
      </c>
      <c r="H88" s="38">
        <f t="shared" si="1"/>
        <v>93.63</v>
      </c>
      <c r="I88" s="8" t="e">
        <f>#REF!&amp;A88&amp;D88</f>
        <v>#REF!</v>
      </c>
      <c r="J88" s="2" t="s">
        <v>118</v>
      </c>
    </row>
    <row r="89" spans="1:10" s="9" customFormat="1" ht="45" customHeight="1">
      <c r="A89" s="49" t="s">
        <v>335</v>
      </c>
      <c r="B89" s="50"/>
      <c r="C89" s="50"/>
      <c r="D89" s="51"/>
      <c r="E89" s="35" t="s">
        <v>119</v>
      </c>
      <c r="F89" s="36">
        <v>237200</v>
      </c>
      <c r="G89" s="37">
        <v>774622.01</v>
      </c>
      <c r="H89" s="38">
        <f t="shared" si="1"/>
        <v>326.57</v>
      </c>
      <c r="I89" s="8" t="e">
        <f>#REF!&amp;A89&amp;D89</f>
        <v>#REF!</v>
      </c>
      <c r="J89" s="2" t="s">
        <v>120</v>
      </c>
    </row>
    <row r="90" spans="1:10" s="9" customFormat="1" ht="77.25" customHeight="1">
      <c r="A90" s="49" t="s">
        <v>336</v>
      </c>
      <c r="B90" s="50"/>
      <c r="C90" s="50"/>
      <c r="D90" s="51"/>
      <c r="E90" s="35" t="s">
        <v>121</v>
      </c>
      <c r="F90" s="36">
        <v>23400</v>
      </c>
      <c r="G90" s="37">
        <v>20000</v>
      </c>
      <c r="H90" s="38">
        <f t="shared" si="1"/>
        <v>85.47</v>
      </c>
      <c r="I90" s="8" t="e">
        <f>#REF!&amp;A90&amp;D90</f>
        <v>#REF!</v>
      </c>
      <c r="J90" s="2" t="s">
        <v>122</v>
      </c>
    </row>
    <row r="91" spans="1:10" s="9" customFormat="1" ht="100.5" customHeight="1">
      <c r="A91" s="45" t="s">
        <v>337</v>
      </c>
      <c r="B91" s="46"/>
      <c r="C91" s="46"/>
      <c r="D91" s="47"/>
      <c r="E91" s="39" t="s">
        <v>123</v>
      </c>
      <c r="F91" s="40">
        <v>23400</v>
      </c>
      <c r="G91" s="41">
        <v>20000</v>
      </c>
      <c r="H91" s="38">
        <f t="shared" si="1"/>
        <v>85.47</v>
      </c>
      <c r="I91" s="10" t="e">
        <f>#REF!&amp;A91&amp;D91</f>
        <v>#REF!</v>
      </c>
      <c r="J91" s="11" t="e">
        <f>#REF!&amp;A91&amp;D91</f>
        <v>#REF!</v>
      </c>
    </row>
    <row r="92" spans="1:10" s="9" customFormat="1" ht="98.25" customHeight="1">
      <c r="A92" s="49" t="s">
        <v>338</v>
      </c>
      <c r="B92" s="50"/>
      <c r="C92" s="50"/>
      <c r="D92" s="51"/>
      <c r="E92" s="35" t="s">
        <v>124</v>
      </c>
      <c r="F92" s="36">
        <v>66600</v>
      </c>
      <c r="G92" s="37">
        <v>40796.4</v>
      </c>
      <c r="H92" s="38">
        <f t="shared" si="1"/>
        <v>61.26</v>
      </c>
      <c r="I92" s="8" t="e">
        <f>#REF!&amp;A92&amp;D92</f>
        <v>#REF!</v>
      </c>
      <c r="J92" s="2" t="s">
        <v>125</v>
      </c>
    </row>
    <row r="93" spans="1:10" s="9" customFormat="1" ht="128.25" customHeight="1">
      <c r="A93" s="45" t="s">
        <v>339</v>
      </c>
      <c r="B93" s="46"/>
      <c r="C93" s="46"/>
      <c r="D93" s="47"/>
      <c r="E93" s="39" t="s">
        <v>126</v>
      </c>
      <c r="F93" s="40">
        <v>66600</v>
      </c>
      <c r="G93" s="41">
        <v>40796.4</v>
      </c>
      <c r="H93" s="38">
        <f t="shared" si="1"/>
        <v>61.26</v>
      </c>
      <c r="I93" s="10" t="e">
        <f>#REF!&amp;A93&amp;D93</f>
        <v>#REF!</v>
      </c>
      <c r="J93" s="11" t="e">
        <f>#REF!&amp;A93&amp;D93</f>
        <v>#REF!</v>
      </c>
    </row>
    <row r="94" spans="1:10" s="9" customFormat="1" ht="69" customHeight="1">
      <c r="A94" s="49" t="s">
        <v>340</v>
      </c>
      <c r="B94" s="50"/>
      <c r="C94" s="50"/>
      <c r="D94" s="51"/>
      <c r="E94" s="35" t="s">
        <v>127</v>
      </c>
      <c r="F94" s="36">
        <v>900</v>
      </c>
      <c r="G94" s="37">
        <v>91965.81</v>
      </c>
      <c r="H94" s="38">
        <f t="shared" si="1"/>
        <v>10218.42</v>
      </c>
      <c r="I94" s="8" t="e">
        <f>#REF!&amp;A94&amp;D94</f>
        <v>#REF!</v>
      </c>
      <c r="J94" s="2" t="s">
        <v>128</v>
      </c>
    </row>
    <row r="95" spans="1:10" s="9" customFormat="1" ht="99" customHeight="1">
      <c r="A95" s="45" t="s">
        <v>341</v>
      </c>
      <c r="B95" s="46"/>
      <c r="C95" s="46"/>
      <c r="D95" s="47"/>
      <c r="E95" s="39" t="s">
        <v>129</v>
      </c>
      <c r="F95" s="40">
        <v>900</v>
      </c>
      <c r="G95" s="41">
        <v>11945.73</v>
      </c>
      <c r="H95" s="38">
        <f t="shared" si="1"/>
        <v>1327.3</v>
      </c>
      <c r="I95" s="10" t="e">
        <f>#REF!&amp;A95&amp;D95</f>
        <v>#REF!</v>
      </c>
      <c r="J95" s="11" t="e">
        <f>#REF!&amp;A95&amp;D95</f>
        <v>#REF!</v>
      </c>
    </row>
    <row r="96" spans="1:10" s="9" customFormat="1" ht="96.75" customHeight="1">
      <c r="A96" s="45" t="s">
        <v>342</v>
      </c>
      <c r="B96" s="46"/>
      <c r="C96" s="46"/>
      <c r="D96" s="47"/>
      <c r="E96" s="39" t="s">
        <v>130</v>
      </c>
      <c r="F96" s="40">
        <v>0</v>
      </c>
      <c r="G96" s="41">
        <v>80020.08</v>
      </c>
      <c r="H96" s="38">
        <v>0</v>
      </c>
      <c r="I96" s="10" t="e">
        <f>#REF!&amp;A96&amp;D96</f>
        <v>#REF!</v>
      </c>
      <c r="J96" s="11" t="e">
        <f>#REF!&amp;A96&amp;D96</f>
        <v>#REF!</v>
      </c>
    </row>
    <row r="97" spans="1:10" s="9" customFormat="1" ht="83.25" customHeight="1">
      <c r="A97" s="49" t="s">
        <v>343</v>
      </c>
      <c r="B97" s="50"/>
      <c r="C97" s="50"/>
      <c r="D97" s="51"/>
      <c r="E97" s="35" t="s">
        <v>131</v>
      </c>
      <c r="F97" s="36">
        <v>0</v>
      </c>
      <c r="G97" s="37">
        <v>292500</v>
      </c>
      <c r="H97" s="38">
        <v>0</v>
      </c>
      <c r="I97" s="8" t="e">
        <f>#REF!&amp;A97&amp;D97</f>
        <v>#REF!</v>
      </c>
      <c r="J97" s="2" t="s">
        <v>132</v>
      </c>
    </row>
    <row r="98" spans="1:10" s="9" customFormat="1" ht="112.5" customHeight="1">
      <c r="A98" s="45" t="s">
        <v>344</v>
      </c>
      <c r="B98" s="46"/>
      <c r="C98" s="46"/>
      <c r="D98" s="47"/>
      <c r="E98" s="39" t="s">
        <v>133</v>
      </c>
      <c r="F98" s="40">
        <v>0</v>
      </c>
      <c r="G98" s="41">
        <v>252500</v>
      </c>
      <c r="H98" s="38">
        <v>0</v>
      </c>
      <c r="I98" s="10" t="e">
        <f>#REF!&amp;A98&amp;D98</f>
        <v>#REF!</v>
      </c>
      <c r="J98" s="11" t="e">
        <f>#REF!&amp;A98&amp;D98</f>
        <v>#REF!</v>
      </c>
    </row>
    <row r="99" spans="1:10" s="9" customFormat="1" ht="113.25" customHeight="1">
      <c r="A99" s="45" t="s">
        <v>345</v>
      </c>
      <c r="B99" s="46"/>
      <c r="C99" s="46"/>
      <c r="D99" s="47"/>
      <c r="E99" s="39" t="s">
        <v>134</v>
      </c>
      <c r="F99" s="40">
        <v>0</v>
      </c>
      <c r="G99" s="41">
        <v>40000</v>
      </c>
      <c r="H99" s="38">
        <v>0</v>
      </c>
      <c r="I99" s="10" t="e">
        <f>#REF!&amp;A99&amp;D99</f>
        <v>#REF!</v>
      </c>
      <c r="J99" s="11" t="e">
        <f>#REF!&amp;A99&amp;D99</f>
        <v>#REF!</v>
      </c>
    </row>
    <row r="100" spans="1:10" s="9" customFormat="1" ht="68.25" customHeight="1">
      <c r="A100" s="49" t="s">
        <v>346</v>
      </c>
      <c r="B100" s="50"/>
      <c r="C100" s="50"/>
      <c r="D100" s="51"/>
      <c r="E100" s="35" t="s">
        <v>135</v>
      </c>
      <c r="F100" s="36">
        <v>13500</v>
      </c>
      <c r="G100" s="37">
        <v>7500</v>
      </c>
      <c r="H100" s="38">
        <f t="shared" si="1"/>
        <v>55.56</v>
      </c>
      <c r="I100" s="8" t="e">
        <f>#REF!&amp;A100&amp;D100</f>
        <v>#REF!</v>
      </c>
      <c r="J100" s="2" t="s">
        <v>136</v>
      </c>
    </row>
    <row r="101" spans="1:10" s="9" customFormat="1" ht="99.75">
      <c r="A101" s="45" t="s">
        <v>347</v>
      </c>
      <c r="B101" s="46"/>
      <c r="C101" s="46"/>
      <c r="D101" s="47"/>
      <c r="E101" s="39" t="s">
        <v>137</v>
      </c>
      <c r="F101" s="40">
        <v>13500</v>
      </c>
      <c r="G101" s="41">
        <v>7500</v>
      </c>
      <c r="H101" s="38">
        <f t="shared" si="1"/>
        <v>55.56</v>
      </c>
      <c r="I101" s="10" t="e">
        <f>#REF!&amp;A101&amp;D101</f>
        <v>#REF!</v>
      </c>
      <c r="J101" s="11" t="e">
        <f>#REF!&amp;A101&amp;D101</f>
        <v>#REF!</v>
      </c>
    </row>
    <row r="102" spans="1:10" s="9" customFormat="1" ht="87.75" customHeight="1">
      <c r="A102" s="49" t="s">
        <v>348</v>
      </c>
      <c r="B102" s="50"/>
      <c r="C102" s="50"/>
      <c r="D102" s="51"/>
      <c r="E102" s="35" t="s">
        <v>138</v>
      </c>
      <c r="F102" s="36">
        <v>2700</v>
      </c>
      <c r="G102" s="37">
        <v>1381.43</v>
      </c>
      <c r="H102" s="38">
        <f t="shared" si="1"/>
        <v>51.16</v>
      </c>
      <c r="I102" s="8" t="e">
        <f>#REF!&amp;A102&amp;D102</f>
        <v>#REF!</v>
      </c>
      <c r="J102" s="2" t="s">
        <v>139</v>
      </c>
    </row>
    <row r="103" spans="1:10" s="9" customFormat="1" ht="116.25" customHeight="1">
      <c r="A103" s="45" t="s">
        <v>349</v>
      </c>
      <c r="B103" s="46"/>
      <c r="C103" s="46"/>
      <c r="D103" s="47"/>
      <c r="E103" s="39" t="s">
        <v>140</v>
      </c>
      <c r="F103" s="40">
        <v>2700</v>
      </c>
      <c r="G103" s="41">
        <v>1381.43</v>
      </c>
      <c r="H103" s="38">
        <f t="shared" si="1"/>
        <v>51.16</v>
      </c>
      <c r="I103" s="10" t="e">
        <f>#REF!&amp;A103&amp;D103</f>
        <v>#REF!</v>
      </c>
      <c r="J103" s="11" t="e">
        <f>#REF!&amp;A103&amp;D103</f>
        <v>#REF!</v>
      </c>
    </row>
    <row r="104" spans="1:10" s="9" customFormat="1" ht="84" customHeight="1">
      <c r="A104" s="49" t="s">
        <v>350</v>
      </c>
      <c r="B104" s="50"/>
      <c r="C104" s="50"/>
      <c r="D104" s="51"/>
      <c r="E104" s="35" t="s">
        <v>141</v>
      </c>
      <c r="F104" s="36">
        <v>43700</v>
      </c>
      <c r="G104" s="37">
        <v>28573.82</v>
      </c>
      <c r="H104" s="38">
        <f t="shared" si="1"/>
        <v>65.39</v>
      </c>
      <c r="I104" s="8" t="e">
        <f>#REF!&amp;A104&amp;D104</f>
        <v>#REF!</v>
      </c>
      <c r="J104" s="2" t="s">
        <v>142</v>
      </c>
    </row>
    <row r="105" spans="1:10" s="9" customFormat="1" ht="142.5" customHeight="1">
      <c r="A105" s="45" t="s">
        <v>351</v>
      </c>
      <c r="B105" s="46"/>
      <c r="C105" s="46"/>
      <c r="D105" s="47"/>
      <c r="E105" s="39" t="s">
        <v>143</v>
      </c>
      <c r="F105" s="40">
        <v>43700</v>
      </c>
      <c r="G105" s="41">
        <v>28573.82</v>
      </c>
      <c r="H105" s="38">
        <f t="shared" si="1"/>
        <v>65.39</v>
      </c>
      <c r="I105" s="10" t="e">
        <f>#REF!&amp;A105&amp;D105</f>
        <v>#REF!</v>
      </c>
      <c r="J105" s="11" t="e">
        <f>#REF!&amp;A105&amp;D105</f>
        <v>#REF!</v>
      </c>
    </row>
    <row r="106" spans="1:10" s="9" customFormat="1" ht="86.25" customHeight="1">
      <c r="A106" s="49" t="s">
        <v>352</v>
      </c>
      <c r="B106" s="50"/>
      <c r="C106" s="50"/>
      <c r="D106" s="51"/>
      <c r="E106" s="35" t="s">
        <v>144</v>
      </c>
      <c r="F106" s="36">
        <v>0</v>
      </c>
      <c r="G106" s="37">
        <v>2000</v>
      </c>
      <c r="H106" s="38">
        <v>0</v>
      </c>
      <c r="I106" s="8" t="e">
        <f>#REF!&amp;A106&amp;D106</f>
        <v>#REF!</v>
      </c>
      <c r="J106" s="2" t="s">
        <v>145</v>
      </c>
    </row>
    <row r="107" spans="1:10" s="9" customFormat="1" ht="113.25" customHeight="1">
      <c r="A107" s="45" t="s">
        <v>353</v>
      </c>
      <c r="B107" s="46"/>
      <c r="C107" s="46"/>
      <c r="D107" s="47"/>
      <c r="E107" s="39" t="s">
        <v>146</v>
      </c>
      <c r="F107" s="40">
        <v>0</v>
      </c>
      <c r="G107" s="41">
        <v>2000</v>
      </c>
      <c r="H107" s="38">
        <v>0</v>
      </c>
      <c r="I107" s="10" t="e">
        <f>#REF!&amp;A107&amp;D107</f>
        <v>#REF!</v>
      </c>
      <c r="J107" s="11" t="e">
        <f>#REF!&amp;A107&amp;D107</f>
        <v>#REF!</v>
      </c>
    </row>
    <row r="108" spans="1:10" s="9" customFormat="1" ht="73.5" customHeight="1">
      <c r="A108" s="49" t="s">
        <v>354</v>
      </c>
      <c r="B108" s="50"/>
      <c r="C108" s="50"/>
      <c r="D108" s="51"/>
      <c r="E108" s="35" t="s">
        <v>147</v>
      </c>
      <c r="F108" s="36">
        <v>61200</v>
      </c>
      <c r="G108" s="37">
        <v>190550</v>
      </c>
      <c r="H108" s="38">
        <f t="shared" si="1"/>
        <v>311.36</v>
      </c>
      <c r="I108" s="8" t="e">
        <f>#REF!&amp;A108&amp;D108</f>
        <v>#REF!</v>
      </c>
      <c r="J108" s="2" t="s">
        <v>148</v>
      </c>
    </row>
    <row r="109" spans="1:10" s="9" customFormat="1" ht="99.75" customHeight="1">
      <c r="A109" s="45" t="s">
        <v>355</v>
      </c>
      <c r="B109" s="46"/>
      <c r="C109" s="46"/>
      <c r="D109" s="47"/>
      <c r="E109" s="39" t="s">
        <v>149</v>
      </c>
      <c r="F109" s="40">
        <v>61200</v>
      </c>
      <c r="G109" s="41">
        <v>190550</v>
      </c>
      <c r="H109" s="38">
        <f t="shared" si="1"/>
        <v>311.36</v>
      </c>
      <c r="I109" s="10" t="e">
        <f>#REF!&amp;A109&amp;D109</f>
        <v>#REF!</v>
      </c>
      <c r="J109" s="11" t="e">
        <f>#REF!&amp;A109&amp;D109</f>
        <v>#REF!</v>
      </c>
    </row>
    <row r="110" spans="1:10" s="9" customFormat="1" ht="87.75" customHeight="1">
      <c r="A110" s="49" t="s">
        <v>356</v>
      </c>
      <c r="B110" s="50"/>
      <c r="C110" s="50"/>
      <c r="D110" s="51"/>
      <c r="E110" s="35" t="s">
        <v>150</v>
      </c>
      <c r="F110" s="36">
        <v>25200</v>
      </c>
      <c r="G110" s="37">
        <v>99354.55</v>
      </c>
      <c r="H110" s="38">
        <f t="shared" si="1"/>
        <v>394.26</v>
      </c>
      <c r="I110" s="8" t="e">
        <f>#REF!&amp;A110&amp;D110</f>
        <v>#REF!</v>
      </c>
      <c r="J110" s="2" t="s">
        <v>151</v>
      </c>
    </row>
    <row r="111" spans="1:10" s="9" customFormat="1" ht="111" customHeight="1">
      <c r="A111" s="45" t="s">
        <v>357</v>
      </c>
      <c r="B111" s="46"/>
      <c r="C111" s="46"/>
      <c r="D111" s="47"/>
      <c r="E111" s="39" t="s">
        <v>152</v>
      </c>
      <c r="F111" s="40">
        <v>25200</v>
      </c>
      <c r="G111" s="41">
        <v>99354.55</v>
      </c>
      <c r="H111" s="38">
        <f t="shared" si="1"/>
        <v>394.26</v>
      </c>
      <c r="I111" s="10" t="e">
        <f>#REF!&amp;A111&amp;D111</f>
        <v>#REF!</v>
      </c>
      <c r="J111" s="11" t="e">
        <f>#REF!&amp;A111&amp;D111</f>
        <v>#REF!</v>
      </c>
    </row>
    <row r="112" spans="1:10" s="9" customFormat="1" ht="141.75" customHeight="1">
      <c r="A112" s="49" t="s">
        <v>358</v>
      </c>
      <c r="B112" s="50"/>
      <c r="C112" s="50"/>
      <c r="D112" s="51"/>
      <c r="E112" s="35" t="s">
        <v>153</v>
      </c>
      <c r="F112" s="36">
        <v>0</v>
      </c>
      <c r="G112" s="37">
        <v>18750</v>
      </c>
      <c r="H112" s="38">
        <v>0</v>
      </c>
      <c r="I112" s="8" t="e">
        <f>#REF!&amp;A112&amp;D112</f>
        <v>#REF!</v>
      </c>
      <c r="J112" s="2" t="s">
        <v>154</v>
      </c>
    </row>
    <row r="113" spans="1:10" s="9" customFormat="1" ht="166.5" customHeight="1">
      <c r="A113" s="45" t="s">
        <v>359</v>
      </c>
      <c r="B113" s="46"/>
      <c r="C113" s="46"/>
      <c r="D113" s="47"/>
      <c r="E113" s="39" t="s">
        <v>155</v>
      </c>
      <c r="F113" s="40">
        <v>0</v>
      </c>
      <c r="G113" s="41">
        <v>18750</v>
      </c>
      <c r="H113" s="38">
        <v>0</v>
      </c>
      <c r="I113" s="10" t="e">
        <f>#REF!&amp;A113&amp;D113</f>
        <v>#REF!</v>
      </c>
      <c r="J113" s="11" t="e">
        <f>#REF!&amp;A113&amp;D113</f>
        <v>#REF!</v>
      </c>
    </row>
    <row r="114" spans="1:10" s="9" customFormat="1" ht="127.5" customHeight="1">
      <c r="A114" s="49" t="s">
        <v>360</v>
      </c>
      <c r="B114" s="50"/>
      <c r="C114" s="50"/>
      <c r="D114" s="51"/>
      <c r="E114" s="35" t="s">
        <v>156</v>
      </c>
      <c r="F114" s="36">
        <v>0</v>
      </c>
      <c r="G114" s="37">
        <v>7180.38</v>
      </c>
      <c r="H114" s="38">
        <v>0</v>
      </c>
      <c r="I114" s="8" t="e">
        <f>#REF!&amp;A114&amp;D114</f>
        <v>#REF!</v>
      </c>
      <c r="J114" s="2" t="s">
        <v>157</v>
      </c>
    </row>
    <row r="115" spans="1:10" s="9" customFormat="1" ht="67.5" customHeight="1">
      <c r="A115" s="49" t="s">
        <v>361</v>
      </c>
      <c r="B115" s="50"/>
      <c r="C115" s="50"/>
      <c r="D115" s="51"/>
      <c r="E115" s="35" t="s">
        <v>158</v>
      </c>
      <c r="F115" s="36">
        <v>0</v>
      </c>
      <c r="G115" s="37">
        <v>6580.38</v>
      </c>
      <c r="H115" s="38">
        <v>0</v>
      </c>
      <c r="I115" s="8" t="e">
        <f>#REF!&amp;A115&amp;D115</f>
        <v>#REF!</v>
      </c>
      <c r="J115" s="2" t="s">
        <v>159</v>
      </c>
    </row>
    <row r="116" spans="1:10" s="9" customFormat="1" ht="99.75">
      <c r="A116" s="45" t="s">
        <v>362</v>
      </c>
      <c r="B116" s="46"/>
      <c r="C116" s="46"/>
      <c r="D116" s="47"/>
      <c r="E116" s="39" t="s">
        <v>160</v>
      </c>
      <c r="F116" s="40">
        <v>0</v>
      </c>
      <c r="G116" s="41">
        <v>6580.38</v>
      </c>
      <c r="H116" s="38">
        <v>0</v>
      </c>
      <c r="I116" s="10" t="e">
        <f>#REF!&amp;A116&amp;D116</f>
        <v>#REF!</v>
      </c>
      <c r="J116" s="11" t="e">
        <f>#REF!&amp;A116&amp;D116</f>
        <v>#REF!</v>
      </c>
    </row>
    <row r="117" spans="1:10" s="9" customFormat="1" ht="114">
      <c r="A117" s="49" t="s">
        <v>363</v>
      </c>
      <c r="B117" s="50"/>
      <c r="C117" s="50"/>
      <c r="D117" s="51"/>
      <c r="E117" s="35" t="s">
        <v>161</v>
      </c>
      <c r="F117" s="36">
        <v>0</v>
      </c>
      <c r="G117" s="37">
        <v>600</v>
      </c>
      <c r="H117" s="38">
        <v>0</v>
      </c>
      <c r="I117" s="8" t="e">
        <f>#REF!&amp;A117&amp;D117</f>
        <v>#REF!</v>
      </c>
      <c r="J117" s="2" t="s">
        <v>162</v>
      </c>
    </row>
    <row r="118" spans="1:10" s="9" customFormat="1" ht="99.75">
      <c r="A118" s="45" t="s">
        <v>364</v>
      </c>
      <c r="B118" s="46"/>
      <c r="C118" s="46"/>
      <c r="D118" s="47"/>
      <c r="E118" s="39" t="s">
        <v>163</v>
      </c>
      <c r="F118" s="40">
        <v>0</v>
      </c>
      <c r="G118" s="41">
        <v>600</v>
      </c>
      <c r="H118" s="38">
        <v>0</v>
      </c>
      <c r="I118" s="10" t="e">
        <f>#REF!&amp;A118&amp;D118</f>
        <v>#REF!</v>
      </c>
      <c r="J118" s="11" t="e">
        <f>#REF!&amp;A118&amp;D118</f>
        <v>#REF!</v>
      </c>
    </row>
    <row r="119" spans="1:10" s="9" customFormat="1" ht="28.5">
      <c r="A119" s="49" t="s">
        <v>365</v>
      </c>
      <c r="B119" s="50"/>
      <c r="C119" s="50"/>
      <c r="D119" s="51"/>
      <c r="E119" s="35" t="s">
        <v>164</v>
      </c>
      <c r="F119" s="36">
        <v>1138600</v>
      </c>
      <c r="G119" s="37">
        <v>436296.3</v>
      </c>
      <c r="H119" s="38">
        <f t="shared" si="1"/>
        <v>38.32</v>
      </c>
      <c r="I119" s="8" t="e">
        <f>#REF!&amp;A119&amp;D119</f>
        <v>#REF!</v>
      </c>
      <c r="J119" s="2" t="s">
        <v>165</v>
      </c>
    </row>
    <row r="120" spans="1:10" s="9" customFormat="1" ht="114">
      <c r="A120" s="49" t="s">
        <v>366</v>
      </c>
      <c r="B120" s="50"/>
      <c r="C120" s="50"/>
      <c r="D120" s="51"/>
      <c r="E120" s="35" t="s">
        <v>166</v>
      </c>
      <c r="F120" s="36">
        <v>0</v>
      </c>
      <c r="G120" s="37">
        <v>74297.21</v>
      </c>
      <c r="H120" s="38">
        <v>0</v>
      </c>
      <c r="I120" s="8" t="e">
        <f>#REF!&amp;A120&amp;D120</f>
        <v>#REF!</v>
      </c>
      <c r="J120" s="2" t="s">
        <v>167</v>
      </c>
    </row>
    <row r="121" spans="1:10" s="9" customFormat="1" ht="84.75" customHeight="1">
      <c r="A121" s="45" t="s">
        <v>367</v>
      </c>
      <c r="B121" s="46"/>
      <c r="C121" s="46"/>
      <c r="D121" s="47"/>
      <c r="E121" s="39" t="s">
        <v>168</v>
      </c>
      <c r="F121" s="40">
        <v>0</v>
      </c>
      <c r="G121" s="41">
        <v>74297.21</v>
      </c>
      <c r="H121" s="38"/>
      <c r="I121" s="10" t="e">
        <f>#REF!&amp;A121&amp;D121</f>
        <v>#REF!</v>
      </c>
      <c r="J121" s="11" t="e">
        <f>#REF!&amp;A121&amp;D121</f>
        <v>#REF!</v>
      </c>
    </row>
    <row r="122" spans="1:10" s="9" customFormat="1" ht="83.25" customHeight="1">
      <c r="A122" s="49" t="s">
        <v>368</v>
      </c>
      <c r="B122" s="50"/>
      <c r="C122" s="50"/>
      <c r="D122" s="51"/>
      <c r="E122" s="35" t="s">
        <v>169</v>
      </c>
      <c r="F122" s="36">
        <v>1138600</v>
      </c>
      <c r="G122" s="37">
        <v>361999.09</v>
      </c>
      <c r="H122" s="38">
        <f t="shared" si="1"/>
        <v>31.79</v>
      </c>
      <c r="I122" s="8" t="e">
        <f>#REF!&amp;A122&amp;D122</f>
        <v>#REF!</v>
      </c>
      <c r="J122" s="2" t="s">
        <v>170</v>
      </c>
    </row>
    <row r="123" spans="1:10" s="9" customFormat="1" ht="85.5">
      <c r="A123" s="45" t="s">
        <v>369</v>
      </c>
      <c r="B123" s="46"/>
      <c r="C123" s="46"/>
      <c r="D123" s="47"/>
      <c r="E123" s="39" t="s">
        <v>171</v>
      </c>
      <c r="F123" s="40">
        <v>1138600</v>
      </c>
      <c r="G123" s="41">
        <v>355774.09</v>
      </c>
      <c r="H123" s="38">
        <f t="shared" si="1"/>
        <v>31.25</v>
      </c>
      <c r="I123" s="10" t="e">
        <f>#REF!&amp;A123&amp;D123</f>
        <v>#REF!</v>
      </c>
      <c r="J123" s="11" t="e">
        <f>#REF!&amp;A123&amp;D123</f>
        <v>#REF!</v>
      </c>
    </row>
    <row r="124" spans="1:10" s="9" customFormat="1" ht="84.75" customHeight="1">
      <c r="A124" s="45" t="s">
        <v>370</v>
      </c>
      <c r="B124" s="46"/>
      <c r="C124" s="46"/>
      <c r="D124" s="47"/>
      <c r="E124" s="39" t="s">
        <v>172</v>
      </c>
      <c r="F124" s="40">
        <v>0</v>
      </c>
      <c r="G124" s="41">
        <v>6225</v>
      </c>
      <c r="H124" s="38">
        <v>0</v>
      </c>
      <c r="I124" s="10" t="e">
        <f>#REF!&amp;A124&amp;D124</f>
        <v>#REF!</v>
      </c>
      <c r="J124" s="11" t="e">
        <f>#REF!&amp;A124&amp;D124</f>
        <v>#REF!</v>
      </c>
    </row>
    <row r="125" spans="1:10" s="9" customFormat="1" ht="26.25" customHeight="1">
      <c r="A125" s="49" t="s">
        <v>371</v>
      </c>
      <c r="B125" s="50"/>
      <c r="C125" s="50"/>
      <c r="D125" s="51"/>
      <c r="E125" s="35" t="s">
        <v>173</v>
      </c>
      <c r="F125" s="36">
        <v>386300</v>
      </c>
      <c r="G125" s="37">
        <v>413000</v>
      </c>
      <c r="H125" s="38">
        <f t="shared" si="1"/>
        <v>106.91</v>
      </c>
      <c r="I125" s="8" t="e">
        <f>#REF!&amp;A125&amp;D125</f>
        <v>#REF!</v>
      </c>
      <c r="J125" s="2" t="s">
        <v>174</v>
      </c>
    </row>
    <row r="126" spans="1:10" s="9" customFormat="1" ht="141" customHeight="1">
      <c r="A126" s="45" t="s">
        <v>372</v>
      </c>
      <c r="B126" s="46"/>
      <c r="C126" s="46"/>
      <c r="D126" s="47"/>
      <c r="E126" s="39" t="s">
        <v>175</v>
      </c>
      <c r="F126" s="40">
        <v>386300</v>
      </c>
      <c r="G126" s="41">
        <v>413000</v>
      </c>
      <c r="H126" s="38">
        <f t="shared" si="1"/>
        <v>106.91</v>
      </c>
      <c r="I126" s="10" t="e">
        <f>#REF!&amp;A126&amp;D126</f>
        <v>#REF!</v>
      </c>
      <c r="J126" s="11" t="e">
        <f>#REF!&amp;A126&amp;D126</f>
        <v>#REF!</v>
      </c>
    </row>
    <row r="127" spans="1:10" s="9" customFormat="1" ht="14.25">
      <c r="A127" s="49" t="s">
        <v>373</v>
      </c>
      <c r="B127" s="50"/>
      <c r="C127" s="50"/>
      <c r="D127" s="51"/>
      <c r="E127" s="35" t="s">
        <v>176</v>
      </c>
      <c r="F127" s="36">
        <v>0</v>
      </c>
      <c r="G127" s="37">
        <v>-22454.97</v>
      </c>
      <c r="H127" s="38">
        <v>0</v>
      </c>
      <c r="I127" s="8" t="e">
        <f>#REF!&amp;A127&amp;D127</f>
        <v>#REF!</v>
      </c>
      <c r="J127" s="2" t="s">
        <v>177</v>
      </c>
    </row>
    <row r="128" spans="1:10" s="9" customFormat="1" ht="14.25">
      <c r="A128" s="49" t="s">
        <v>374</v>
      </c>
      <c r="B128" s="50"/>
      <c r="C128" s="50"/>
      <c r="D128" s="51"/>
      <c r="E128" s="35" t="s">
        <v>178</v>
      </c>
      <c r="F128" s="36">
        <v>0</v>
      </c>
      <c r="G128" s="37">
        <v>-22454.97</v>
      </c>
      <c r="H128" s="38">
        <v>0</v>
      </c>
      <c r="I128" s="8" t="e">
        <f>#REF!&amp;A128&amp;D128</f>
        <v>#REF!</v>
      </c>
      <c r="J128" s="2" t="s">
        <v>179</v>
      </c>
    </row>
    <row r="129" spans="1:10" s="9" customFormat="1" ht="28.5">
      <c r="A129" s="45" t="s">
        <v>375</v>
      </c>
      <c r="B129" s="46"/>
      <c r="C129" s="46"/>
      <c r="D129" s="47"/>
      <c r="E129" s="39" t="s">
        <v>180</v>
      </c>
      <c r="F129" s="40">
        <v>0</v>
      </c>
      <c r="G129" s="41">
        <v>-22454.97</v>
      </c>
      <c r="H129" s="38">
        <v>0</v>
      </c>
      <c r="I129" s="10" t="e">
        <f>#REF!&amp;A129&amp;D129</f>
        <v>#REF!</v>
      </c>
      <c r="J129" s="11" t="e">
        <f>#REF!&amp;A129&amp;D129</f>
        <v>#REF!</v>
      </c>
    </row>
    <row r="130" spans="1:10" s="9" customFormat="1" ht="15">
      <c r="A130" s="52" t="s">
        <v>376</v>
      </c>
      <c r="B130" s="53"/>
      <c r="C130" s="53"/>
      <c r="D130" s="54"/>
      <c r="E130" s="33" t="s">
        <v>181</v>
      </c>
      <c r="F130" s="31">
        <v>365564877.34</v>
      </c>
      <c r="G130" s="34">
        <v>362643490.91</v>
      </c>
      <c r="H130" s="32">
        <f t="shared" si="1"/>
        <v>99.2</v>
      </c>
      <c r="I130" s="8" t="e">
        <f>#REF!&amp;A130&amp;D130</f>
        <v>#REF!</v>
      </c>
      <c r="J130" s="2" t="s">
        <v>182</v>
      </c>
    </row>
    <row r="131" spans="1:10" s="9" customFormat="1" ht="45">
      <c r="A131" s="52" t="s">
        <v>377</v>
      </c>
      <c r="B131" s="53"/>
      <c r="C131" s="53"/>
      <c r="D131" s="54"/>
      <c r="E131" s="33" t="s">
        <v>183</v>
      </c>
      <c r="F131" s="31">
        <v>365803974.42</v>
      </c>
      <c r="G131" s="34">
        <v>362882587.99</v>
      </c>
      <c r="H131" s="32">
        <f t="shared" si="1"/>
        <v>99.2</v>
      </c>
      <c r="I131" s="8" t="e">
        <f>#REF!&amp;A131&amp;D131</f>
        <v>#REF!</v>
      </c>
      <c r="J131" s="2" t="s">
        <v>184</v>
      </c>
    </row>
    <row r="132" spans="1:10" s="9" customFormat="1" ht="28.5">
      <c r="A132" s="49" t="s">
        <v>378</v>
      </c>
      <c r="B132" s="50"/>
      <c r="C132" s="50"/>
      <c r="D132" s="51"/>
      <c r="E132" s="35" t="s">
        <v>185</v>
      </c>
      <c r="F132" s="36">
        <v>14442960</v>
      </c>
      <c r="G132" s="37">
        <v>14442960</v>
      </c>
      <c r="H132" s="38">
        <f t="shared" si="1"/>
        <v>100</v>
      </c>
      <c r="I132" s="8" t="e">
        <f>#REF!&amp;A132&amp;D132</f>
        <v>#REF!</v>
      </c>
      <c r="J132" s="2" t="s">
        <v>186</v>
      </c>
    </row>
    <row r="133" spans="1:10" s="9" customFormat="1" ht="28.5">
      <c r="A133" s="49" t="s">
        <v>379</v>
      </c>
      <c r="B133" s="50"/>
      <c r="C133" s="50"/>
      <c r="D133" s="51"/>
      <c r="E133" s="35" t="s">
        <v>7</v>
      </c>
      <c r="F133" s="36">
        <v>10643960</v>
      </c>
      <c r="G133" s="37">
        <v>10643960</v>
      </c>
      <c r="H133" s="38">
        <f t="shared" si="1"/>
        <v>100</v>
      </c>
      <c r="I133" s="8" t="e">
        <f>#REF!&amp;A133&amp;D133</f>
        <v>#REF!</v>
      </c>
      <c r="J133" s="2" t="s">
        <v>187</v>
      </c>
    </row>
    <row r="134" spans="1:10" s="9" customFormat="1" ht="42.75">
      <c r="A134" s="45" t="s">
        <v>380</v>
      </c>
      <c r="B134" s="46"/>
      <c r="C134" s="46"/>
      <c r="D134" s="47"/>
      <c r="E134" s="39" t="s">
        <v>188</v>
      </c>
      <c r="F134" s="40">
        <v>10643960</v>
      </c>
      <c r="G134" s="41">
        <v>10643960</v>
      </c>
      <c r="H134" s="38">
        <f t="shared" si="1"/>
        <v>100</v>
      </c>
      <c r="I134" s="10" t="e">
        <f>#REF!&amp;A134&amp;D134</f>
        <v>#REF!</v>
      </c>
      <c r="J134" s="11" t="e">
        <f>#REF!&amp;A134&amp;D134</f>
        <v>#REF!</v>
      </c>
    </row>
    <row r="135" spans="1:10" s="9" customFormat="1" ht="28.5">
      <c r="A135" s="49" t="s">
        <v>381</v>
      </c>
      <c r="B135" s="50"/>
      <c r="C135" s="50"/>
      <c r="D135" s="51"/>
      <c r="E135" s="35" t="s">
        <v>189</v>
      </c>
      <c r="F135" s="36">
        <v>3799000</v>
      </c>
      <c r="G135" s="37">
        <v>3799000</v>
      </c>
      <c r="H135" s="38">
        <f t="shared" si="1"/>
        <v>100</v>
      </c>
      <c r="I135" s="8" t="e">
        <f>#REF!&amp;A135&amp;D135</f>
        <v>#REF!</v>
      </c>
      <c r="J135" s="2" t="s">
        <v>190</v>
      </c>
    </row>
    <row r="136" spans="1:10" s="9" customFormat="1" ht="42.75">
      <c r="A136" s="45" t="s">
        <v>382</v>
      </c>
      <c r="B136" s="46"/>
      <c r="C136" s="46"/>
      <c r="D136" s="47"/>
      <c r="E136" s="39" t="s">
        <v>191</v>
      </c>
      <c r="F136" s="40">
        <v>3799000</v>
      </c>
      <c r="G136" s="41">
        <v>3799000</v>
      </c>
      <c r="H136" s="38">
        <f t="shared" si="1"/>
        <v>100</v>
      </c>
      <c r="I136" s="10" t="e">
        <f>#REF!&amp;A136&amp;D136</f>
        <v>#REF!</v>
      </c>
      <c r="J136" s="11" t="e">
        <f>#REF!&amp;A136&amp;D136</f>
        <v>#REF!</v>
      </c>
    </row>
    <row r="137" spans="1:10" s="9" customFormat="1" ht="42.75">
      <c r="A137" s="49" t="s">
        <v>383</v>
      </c>
      <c r="B137" s="50"/>
      <c r="C137" s="50"/>
      <c r="D137" s="51"/>
      <c r="E137" s="35" t="s">
        <v>192</v>
      </c>
      <c r="F137" s="36">
        <v>93075694.76</v>
      </c>
      <c r="G137" s="37">
        <v>90285108.33</v>
      </c>
      <c r="H137" s="38">
        <f t="shared" si="1"/>
        <v>97</v>
      </c>
      <c r="I137" s="8" t="e">
        <f>#REF!&amp;A137&amp;D137</f>
        <v>#REF!</v>
      </c>
      <c r="J137" s="2" t="s">
        <v>193</v>
      </c>
    </row>
    <row r="138" spans="1:10" s="9" customFormat="1" ht="71.25">
      <c r="A138" s="49" t="s">
        <v>384</v>
      </c>
      <c r="B138" s="50"/>
      <c r="C138" s="50"/>
      <c r="D138" s="51"/>
      <c r="E138" s="35" t="s">
        <v>194</v>
      </c>
      <c r="F138" s="36">
        <v>11773100</v>
      </c>
      <c r="G138" s="37">
        <v>9027100.01</v>
      </c>
      <c r="H138" s="38">
        <f t="shared" si="1"/>
        <v>76.68</v>
      </c>
      <c r="I138" s="8" t="e">
        <f>#REF!&amp;A138&amp;D138</f>
        <v>#REF!</v>
      </c>
      <c r="J138" s="2" t="s">
        <v>195</v>
      </c>
    </row>
    <row r="139" spans="1:10" s="9" customFormat="1" ht="76.5" customHeight="1">
      <c r="A139" s="45" t="s">
        <v>385</v>
      </c>
      <c r="B139" s="46"/>
      <c r="C139" s="46"/>
      <c r="D139" s="47"/>
      <c r="E139" s="39" t="s">
        <v>196</v>
      </c>
      <c r="F139" s="40">
        <v>11773100</v>
      </c>
      <c r="G139" s="41">
        <v>9027100.01</v>
      </c>
      <c r="H139" s="38">
        <f t="shared" si="1"/>
        <v>76.68</v>
      </c>
      <c r="I139" s="10" t="e">
        <f>#REF!&amp;A139&amp;D139</f>
        <v>#REF!</v>
      </c>
      <c r="J139" s="11" t="e">
        <f>#REF!&amp;A139&amp;D139</f>
        <v>#REF!</v>
      </c>
    </row>
    <row r="140" spans="1:10" s="9" customFormat="1" ht="99.75">
      <c r="A140" s="49" t="s">
        <v>386</v>
      </c>
      <c r="B140" s="50"/>
      <c r="C140" s="50"/>
      <c r="D140" s="51"/>
      <c r="E140" s="35" t="s">
        <v>197</v>
      </c>
      <c r="F140" s="36">
        <v>669785.4</v>
      </c>
      <c r="G140" s="37">
        <v>669785.4</v>
      </c>
      <c r="H140" s="38">
        <f t="shared" si="1"/>
        <v>100</v>
      </c>
      <c r="I140" s="8" t="e">
        <f>#REF!&amp;A140&amp;D140</f>
        <v>#REF!</v>
      </c>
      <c r="J140" s="2" t="s">
        <v>198</v>
      </c>
    </row>
    <row r="141" spans="1:10" s="9" customFormat="1" ht="99.75">
      <c r="A141" s="45" t="s">
        <v>387</v>
      </c>
      <c r="B141" s="46"/>
      <c r="C141" s="46"/>
      <c r="D141" s="47"/>
      <c r="E141" s="39" t="s">
        <v>199</v>
      </c>
      <c r="F141" s="40">
        <v>669785.4</v>
      </c>
      <c r="G141" s="41">
        <v>669785.4</v>
      </c>
      <c r="H141" s="38">
        <f t="shared" si="1"/>
        <v>100</v>
      </c>
      <c r="I141" s="10" t="e">
        <f>#REF!&amp;A141&amp;D141</f>
        <v>#REF!</v>
      </c>
      <c r="J141" s="11" t="e">
        <f>#REF!&amp;A141&amp;D141</f>
        <v>#REF!</v>
      </c>
    </row>
    <row r="142" spans="1:10" s="9" customFormat="1" ht="71.25">
      <c r="A142" s="49" t="s">
        <v>388</v>
      </c>
      <c r="B142" s="50"/>
      <c r="C142" s="50"/>
      <c r="D142" s="51"/>
      <c r="E142" s="35" t="s">
        <v>200</v>
      </c>
      <c r="F142" s="36">
        <v>1244960</v>
      </c>
      <c r="G142" s="37">
        <v>1244960</v>
      </c>
      <c r="H142" s="38">
        <f t="shared" si="1"/>
        <v>100</v>
      </c>
      <c r="I142" s="8" t="e">
        <f>#REF!&amp;A142&amp;D142</f>
        <v>#REF!</v>
      </c>
      <c r="J142" s="2" t="s">
        <v>201</v>
      </c>
    </row>
    <row r="143" spans="1:10" s="9" customFormat="1" ht="71.25">
      <c r="A143" s="45" t="s">
        <v>389</v>
      </c>
      <c r="B143" s="46"/>
      <c r="C143" s="46"/>
      <c r="D143" s="47"/>
      <c r="E143" s="39" t="s">
        <v>202</v>
      </c>
      <c r="F143" s="40">
        <v>1244960</v>
      </c>
      <c r="G143" s="41">
        <v>1244960</v>
      </c>
      <c r="H143" s="38">
        <f t="shared" si="1"/>
        <v>100</v>
      </c>
      <c r="I143" s="10" t="e">
        <f>#REF!&amp;A143&amp;D143</f>
        <v>#REF!</v>
      </c>
      <c r="J143" s="11" t="e">
        <f>#REF!&amp;A143&amp;D143</f>
        <v>#REF!</v>
      </c>
    </row>
    <row r="144" spans="1:10" s="9" customFormat="1" ht="42.75">
      <c r="A144" s="49" t="s">
        <v>390</v>
      </c>
      <c r="B144" s="50"/>
      <c r="C144" s="50"/>
      <c r="D144" s="51"/>
      <c r="E144" s="35" t="s">
        <v>203</v>
      </c>
      <c r="F144" s="36">
        <v>1113476.26</v>
      </c>
      <c r="G144" s="37">
        <v>1113476.26</v>
      </c>
      <c r="H144" s="38">
        <f aca="true" t="shared" si="2" ref="H144:H202">G144/F144*100</f>
        <v>100</v>
      </c>
      <c r="I144" s="8" t="e">
        <f>#REF!&amp;A144&amp;D144</f>
        <v>#REF!</v>
      </c>
      <c r="J144" s="2" t="s">
        <v>204</v>
      </c>
    </row>
    <row r="145" spans="1:10" s="9" customFormat="1" ht="42.75">
      <c r="A145" s="45" t="s">
        <v>391</v>
      </c>
      <c r="B145" s="46"/>
      <c r="C145" s="46"/>
      <c r="D145" s="47"/>
      <c r="E145" s="39" t="s">
        <v>205</v>
      </c>
      <c r="F145" s="40">
        <v>1113476.26</v>
      </c>
      <c r="G145" s="41">
        <v>1113476.26</v>
      </c>
      <c r="H145" s="38">
        <f t="shared" si="2"/>
        <v>100</v>
      </c>
      <c r="I145" s="10" t="e">
        <f>#REF!&amp;A145&amp;D145</f>
        <v>#REF!</v>
      </c>
      <c r="J145" s="11" t="e">
        <f>#REF!&amp;A145&amp;D145</f>
        <v>#REF!</v>
      </c>
    </row>
    <row r="146" spans="1:10" s="9" customFormat="1" ht="28.5">
      <c r="A146" s="49" t="s">
        <v>392</v>
      </c>
      <c r="B146" s="50"/>
      <c r="C146" s="50"/>
      <c r="D146" s="51"/>
      <c r="E146" s="35" t="s">
        <v>206</v>
      </c>
      <c r="F146" s="36">
        <v>11753273.1</v>
      </c>
      <c r="G146" s="37">
        <v>11753273.1</v>
      </c>
      <c r="H146" s="38">
        <f t="shared" si="2"/>
        <v>100</v>
      </c>
      <c r="I146" s="8" t="e">
        <f>#REF!&amp;A146&amp;D146</f>
        <v>#REF!</v>
      </c>
      <c r="J146" s="2" t="s">
        <v>207</v>
      </c>
    </row>
    <row r="147" spans="1:10" s="9" customFormat="1" ht="28.5">
      <c r="A147" s="45" t="s">
        <v>393</v>
      </c>
      <c r="B147" s="46"/>
      <c r="C147" s="46"/>
      <c r="D147" s="47"/>
      <c r="E147" s="39" t="s">
        <v>208</v>
      </c>
      <c r="F147" s="40">
        <v>11753273.1</v>
      </c>
      <c r="G147" s="41">
        <v>11753273.1</v>
      </c>
      <c r="H147" s="38">
        <f t="shared" si="2"/>
        <v>100</v>
      </c>
      <c r="I147" s="10" t="e">
        <f>#REF!&amp;A147&amp;D147</f>
        <v>#REF!</v>
      </c>
      <c r="J147" s="11" t="e">
        <f>#REF!&amp;A147&amp;D147</f>
        <v>#REF!</v>
      </c>
    </row>
    <row r="148" spans="1:10" s="9" customFormat="1" ht="14.25">
      <c r="A148" s="49" t="s">
        <v>394</v>
      </c>
      <c r="B148" s="50"/>
      <c r="C148" s="50"/>
      <c r="D148" s="51"/>
      <c r="E148" s="35" t="s">
        <v>209</v>
      </c>
      <c r="F148" s="36">
        <v>66521100</v>
      </c>
      <c r="G148" s="37">
        <v>66476513.56</v>
      </c>
      <c r="H148" s="38">
        <f t="shared" si="2"/>
        <v>99.93</v>
      </c>
      <c r="I148" s="8" t="e">
        <f>#REF!&amp;A148&amp;D148</f>
        <v>#REF!</v>
      </c>
      <c r="J148" s="2" t="s">
        <v>210</v>
      </c>
    </row>
    <row r="149" spans="1:10" s="9" customFormat="1" ht="28.5">
      <c r="A149" s="45" t="s">
        <v>395</v>
      </c>
      <c r="B149" s="46"/>
      <c r="C149" s="46"/>
      <c r="D149" s="47"/>
      <c r="E149" s="39" t="s">
        <v>211</v>
      </c>
      <c r="F149" s="40">
        <v>66521100</v>
      </c>
      <c r="G149" s="41">
        <v>66476513.56</v>
      </c>
      <c r="H149" s="38">
        <f t="shared" si="2"/>
        <v>99.93</v>
      </c>
      <c r="I149" s="10" t="e">
        <f>#REF!&amp;A149&amp;D149</f>
        <v>#REF!</v>
      </c>
      <c r="J149" s="11" t="e">
        <f>#REF!&amp;A149&amp;D149</f>
        <v>#REF!</v>
      </c>
    </row>
    <row r="150" spans="1:10" s="9" customFormat="1" ht="27" customHeight="1">
      <c r="A150" s="45" t="s">
        <v>431</v>
      </c>
      <c r="B150" s="46"/>
      <c r="C150" s="46"/>
      <c r="D150" s="47"/>
      <c r="E150" s="39" t="s">
        <v>430</v>
      </c>
      <c r="F150" s="40">
        <v>10855900</v>
      </c>
      <c r="G150" s="41">
        <v>10811313.56</v>
      </c>
      <c r="H150" s="38">
        <f t="shared" si="2"/>
        <v>99.59</v>
      </c>
      <c r="I150" s="10"/>
      <c r="J150" s="11"/>
    </row>
    <row r="151" spans="1:10" s="9" customFormat="1" ht="39" customHeight="1">
      <c r="A151" s="45" t="s">
        <v>433</v>
      </c>
      <c r="B151" s="46"/>
      <c r="C151" s="46"/>
      <c r="D151" s="47"/>
      <c r="E151" s="39" t="s">
        <v>432</v>
      </c>
      <c r="F151" s="40">
        <v>31200</v>
      </c>
      <c r="G151" s="41">
        <v>31200</v>
      </c>
      <c r="H151" s="38">
        <f t="shared" si="2"/>
        <v>100</v>
      </c>
      <c r="I151" s="10"/>
      <c r="J151" s="11"/>
    </row>
    <row r="152" spans="1:10" s="9" customFormat="1" ht="117" customHeight="1">
      <c r="A152" s="45" t="s">
        <v>435</v>
      </c>
      <c r="B152" s="46"/>
      <c r="C152" s="46"/>
      <c r="D152" s="47"/>
      <c r="E152" s="43" t="s">
        <v>434</v>
      </c>
      <c r="F152" s="40">
        <v>4652200</v>
      </c>
      <c r="G152" s="41">
        <v>4652200</v>
      </c>
      <c r="H152" s="38">
        <f t="shared" si="2"/>
        <v>100</v>
      </c>
      <c r="I152" s="10"/>
      <c r="J152" s="11"/>
    </row>
    <row r="153" spans="1:10" s="9" customFormat="1" ht="68.25" customHeight="1">
      <c r="A153" s="45" t="s">
        <v>437</v>
      </c>
      <c r="B153" s="46"/>
      <c r="C153" s="46"/>
      <c r="D153" s="47"/>
      <c r="E153" s="39" t="s">
        <v>436</v>
      </c>
      <c r="F153" s="40">
        <v>50981800</v>
      </c>
      <c r="G153" s="41">
        <v>50981800</v>
      </c>
      <c r="H153" s="38">
        <f t="shared" si="2"/>
        <v>100</v>
      </c>
      <c r="I153" s="10"/>
      <c r="J153" s="11"/>
    </row>
    <row r="154" spans="1:10" s="9" customFormat="1" ht="28.5">
      <c r="A154" s="49" t="s">
        <v>396</v>
      </c>
      <c r="B154" s="50"/>
      <c r="C154" s="50"/>
      <c r="D154" s="51"/>
      <c r="E154" s="35" t="s">
        <v>212</v>
      </c>
      <c r="F154" s="36">
        <v>241426366.66</v>
      </c>
      <c r="G154" s="37">
        <v>241295566.66</v>
      </c>
      <c r="H154" s="38">
        <f t="shared" si="2"/>
        <v>99.95</v>
      </c>
      <c r="I154" s="8" t="e">
        <f>#REF!&amp;A154&amp;D154</f>
        <v>#REF!</v>
      </c>
      <c r="J154" s="2" t="s">
        <v>213</v>
      </c>
    </row>
    <row r="155" spans="1:10" s="9" customFormat="1" ht="42.75">
      <c r="A155" s="49" t="s">
        <v>397</v>
      </c>
      <c r="B155" s="50"/>
      <c r="C155" s="50"/>
      <c r="D155" s="51"/>
      <c r="E155" s="35" t="s">
        <v>214</v>
      </c>
      <c r="F155" s="36">
        <v>1710500</v>
      </c>
      <c r="G155" s="37">
        <v>1710500</v>
      </c>
      <c r="H155" s="38">
        <f t="shared" si="2"/>
        <v>100</v>
      </c>
      <c r="I155" s="8" t="e">
        <f>#REF!&amp;A155&amp;D155</f>
        <v>#REF!</v>
      </c>
      <c r="J155" s="2" t="s">
        <v>215</v>
      </c>
    </row>
    <row r="156" spans="1:10" s="9" customFormat="1" ht="42.75">
      <c r="A156" s="45" t="s">
        <v>398</v>
      </c>
      <c r="B156" s="46"/>
      <c r="C156" s="46"/>
      <c r="D156" s="47"/>
      <c r="E156" s="39" t="s">
        <v>216</v>
      </c>
      <c r="F156" s="40">
        <v>1710500</v>
      </c>
      <c r="G156" s="41">
        <v>1710500</v>
      </c>
      <c r="H156" s="38">
        <f t="shared" si="2"/>
        <v>100</v>
      </c>
      <c r="I156" s="10" t="e">
        <f>#REF!&amp;A156&amp;D156</f>
        <v>#REF!</v>
      </c>
      <c r="J156" s="11" t="e">
        <f>#REF!&amp;A156&amp;D156</f>
        <v>#REF!</v>
      </c>
    </row>
    <row r="157" spans="1:10" s="9" customFormat="1" ht="42.75">
      <c r="A157" s="49" t="s">
        <v>399</v>
      </c>
      <c r="B157" s="50"/>
      <c r="C157" s="50"/>
      <c r="D157" s="51"/>
      <c r="E157" s="35" t="s">
        <v>217</v>
      </c>
      <c r="F157" s="36">
        <v>199055000</v>
      </c>
      <c r="G157" s="37">
        <v>198924700</v>
      </c>
      <c r="H157" s="38">
        <f t="shared" si="2"/>
        <v>99.93</v>
      </c>
      <c r="I157" s="8" t="e">
        <f>#REF!&amp;A157&amp;D157</f>
        <v>#REF!</v>
      </c>
      <c r="J157" s="2" t="s">
        <v>218</v>
      </c>
    </row>
    <row r="158" spans="1:10" s="9" customFormat="1" ht="57">
      <c r="A158" s="45" t="s">
        <v>400</v>
      </c>
      <c r="B158" s="46"/>
      <c r="C158" s="46"/>
      <c r="D158" s="47"/>
      <c r="E158" s="39" t="s">
        <v>219</v>
      </c>
      <c r="F158" s="40">
        <v>199055000</v>
      </c>
      <c r="G158" s="41">
        <v>198924700</v>
      </c>
      <c r="H158" s="38">
        <f t="shared" si="2"/>
        <v>99.93</v>
      </c>
      <c r="I158" s="10" t="e">
        <f>#REF!&amp;A158&amp;D158</f>
        <v>#REF!</v>
      </c>
      <c r="J158" s="11" t="e">
        <f>#REF!&amp;A158&amp;D158</f>
        <v>#REF!</v>
      </c>
    </row>
    <row r="159" spans="1:10" s="9" customFormat="1" ht="71.25">
      <c r="A159" s="45" t="s">
        <v>439</v>
      </c>
      <c r="B159" s="46"/>
      <c r="C159" s="46"/>
      <c r="D159" s="42"/>
      <c r="E159" s="39" t="s">
        <v>438</v>
      </c>
      <c r="F159" s="40">
        <v>2686000</v>
      </c>
      <c r="G159" s="41">
        <v>2686000</v>
      </c>
      <c r="H159" s="38">
        <f t="shared" si="2"/>
        <v>100</v>
      </c>
      <c r="I159" s="10"/>
      <c r="J159" s="11"/>
    </row>
    <row r="160" spans="1:10" s="9" customFormat="1" ht="217.5" customHeight="1">
      <c r="A160" s="45" t="s">
        <v>441</v>
      </c>
      <c r="B160" s="46"/>
      <c r="C160" s="46"/>
      <c r="D160" s="47"/>
      <c r="E160" s="43" t="s">
        <v>440</v>
      </c>
      <c r="F160" s="40">
        <v>156993200</v>
      </c>
      <c r="G160" s="41">
        <v>156993200</v>
      </c>
      <c r="H160" s="38">
        <f t="shared" si="2"/>
        <v>100</v>
      </c>
      <c r="I160" s="10"/>
      <c r="J160" s="11"/>
    </row>
    <row r="161" spans="1:10" s="9" customFormat="1" ht="85.5">
      <c r="A161" s="45" t="s">
        <v>443</v>
      </c>
      <c r="B161" s="46"/>
      <c r="C161" s="46"/>
      <c r="D161" s="42"/>
      <c r="E161" s="39" t="s">
        <v>442</v>
      </c>
      <c r="F161" s="40">
        <v>11880400</v>
      </c>
      <c r="G161" s="41">
        <v>11880400</v>
      </c>
      <c r="H161" s="38">
        <f t="shared" si="2"/>
        <v>100</v>
      </c>
      <c r="I161" s="10"/>
      <c r="J161" s="11"/>
    </row>
    <row r="162" spans="1:10" s="9" customFormat="1" ht="57">
      <c r="A162" s="45" t="s">
        <v>445</v>
      </c>
      <c r="B162" s="46"/>
      <c r="C162" s="46"/>
      <c r="D162" s="42"/>
      <c r="E162" s="39" t="s">
        <v>444</v>
      </c>
      <c r="F162" s="40">
        <v>21454900</v>
      </c>
      <c r="G162" s="41">
        <v>21454900</v>
      </c>
      <c r="H162" s="38">
        <f t="shared" si="2"/>
        <v>100</v>
      </c>
      <c r="I162" s="10"/>
      <c r="J162" s="11"/>
    </row>
    <row r="163" spans="1:10" s="9" customFormat="1" ht="42.75">
      <c r="A163" s="45" t="s">
        <v>447</v>
      </c>
      <c r="B163" s="46"/>
      <c r="C163" s="46"/>
      <c r="D163" s="42"/>
      <c r="E163" s="39" t="s">
        <v>446</v>
      </c>
      <c r="F163" s="40">
        <v>4465800</v>
      </c>
      <c r="G163" s="41">
        <v>4465800</v>
      </c>
      <c r="H163" s="38">
        <f t="shared" si="2"/>
        <v>100</v>
      </c>
      <c r="I163" s="10"/>
      <c r="J163" s="11"/>
    </row>
    <row r="164" spans="1:10" s="9" customFormat="1" ht="99.75">
      <c r="A164" s="45" t="s">
        <v>449</v>
      </c>
      <c r="B164" s="46"/>
      <c r="C164" s="46"/>
      <c r="D164" s="42"/>
      <c r="E164" s="39" t="s">
        <v>448</v>
      </c>
      <c r="F164" s="40">
        <v>1086200</v>
      </c>
      <c r="G164" s="41">
        <v>1086200</v>
      </c>
      <c r="H164" s="38">
        <f t="shared" si="2"/>
        <v>100</v>
      </c>
      <c r="I164" s="10"/>
      <c r="J164" s="11"/>
    </row>
    <row r="165" spans="1:10" s="9" customFormat="1" ht="99.75">
      <c r="A165" s="45" t="s">
        <v>451</v>
      </c>
      <c r="B165" s="46"/>
      <c r="C165" s="46"/>
      <c r="D165" s="42"/>
      <c r="E165" s="39" t="s">
        <v>450</v>
      </c>
      <c r="F165" s="40">
        <v>236700</v>
      </c>
      <c r="G165" s="41">
        <v>236700</v>
      </c>
      <c r="H165" s="38">
        <f t="shared" si="2"/>
        <v>100</v>
      </c>
      <c r="I165" s="10"/>
      <c r="J165" s="11"/>
    </row>
    <row r="166" spans="1:10" s="9" customFormat="1" ht="85.5">
      <c r="A166" s="45" t="s">
        <v>453</v>
      </c>
      <c r="B166" s="46"/>
      <c r="C166" s="46"/>
      <c r="D166" s="42"/>
      <c r="E166" s="39" t="s">
        <v>452</v>
      </c>
      <c r="F166" s="40">
        <v>115500</v>
      </c>
      <c r="G166" s="41">
        <v>115500</v>
      </c>
      <c r="H166" s="38">
        <f t="shared" si="2"/>
        <v>100</v>
      </c>
      <c r="I166" s="10"/>
      <c r="J166" s="11"/>
    </row>
    <row r="167" spans="1:10" s="9" customFormat="1" ht="78.75" customHeight="1">
      <c r="A167" s="45" t="s">
        <v>455</v>
      </c>
      <c r="B167" s="46"/>
      <c r="C167" s="46"/>
      <c r="D167" s="42"/>
      <c r="E167" s="43" t="s">
        <v>454</v>
      </c>
      <c r="F167" s="40">
        <v>6000</v>
      </c>
      <c r="G167" s="41">
        <v>6000</v>
      </c>
      <c r="H167" s="38">
        <f t="shared" si="2"/>
        <v>100</v>
      </c>
      <c r="I167" s="10"/>
      <c r="J167" s="11"/>
    </row>
    <row r="168" spans="1:10" s="9" customFormat="1" ht="38.25" customHeight="1">
      <c r="A168" s="45" t="s">
        <v>457</v>
      </c>
      <c r="B168" s="46"/>
      <c r="C168" s="46"/>
      <c r="D168" s="42"/>
      <c r="E168" s="39" t="s">
        <v>456</v>
      </c>
      <c r="F168" s="40">
        <v>130300</v>
      </c>
      <c r="G168" s="41">
        <v>0</v>
      </c>
      <c r="H168" s="38">
        <f t="shared" si="2"/>
        <v>0</v>
      </c>
      <c r="I168" s="10"/>
      <c r="J168" s="11"/>
    </row>
    <row r="169" spans="1:10" s="9" customFormat="1" ht="57">
      <c r="A169" s="49" t="s">
        <v>401</v>
      </c>
      <c r="B169" s="50"/>
      <c r="C169" s="50"/>
      <c r="D169" s="51"/>
      <c r="E169" s="35" t="s">
        <v>220</v>
      </c>
      <c r="F169" s="36">
        <v>17269200</v>
      </c>
      <c r="G169" s="37">
        <v>17268700</v>
      </c>
      <c r="H169" s="38">
        <f t="shared" si="2"/>
        <v>100</v>
      </c>
      <c r="I169" s="8" t="e">
        <f>#REF!&amp;A169&amp;D169</f>
        <v>#REF!</v>
      </c>
      <c r="J169" s="2" t="s">
        <v>221</v>
      </c>
    </row>
    <row r="170" spans="1:10" s="9" customFormat="1" ht="71.25">
      <c r="A170" s="45" t="s">
        <v>402</v>
      </c>
      <c r="B170" s="46"/>
      <c r="C170" s="46"/>
      <c r="D170" s="47"/>
      <c r="E170" s="39" t="s">
        <v>222</v>
      </c>
      <c r="F170" s="40">
        <v>17269200</v>
      </c>
      <c r="G170" s="41">
        <v>17268700</v>
      </c>
      <c r="H170" s="38">
        <f t="shared" si="2"/>
        <v>100</v>
      </c>
      <c r="I170" s="10" t="e">
        <f>#REF!&amp;A170&amp;D170</f>
        <v>#REF!</v>
      </c>
      <c r="J170" s="11" t="e">
        <f>#REF!&amp;A170&amp;D170</f>
        <v>#REF!</v>
      </c>
    </row>
    <row r="171" spans="1:10" s="9" customFormat="1" ht="85.5">
      <c r="A171" s="49" t="s">
        <v>403</v>
      </c>
      <c r="B171" s="50"/>
      <c r="C171" s="50"/>
      <c r="D171" s="51"/>
      <c r="E171" s="35" t="s">
        <v>223</v>
      </c>
      <c r="F171" s="36">
        <v>567700</v>
      </c>
      <c r="G171" s="37">
        <v>567700</v>
      </c>
      <c r="H171" s="38">
        <f t="shared" si="2"/>
        <v>100</v>
      </c>
      <c r="I171" s="8" t="e">
        <f>#REF!&amp;A171&amp;D171</f>
        <v>#REF!</v>
      </c>
      <c r="J171" s="2" t="s">
        <v>224</v>
      </c>
    </row>
    <row r="172" spans="1:10" s="9" customFormat="1" ht="99.75">
      <c r="A172" s="45" t="s">
        <v>404</v>
      </c>
      <c r="B172" s="46"/>
      <c r="C172" s="46"/>
      <c r="D172" s="47"/>
      <c r="E172" s="39" t="s">
        <v>225</v>
      </c>
      <c r="F172" s="40">
        <v>567700</v>
      </c>
      <c r="G172" s="41">
        <v>567700</v>
      </c>
      <c r="H172" s="38">
        <f t="shared" si="2"/>
        <v>100</v>
      </c>
      <c r="I172" s="10" t="e">
        <f>#REF!&amp;A172&amp;D172</f>
        <v>#REF!</v>
      </c>
      <c r="J172" s="11" t="e">
        <f>#REF!&amp;A172&amp;D172</f>
        <v>#REF!</v>
      </c>
    </row>
    <row r="173" spans="1:10" s="9" customFormat="1" ht="85.5">
      <c r="A173" s="49" t="s">
        <v>405</v>
      </c>
      <c r="B173" s="50"/>
      <c r="C173" s="50"/>
      <c r="D173" s="51"/>
      <c r="E173" s="35" t="s">
        <v>226</v>
      </c>
      <c r="F173" s="36">
        <v>9759866.66</v>
      </c>
      <c r="G173" s="37">
        <v>9759866.66</v>
      </c>
      <c r="H173" s="38">
        <f t="shared" si="2"/>
        <v>100</v>
      </c>
      <c r="I173" s="8" t="e">
        <f>#REF!&amp;A173&amp;D173</f>
        <v>#REF!</v>
      </c>
      <c r="J173" s="2" t="s">
        <v>227</v>
      </c>
    </row>
    <row r="174" spans="1:10" s="9" customFormat="1" ht="85.5">
      <c r="A174" s="45" t="s">
        <v>406</v>
      </c>
      <c r="B174" s="46"/>
      <c r="C174" s="46"/>
      <c r="D174" s="47"/>
      <c r="E174" s="39" t="s">
        <v>228</v>
      </c>
      <c r="F174" s="40">
        <v>9759866.66</v>
      </c>
      <c r="G174" s="41">
        <v>9759866.66</v>
      </c>
      <c r="H174" s="38">
        <f t="shared" si="2"/>
        <v>100</v>
      </c>
      <c r="I174" s="10" t="e">
        <f>#REF!&amp;A174&amp;D174</f>
        <v>#REF!</v>
      </c>
      <c r="J174" s="11" t="e">
        <f>#REF!&amp;A174&amp;D174</f>
        <v>#REF!</v>
      </c>
    </row>
    <row r="175" spans="1:10" s="9" customFormat="1" ht="42.75">
      <c r="A175" s="49" t="s">
        <v>407</v>
      </c>
      <c r="B175" s="50"/>
      <c r="C175" s="50"/>
      <c r="D175" s="51"/>
      <c r="E175" s="35" t="s">
        <v>229</v>
      </c>
      <c r="F175" s="36">
        <v>929100</v>
      </c>
      <c r="G175" s="37">
        <v>929100</v>
      </c>
      <c r="H175" s="38">
        <f t="shared" si="2"/>
        <v>100</v>
      </c>
      <c r="I175" s="8" t="e">
        <f>#REF!&amp;A175&amp;D175</f>
        <v>#REF!</v>
      </c>
      <c r="J175" s="2" t="s">
        <v>230</v>
      </c>
    </row>
    <row r="176" spans="1:10" s="9" customFormat="1" ht="57">
      <c r="A176" s="45" t="s">
        <v>408</v>
      </c>
      <c r="B176" s="46"/>
      <c r="C176" s="46"/>
      <c r="D176" s="47"/>
      <c r="E176" s="39" t="s">
        <v>231</v>
      </c>
      <c r="F176" s="40">
        <v>929100</v>
      </c>
      <c r="G176" s="41">
        <v>929100</v>
      </c>
      <c r="H176" s="38">
        <f t="shared" si="2"/>
        <v>100</v>
      </c>
      <c r="I176" s="10" t="e">
        <f>#REF!&amp;A176&amp;D176</f>
        <v>#REF!</v>
      </c>
      <c r="J176" s="11" t="e">
        <f>#REF!&amp;A176&amp;D176</f>
        <v>#REF!</v>
      </c>
    </row>
    <row r="177" spans="1:10" s="9" customFormat="1" ht="71.25">
      <c r="A177" s="49" t="s">
        <v>409</v>
      </c>
      <c r="B177" s="50"/>
      <c r="C177" s="50"/>
      <c r="D177" s="51"/>
      <c r="E177" s="35" t="s">
        <v>232</v>
      </c>
      <c r="F177" s="36">
        <v>41900</v>
      </c>
      <c r="G177" s="37">
        <v>41900</v>
      </c>
      <c r="H177" s="38">
        <f t="shared" si="2"/>
        <v>100</v>
      </c>
      <c r="I177" s="8" t="e">
        <f>#REF!&amp;A177&amp;D177</f>
        <v>#REF!</v>
      </c>
      <c r="J177" s="2" t="s">
        <v>233</v>
      </c>
    </row>
    <row r="178" spans="1:10" s="9" customFormat="1" ht="85.5">
      <c r="A178" s="45" t="s">
        <v>410</v>
      </c>
      <c r="B178" s="46"/>
      <c r="C178" s="46"/>
      <c r="D178" s="47"/>
      <c r="E178" s="39" t="s">
        <v>234</v>
      </c>
      <c r="F178" s="40">
        <v>41900</v>
      </c>
      <c r="G178" s="41">
        <v>41900</v>
      </c>
      <c r="H178" s="38">
        <f t="shared" si="2"/>
        <v>100</v>
      </c>
      <c r="I178" s="10" t="e">
        <f>#REF!&amp;A178&amp;D178</f>
        <v>#REF!</v>
      </c>
      <c r="J178" s="11" t="e">
        <f>#REF!&amp;A178&amp;D178</f>
        <v>#REF!</v>
      </c>
    </row>
    <row r="179" spans="1:10" s="9" customFormat="1" ht="85.5">
      <c r="A179" s="49" t="s">
        <v>411</v>
      </c>
      <c r="B179" s="50"/>
      <c r="C179" s="50"/>
      <c r="D179" s="51"/>
      <c r="E179" s="35" t="s">
        <v>235</v>
      </c>
      <c r="F179" s="36">
        <v>10077500</v>
      </c>
      <c r="G179" s="37">
        <v>10077500</v>
      </c>
      <c r="H179" s="38">
        <f t="shared" si="2"/>
        <v>100</v>
      </c>
      <c r="I179" s="8" t="e">
        <f>#REF!&amp;A179&amp;D179</f>
        <v>#REF!</v>
      </c>
      <c r="J179" s="2" t="s">
        <v>236</v>
      </c>
    </row>
    <row r="180" spans="1:10" s="9" customFormat="1" ht="85.5">
      <c r="A180" s="45" t="s">
        <v>412</v>
      </c>
      <c r="B180" s="46"/>
      <c r="C180" s="46"/>
      <c r="D180" s="47"/>
      <c r="E180" s="39" t="s">
        <v>237</v>
      </c>
      <c r="F180" s="40">
        <v>10077500</v>
      </c>
      <c r="G180" s="41">
        <v>10077500</v>
      </c>
      <c r="H180" s="38">
        <f t="shared" si="2"/>
        <v>100</v>
      </c>
      <c r="I180" s="10" t="e">
        <f>#REF!&amp;A180&amp;D180</f>
        <v>#REF!</v>
      </c>
      <c r="J180" s="11" t="e">
        <f>#REF!&amp;A180&amp;D180</f>
        <v>#REF!</v>
      </c>
    </row>
    <row r="181" spans="1:10" s="9" customFormat="1" ht="28.5">
      <c r="A181" s="49" t="s">
        <v>413</v>
      </c>
      <c r="B181" s="50"/>
      <c r="C181" s="50"/>
      <c r="D181" s="51"/>
      <c r="E181" s="35" t="s">
        <v>238</v>
      </c>
      <c r="F181" s="36">
        <v>390000</v>
      </c>
      <c r="G181" s="37">
        <v>390000</v>
      </c>
      <c r="H181" s="38">
        <f t="shared" si="2"/>
        <v>100</v>
      </c>
      <c r="I181" s="8" t="e">
        <f>#REF!&amp;A181&amp;D181</f>
        <v>#REF!</v>
      </c>
      <c r="J181" s="2" t="s">
        <v>239</v>
      </c>
    </row>
    <row r="182" spans="1:10" s="9" customFormat="1" ht="42.75">
      <c r="A182" s="45" t="s">
        <v>414</v>
      </c>
      <c r="B182" s="46"/>
      <c r="C182" s="46"/>
      <c r="D182" s="47"/>
      <c r="E182" s="39" t="s">
        <v>240</v>
      </c>
      <c r="F182" s="40">
        <v>390000</v>
      </c>
      <c r="G182" s="41">
        <v>390000</v>
      </c>
      <c r="H182" s="38">
        <f t="shared" si="2"/>
        <v>100</v>
      </c>
      <c r="I182" s="10" t="e">
        <f>#REF!&amp;A182&amp;D182</f>
        <v>#REF!</v>
      </c>
      <c r="J182" s="11" t="e">
        <f>#REF!&amp;A182&amp;D182</f>
        <v>#REF!</v>
      </c>
    </row>
    <row r="183" spans="1:10" s="9" customFormat="1" ht="28.5">
      <c r="A183" s="49" t="s">
        <v>415</v>
      </c>
      <c r="B183" s="50"/>
      <c r="C183" s="50"/>
      <c r="D183" s="51"/>
      <c r="E183" s="35" t="s">
        <v>241</v>
      </c>
      <c r="F183" s="36">
        <v>1625600</v>
      </c>
      <c r="G183" s="37">
        <v>1625600</v>
      </c>
      <c r="H183" s="38">
        <f t="shared" si="2"/>
        <v>100</v>
      </c>
      <c r="I183" s="8" t="e">
        <f>#REF!&amp;A183&amp;D183</f>
        <v>#REF!</v>
      </c>
      <c r="J183" s="2" t="s">
        <v>242</v>
      </c>
    </row>
    <row r="184" spans="1:10" s="9" customFormat="1" ht="42.75">
      <c r="A184" s="45" t="s">
        <v>416</v>
      </c>
      <c r="B184" s="46"/>
      <c r="C184" s="46"/>
      <c r="D184" s="47"/>
      <c r="E184" s="39" t="s">
        <v>243</v>
      </c>
      <c r="F184" s="40">
        <v>1625600</v>
      </c>
      <c r="G184" s="41">
        <v>1625600</v>
      </c>
      <c r="H184" s="38">
        <f t="shared" si="2"/>
        <v>100</v>
      </c>
      <c r="I184" s="10" t="e">
        <f>#REF!&amp;A184&amp;D184</f>
        <v>#REF!</v>
      </c>
      <c r="J184" s="11" t="e">
        <f>#REF!&amp;A184&amp;D184</f>
        <v>#REF!</v>
      </c>
    </row>
    <row r="185" spans="1:10" s="9" customFormat="1" ht="14.25">
      <c r="A185" s="49" t="s">
        <v>417</v>
      </c>
      <c r="B185" s="50"/>
      <c r="C185" s="50"/>
      <c r="D185" s="51"/>
      <c r="E185" s="35" t="s">
        <v>244</v>
      </c>
      <c r="F185" s="36">
        <v>16858953</v>
      </c>
      <c r="G185" s="37">
        <v>16858953</v>
      </c>
      <c r="H185" s="38">
        <f t="shared" si="2"/>
        <v>100</v>
      </c>
      <c r="I185" s="8" t="e">
        <f>#REF!&amp;A185&amp;D185</f>
        <v>#REF!</v>
      </c>
      <c r="J185" s="2" t="s">
        <v>245</v>
      </c>
    </row>
    <row r="186" spans="1:10" s="9" customFormat="1" ht="71.25">
      <c r="A186" s="49" t="s">
        <v>418</v>
      </c>
      <c r="B186" s="50"/>
      <c r="C186" s="50"/>
      <c r="D186" s="51"/>
      <c r="E186" s="35" t="s">
        <v>246</v>
      </c>
      <c r="F186" s="36">
        <v>839853</v>
      </c>
      <c r="G186" s="37">
        <v>839853</v>
      </c>
      <c r="H186" s="38">
        <f t="shared" si="2"/>
        <v>100</v>
      </c>
      <c r="I186" s="8" t="e">
        <f>#REF!&amp;A186&amp;D186</f>
        <v>#REF!</v>
      </c>
      <c r="J186" s="2" t="s">
        <v>247</v>
      </c>
    </row>
    <row r="187" spans="1:10" s="9" customFormat="1" ht="85.5">
      <c r="A187" s="45" t="s">
        <v>419</v>
      </c>
      <c r="B187" s="46"/>
      <c r="C187" s="46"/>
      <c r="D187" s="47"/>
      <c r="E187" s="39" t="s">
        <v>248</v>
      </c>
      <c r="F187" s="40">
        <v>839853</v>
      </c>
      <c r="G187" s="41">
        <v>839853</v>
      </c>
      <c r="H187" s="38">
        <f t="shared" si="2"/>
        <v>100</v>
      </c>
      <c r="I187" s="10" t="e">
        <f>#REF!&amp;A187&amp;D187</f>
        <v>#REF!</v>
      </c>
      <c r="J187" s="11" t="e">
        <f>#REF!&amp;A187&amp;D187</f>
        <v>#REF!</v>
      </c>
    </row>
    <row r="188" spans="1:10" s="9" customFormat="1" ht="28.5">
      <c r="A188" s="49" t="s">
        <v>420</v>
      </c>
      <c r="B188" s="50"/>
      <c r="C188" s="50"/>
      <c r="D188" s="51"/>
      <c r="E188" s="35" t="s">
        <v>249</v>
      </c>
      <c r="F188" s="36">
        <v>16019100</v>
      </c>
      <c r="G188" s="37">
        <v>16019100</v>
      </c>
      <c r="H188" s="38">
        <f t="shared" si="2"/>
        <v>100</v>
      </c>
      <c r="I188" s="8" t="e">
        <f>#REF!&amp;A188&amp;D188</f>
        <v>#REF!</v>
      </c>
      <c r="J188" s="2" t="s">
        <v>250</v>
      </c>
    </row>
    <row r="189" spans="1:10" s="9" customFormat="1" ht="42.75">
      <c r="A189" s="45" t="s">
        <v>421</v>
      </c>
      <c r="B189" s="46"/>
      <c r="C189" s="46"/>
      <c r="D189" s="47"/>
      <c r="E189" s="39" t="s">
        <v>251</v>
      </c>
      <c r="F189" s="40">
        <v>16019100</v>
      </c>
      <c r="G189" s="41">
        <v>16019100</v>
      </c>
      <c r="H189" s="38">
        <f t="shared" si="2"/>
        <v>100</v>
      </c>
      <c r="I189" s="10" t="e">
        <f>#REF!&amp;A189&amp;D189</f>
        <v>#REF!</v>
      </c>
      <c r="J189" s="11" t="e">
        <f>#REF!&amp;A189&amp;D189</f>
        <v>#REF!</v>
      </c>
    </row>
    <row r="190" spans="1:10" s="9" customFormat="1" ht="114">
      <c r="A190" s="45" t="s">
        <v>459</v>
      </c>
      <c r="B190" s="46"/>
      <c r="C190" s="46"/>
      <c r="D190" s="42"/>
      <c r="E190" s="43" t="s">
        <v>458</v>
      </c>
      <c r="F190" s="40">
        <v>36000</v>
      </c>
      <c r="G190" s="41">
        <v>36000</v>
      </c>
      <c r="H190" s="38">
        <f t="shared" si="2"/>
        <v>100</v>
      </c>
      <c r="I190" s="10"/>
      <c r="J190" s="11"/>
    </row>
    <row r="191" spans="1:10" s="9" customFormat="1" ht="85.5">
      <c r="A191" s="45" t="s">
        <v>461</v>
      </c>
      <c r="B191" s="46"/>
      <c r="C191" s="46"/>
      <c r="D191" s="42"/>
      <c r="E191" s="39" t="s">
        <v>460</v>
      </c>
      <c r="F191" s="40">
        <v>200000</v>
      </c>
      <c r="G191" s="41">
        <v>200000</v>
      </c>
      <c r="H191" s="38">
        <f t="shared" si="2"/>
        <v>100</v>
      </c>
      <c r="I191" s="10"/>
      <c r="J191" s="11"/>
    </row>
    <row r="192" spans="1:10" s="9" customFormat="1" ht="85.5">
      <c r="A192" s="45" t="s">
        <v>463</v>
      </c>
      <c r="B192" s="46"/>
      <c r="C192" s="46"/>
      <c r="D192" s="42"/>
      <c r="E192" s="39" t="s">
        <v>462</v>
      </c>
      <c r="F192" s="40">
        <v>45000</v>
      </c>
      <c r="G192" s="41">
        <v>45000</v>
      </c>
      <c r="H192" s="38">
        <f t="shared" si="2"/>
        <v>100</v>
      </c>
      <c r="I192" s="10"/>
      <c r="J192" s="11"/>
    </row>
    <row r="193" spans="1:10" s="9" customFormat="1" ht="57">
      <c r="A193" s="45" t="s">
        <v>465</v>
      </c>
      <c r="B193" s="46"/>
      <c r="C193" s="46"/>
      <c r="D193" s="42"/>
      <c r="E193" s="39" t="s">
        <v>464</v>
      </c>
      <c r="F193" s="40">
        <v>7613800</v>
      </c>
      <c r="G193" s="41">
        <v>7613800</v>
      </c>
      <c r="H193" s="38">
        <f t="shared" si="2"/>
        <v>100</v>
      </c>
      <c r="I193" s="10"/>
      <c r="J193" s="11"/>
    </row>
    <row r="194" spans="1:10" s="9" customFormat="1" ht="85.5">
      <c r="A194" s="45" t="s">
        <v>467</v>
      </c>
      <c r="B194" s="46"/>
      <c r="C194" s="46"/>
      <c r="D194" s="42"/>
      <c r="E194" s="39" t="s">
        <v>466</v>
      </c>
      <c r="F194" s="40">
        <v>469400</v>
      </c>
      <c r="G194" s="41">
        <v>469400</v>
      </c>
      <c r="H194" s="38">
        <f t="shared" si="2"/>
        <v>100</v>
      </c>
      <c r="I194" s="10"/>
      <c r="J194" s="11"/>
    </row>
    <row r="195" spans="1:10" s="9" customFormat="1" ht="99.75">
      <c r="A195" s="45" t="s">
        <v>469</v>
      </c>
      <c r="B195" s="46"/>
      <c r="C195" s="46"/>
      <c r="D195" s="42"/>
      <c r="E195" s="39" t="s">
        <v>468</v>
      </c>
      <c r="F195" s="40">
        <v>286300</v>
      </c>
      <c r="G195" s="41">
        <v>286300</v>
      </c>
      <c r="H195" s="38">
        <f t="shared" si="2"/>
        <v>100</v>
      </c>
      <c r="I195" s="10"/>
      <c r="J195" s="11"/>
    </row>
    <row r="196" spans="1:10" s="9" customFormat="1" ht="99.75">
      <c r="A196" s="45" t="s">
        <v>471</v>
      </c>
      <c r="B196" s="46"/>
      <c r="C196" s="46"/>
      <c r="D196" s="42"/>
      <c r="E196" s="39" t="s">
        <v>470</v>
      </c>
      <c r="F196" s="40">
        <v>705000</v>
      </c>
      <c r="G196" s="41">
        <v>705000</v>
      </c>
      <c r="H196" s="38">
        <f t="shared" si="2"/>
        <v>100</v>
      </c>
      <c r="I196" s="10"/>
      <c r="J196" s="11"/>
    </row>
    <row r="197" spans="1:10" s="9" customFormat="1" ht="42.75">
      <c r="A197" s="45" t="s">
        <v>473</v>
      </c>
      <c r="B197" s="46"/>
      <c r="C197" s="46"/>
      <c r="D197" s="42"/>
      <c r="E197" s="39" t="s">
        <v>472</v>
      </c>
      <c r="F197" s="40">
        <v>967900</v>
      </c>
      <c r="G197" s="41">
        <v>967900</v>
      </c>
      <c r="H197" s="38">
        <f t="shared" si="2"/>
        <v>100</v>
      </c>
      <c r="I197" s="10"/>
      <c r="J197" s="11"/>
    </row>
    <row r="198" spans="1:10" s="9" customFormat="1" ht="85.5">
      <c r="A198" s="45" t="s">
        <v>475</v>
      </c>
      <c r="B198" s="46"/>
      <c r="C198" s="46"/>
      <c r="D198" s="42"/>
      <c r="E198" s="39" t="s">
        <v>474</v>
      </c>
      <c r="F198" s="40">
        <v>5000000</v>
      </c>
      <c r="G198" s="41">
        <v>5000000</v>
      </c>
      <c r="H198" s="38">
        <f t="shared" si="2"/>
        <v>100</v>
      </c>
      <c r="I198" s="10"/>
      <c r="J198" s="11"/>
    </row>
    <row r="199" spans="1:10" s="9" customFormat="1" ht="99.75">
      <c r="A199" s="45" t="s">
        <v>477</v>
      </c>
      <c r="B199" s="46"/>
      <c r="C199" s="46"/>
      <c r="D199" s="42"/>
      <c r="E199" s="39" t="s">
        <v>476</v>
      </c>
      <c r="F199" s="40">
        <v>695700</v>
      </c>
      <c r="G199" s="41">
        <v>695700</v>
      </c>
      <c r="H199" s="38">
        <f t="shared" si="2"/>
        <v>100</v>
      </c>
      <c r="I199" s="10"/>
      <c r="J199" s="11"/>
    </row>
    <row r="200" spans="1:10" s="9" customFormat="1" ht="57">
      <c r="A200" s="49" t="s">
        <v>422</v>
      </c>
      <c r="B200" s="50"/>
      <c r="C200" s="50"/>
      <c r="D200" s="51"/>
      <c r="E200" s="35" t="s">
        <v>252</v>
      </c>
      <c r="F200" s="36">
        <v>-239097.08</v>
      </c>
      <c r="G200" s="37">
        <v>-239097.08</v>
      </c>
      <c r="H200" s="38">
        <f t="shared" si="2"/>
        <v>100</v>
      </c>
      <c r="I200" s="8" t="e">
        <f>#REF!&amp;A200&amp;D200</f>
        <v>#REF!</v>
      </c>
      <c r="J200" s="2" t="s">
        <v>253</v>
      </c>
    </row>
    <row r="201" spans="1:10" s="9" customFormat="1" ht="57">
      <c r="A201" s="49" t="s">
        <v>423</v>
      </c>
      <c r="B201" s="50"/>
      <c r="C201" s="50"/>
      <c r="D201" s="51"/>
      <c r="E201" s="35" t="s">
        <v>254</v>
      </c>
      <c r="F201" s="36">
        <v>-239097.08</v>
      </c>
      <c r="G201" s="37">
        <v>-239097.08</v>
      </c>
      <c r="H201" s="38">
        <f t="shared" si="2"/>
        <v>100</v>
      </c>
      <c r="I201" s="8" t="e">
        <f>#REF!&amp;A201&amp;D201</f>
        <v>#REF!</v>
      </c>
      <c r="J201" s="2" t="s">
        <v>255</v>
      </c>
    </row>
    <row r="202" spans="1:10" s="9" customFormat="1" ht="71.25">
      <c r="A202" s="45" t="s">
        <v>424</v>
      </c>
      <c r="B202" s="46"/>
      <c r="C202" s="46"/>
      <c r="D202" s="47"/>
      <c r="E202" s="39" t="s">
        <v>256</v>
      </c>
      <c r="F202" s="40">
        <v>-239097.08</v>
      </c>
      <c r="G202" s="41">
        <v>-239097.08</v>
      </c>
      <c r="H202" s="38">
        <f t="shared" si="2"/>
        <v>100</v>
      </c>
      <c r="I202" s="10" t="e">
        <f>#REF!&amp;A202&amp;D202</f>
        <v>#REF!</v>
      </c>
      <c r="J202" s="11" t="e">
        <f>#REF!&amp;A202&amp;D202</f>
        <v>#REF!</v>
      </c>
    </row>
    <row r="203" spans="1:9" ht="13.5" thickBot="1">
      <c r="A203" s="12"/>
      <c r="B203" s="12"/>
      <c r="C203" s="12"/>
      <c r="D203" s="12"/>
      <c r="E203" s="12"/>
      <c r="F203" s="13"/>
      <c r="G203" s="14"/>
      <c r="H203" s="15"/>
      <c r="I203" s="16"/>
    </row>
  </sheetData>
  <sheetProtection/>
  <mergeCells count="204">
    <mergeCell ref="A197:C197"/>
    <mergeCell ref="A198:C198"/>
    <mergeCell ref="A199:C199"/>
    <mergeCell ref="A166:C166"/>
    <mergeCell ref="A167:C167"/>
    <mergeCell ref="A168:C168"/>
    <mergeCell ref="A190:C190"/>
    <mergeCell ref="A191:C191"/>
    <mergeCell ref="A169:D169"/>
    <mergeCell ref="A171:D171"/>
    <mergeCell ref="A162:C162"/>
    <mergeCell ref="A157:D157"/>
    <mergeCell ref="A158:D158"/>
    <mergeCell ref="A152:D152"/>
    <mergeCell ref="A153:D153"/>
    <mergeCell ref="A196:C196"/>
    <mergeCell ref="A164:C164"/>
    <mergeCell ref="A165:C165"/>
    <mergeCell ref="A161:C161"/>
    <mergeCell ref="A170:D170"/>
    <mergeCell ref="A14:D14"/>
    <mergeCell ref="A9:H9"/>
    <mergeCell ref="H11:H13"/>
    <mergeCell ref="F11:F13"/>
    <mergeCell ref="A33:D33"/>
    <mergeCell ref="A160:D160"/>
    <mergeCell ref="A159:C159"/>
    <mergeCell ref="A34:D34"/>
    <mergeCell ref="A35:D35"/>
    <mergeCell ref="A36:D36"/>
    <mergeCell ref="A37:D37"/>
    <mergeCell ref="A28:D28"/>
    <mergeCell ref="A29:D29"/>
    <mergeCell ref="A30:D30"/>
    <mergeCell ref="A31:D31"/>
    <mergeCell ref="A32:D32"/>
    <mergeCell ref="A23:D23"/>
    <mergeCell ref="A24:D24"/>
    <mergeCell ref="A25:D25"/>
    <mergeCell ref="A26:D26"/>
    <mergeCell ref="A27:D27"/>
    <mergeCell ref="A16:D16"/>
    <mergeCell ref="A17:D17"/>
    <mergeCell ref="A18:D18"/>
    <mergeCell ref="A19:D19"/>
    <mergeCell ref="A2:F2"/>
    <mergeCell ref="G2:H2"/>
    <mergeCell ref="G3:H3"/>
    <mergeCell ref="G4:H4"/>
    <mergeCell ref="G5:H5"/>
    <mergeCell ref="A22:D22"/>
    <mergeCell ref="G11:G13"/>
    <mergeCell ref="A11:D13"/>
    <mergeCell ref="A15:D15"/>
    <mergeCell ref="A53:D53"/>
    <mergeCell ref="A54:D54"/>
    <mergeCell ref="A55:D55"/>
    <mergeCell ref="A56:D56"/>
    <mergeCell ref="A57:D57"/>
    <mergeCell ref="A48:D48"/>
    <mergeCell ref="A49:D49"/>
    <mergeCell ref="A50:D50"/>
    <mergeCell ref="A51:D51"/>
    <mergeCell ref="A52:D52"/>
    <mergeCell ref="A43:D43"/>
    <mergeCell ref="A44:D44"/>
    <mergeCell ref="A45:D45"/>
    <mergeCell ref="A46:D46"/>
    <mergeCell ref="A47:D47"/>
    <mergeCell ref="A38:D38"/>
    <mergeCell ref="A39:D39"/>
    <mergeCell ref="A40:D40"/>
    <mergeCell ref="A41:D41"/>
    <mergeCell ref="A42:D42"/>
    <mergeCell ref="A73:D73"/>
    <mergeCell ref="A74:D74"/>
    <mergeCell ref="A75:D75"/>
    <mergeCell ref="A76:D76"/>
    <mergeCell ref="A77:D77"/>
    <mergeCell ref="A68:D68"/>
    <mergeCell ref="A69:D69"/>
    <mergeCell ref="A70:D70"/>
    <mergeCell ref="A71:D71"/>
    <mergeCell ref="A72:D72"/>
    <mergeCell ref="A63:D63"/>
    <mergeCell ref="A64:D64"/>
    <mergeCell ref="A65:D65"/>
    <mergeCell ref="A66:D66"/>
    <mergeCell ref="A67:D67"/>
    <mergeCell ref="A58:D58"/>
    <mergeCell ref="A59:D59"/>
    <mergeCell ref="A60:D60"/>
    <mergeCell ref="A61:D61"/>
    <mergeCell ref="A62:D62"/>
    <mergeCell ref="A93:D93"/>
    <mergeCell ref="A94:D94"/>
    <mergeCell ref="A95:D95"/>
    <mergeCell ref="A96:D96"/>
    <mergeCell ref="A97:D97"/>
    <mergeCell ref="A88:D88"/>
    <mergeCell ref="A89:D89"/>
    <mergeCell ref="A90:D90"/>
    <mergeCell ref="A91:D91"/>
    <mergeCell ref="A92:D92"/>
    <mergeCell ref="A83:D83"/>
    <mergeCell ref="A84:D84"/>
    <mergeCell ref="A85:D85"/>
    <mergeCell ref="A86:D86"/>
    <mergeCell ref="A87:D87"/>
    <mergeCell ref="A78:D78"/>
    <mergeCell ref="A79:D79"/>
    <mergeCell ref="A80:D80"/>
    <mergeCell ref="A81:D81"/>
    <mergeCell ref="A82:D82"/>
    <mergeCell ref="A113:D113"/>
    <mergeCell ref="A114:D114"/>
    <mergeCell ref="A115:D115"/>
    <mergeCell ref="A116:D116"/>
    <mergeCell ref="A117:D117"/>
    <mergeCell ref="A108:D108"/>
    <mergeCell ref="A109:D109"/>
    <mergeCell ref="A110:D110"/>
    <mergeCell ref="A111:D111"/>
    <mergeCell ref="A112:D112"/>
    <mergeCell ref="A103:D103"/>
    <mergeCell ref="A104:D104"/>
    <mergeCell ref="A105:D105"/>
    <mergeCell ref="A106:D106"/>
    <mergeCell ref="A107:D107"/>
    <mergeCell ref="A98:D98"/>
    <mergeCell ref="A99:D99"/>
    <mergeCell ref="A100:D100"/>
    <mergeCell ref="A101:D101"/>
    <mergeCell ref="A102:D102"/>
    <mergeCell ref="A136:D136"/>
    <mergeCell ref="A137:D137"/>
    <mergeCell ref="A128:D128"/>
    <mergeCell ref="A129:D129"/>
    <mergeCell ref="A130:D130"/>
    <mergeCell ref="A131:D131"/>
    <mergeCell ref="A132:D132"/>
    <mergeCell ref="A118:D118"/>
    <mergeCell ref="A119:D119"/>
    <mergeCell ref="A120:D120"/>
    <mergeCell ref="A121:D121"/>
    <mergeCell ref="A122:D122"/>
    <mergeCell ref="A133:D133"/>
    <mergeCell ref="A156:D156"/>
    <mergeCell ref="A150:D150"/>
    <mergeCell ref="A151:D151"/>
    <mergeCell ref="A123:D123"/>
    <mergeCell ref="A124:D124"/>
    <mergeCell ref="A125:D125"/>
    <mergeCell ref="A126:D126"/>
    <mergeCell ref="A127:D127"/>
    <mergeCell ref="A134:D134"/>
    <mergeCell ref="A135:D135"/>
    <mergeCell ref="A146:D146"/>
    <mergeCell ref="A147:D147"/>
    <mergeCell ref="A148:D148"/>
    <mergeCell ref="A149:D149"/>
    <mergeCell ref="A154:D154"/>
    <mergeCell ref="A155:D155"/>
    <mergeCell ref="A142:D142"/>
    <mergeCell ref="A202:D202"/>
    <mergeCell ref="A187:D187"/>
    <mergeCell ref="A188:D188"/>
    <mergeCell ref="A189:D189"/>
    <mergeCell ref="A200:D200"/>
    <mergeCell ref="A163:C163"/>
    <mergeCell ref="A143:D143"/>
    <mergeCell ref="A144:D144"/>
    <mergeCell ref="A145:D145"/>
    <mergeCell ref="A201:D201"/>
    <mergeCell ref="A192:C192"/>
    <mergeCell ref="A193:C193"/>
    <mergeCell ref="A194:C194"/>
    <mergeCell ref="A195:C195"/>
    <mergeCell ref="A182:D182"/>
    <mergeCell ref="A183:D183"/>
    <mergeCell ref="A184:D184"/>
    <mergeCell ref="A185:D185"/>
    <mergeCell ref="A186:D186"/>
    <mergeCell ref="A178:D178"/>
    <mergeCell ref="A179:D179"/>
    <mergeCell ref="A180:D180"/>
    <mergeCell ref="A181:D181"/>
    <mergeCell ref="A172:D172"/>
    <mergeCell ref="A173:D173"/>
    <mergeCell ref="A174:D174"/>
    <mergeCell ref="A175:D175"/>
    <mergeCell ref="A176:D176"/>
    <mergeCell ref="A3:F3"/>
    <mergeCell ref="A20:D20"/>
    <mergeCell ref="A21:C21"/>
    <mergeCell ref="E7:F7"/>
    <mergeCell ref="E8:F8"/>
    <mergeCell ref="A177:D177"/>
    <mergeCell ref="A138:D138"/>
    <mergeCell ref="A139:D139"/>
    <mergeCell ref="A140:D140"/>
    <mergeCell ref="A141:D141"/>
  </mergeCells>
  <printOptions/>
  <pageMargins left="0.7874015748031497" right="0.1968503937007874" top="0.1968503937007874" bottom="0.1968503937007874" header="0" footer="0"/>
  <pageSetup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Зубкова Оксана Викторовна</cp:lastModifiedBy>
  <cp:lastPrinted>2022-05-27T08:59:55Z</cp:lastPrinted>
  <dcterms:created xsi:type="dcterms:W3CDTF">2009-02-13T09:10:05Z</dcterms:created>
  <dcterms:modified xsi:type="dcterms:W3CDTF">2022-05-30T05:47:49Z</dcterms:modified>
  <cp:category/>
  <cp:version/>
  <cp:contentType/>
  <cp:contentStatus/>
</cp:coreProperties>
</file>