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3" i="1"/>
  <c r="C203"/>
  <c r="J202"/>
  <c r="C202"/>
  <c r="J201"/>
  <c r="C201"/>
  <c r="J200"/>
  <c r="C200"/>
  <c r="J199"/>
  <c r="C199"/>
  <c r="J198"/>
  <c r="C198"/>
  <c r="J197"/>
  <c r="C197"/>
  <c r="J196"/>
  <c r="C196"/>
  <c r="J195"/>
  <c r="C195"/>
  <c r="J194"/>
  <c r="C194"/>
  <c r="J193"/>
  <c r="C193"/>
  <c r="J192"/>
  <c r="C192"/>
  <c r="J191"/>
  <c r="C191"/>
  <c r="J190"/>
  <c r="C190"/>
  <c r="J189"/>
  <c r="C189"/>
  <c r="J188"/>
  <c r="C188"/>
  <c r="J187"/>
  <c r="C187"/>
  <c r="J186"/>
  <c r="C186"/>
  <c r="J185"/>
  <c r="C185"/>
  <c r="J184"/>
  <c r="C184"/>
  <c r="J183"/>
  <c r="C183"/>
  <c r="J182"/>
  <c r="C182"/>
  <c r="J181"/>
  <c r="C181"/>
  <c r="J180"/>
  <c r="C180"/>
  <c r="J179"/>
  <c r="C179"/>
  <c r="J178"/>
  <c r="C178"/>
  <c r="J177"/>
  <c r="C177"/>
  <c r="J176"/>
  <c r="C176"/>
  <c r="J175"/>
  <c r="C175"/>
  <c r="J174"/>
  <c r="C174"/>
  <c r="J173"/>
  <c r="C173"/>
  <c r="J172"/>
  <c r="C172"/>
  <c r="J171"/>
  <c r="C171"/>
  <c r="J170"/>
  <c r="C170"/>
  <c r="J169"/>
  <c r="C169"/>
  <c r="J168"/>
  <c r="C168"/>
  <c r="J167"/>
  <c r="C167"/>
  <c r="J166"/>
  <c r="C166"/>
  <c r="J165"/>
  <c r="C165"/>
  <c r="J164"/>
  <c r="C164"/>
  <c r="J163"/>
  <c r="C163"/>
  <c r="J162"/>
  <c r="C162"/>
  <c r="J161"/>
  <c r="C161"/>
  <c r="J160"/>
  <c r="C160"/>
  <c r="J159"/>
  <c r="C159"/>
  <c r="J158"/>
  <c r="C158"/>
  <c r="J157"/>
  <c r="C157"/>
  <c r="J156"/>
  <c r="C156"/>
  <c r="J155"/>
  <c r="C155"/>
  <c r="J154"/>
  <c r="C154"/>
  <c r="J153"/>
  <c r="C153"/>
  <c r="J152"/>
  <c r="C152"/>
  <c r="J151"/>
  <c r="C151"/>
  <c r="J149"/>
  <c r="C149"/>
  <c r="J148"/>
  <c r="C148"/>
  <c r="J147"/>
  <c r="C147"/>
  <c r="J146"/>
  <c r="C146"/>
  <c r="J145"/>
  <c r="C145"/>
  <c r="J144"/>
  <c r="C144"/>
  <c r="J143"/>
  <c r="C143"/>
  <c r="J142"/>
  <c r="C142"/>
  <c r="J141"/>
  <c r="C141"/>
  <c r="J138"/>
  <c r="C138"/>
  <c r="J137"/>
  <c r="C137"/>
  <c r="J136"/>
  <c r="C136"/>
  <c r="J135"/>
  <c r="C135"/>
  <c r="J134"/>
  <c r="C134"/>
  <c r="J133"/>
  <c r="C133"/>
  <c r="J132"/>
  <c r="C132"/>
  <c r="J131"/>
  <c r="C131"/>
  <c r="J130"/>
  <c r="C130"/>
  <c r="J129"/>
  <c r="C129"/>
  <c r="J128"/>
  <c r="C128"/>
  <c r="J127"/>
  <c r="C127"/>
  <c r="J126"/>
  <c r="C126"/>
  <c r="J125"/>
  <c r="C125"/>
  <c r="J124"/>
  <c r="C124"/>
  <c r="J123"/>
  <c r="C123"/>
  <c r="J122"/>
  <c r="C122"/>
  <c r="J121"/>
  <c r="C121"/>
  <c r="J120"/>
  <c r="C120"/>
  <c r="J119"/>
  <c r="C119"/>
  <c r="J118"/>
  <c r="C118"/>
  <c r="J117"/>
  <c r="C117"/>
  <c r="J116"/>
  <c r="C116"/>
  <c r="J115"/>
  <c r="C115"/>
  <c r="J114"/>
  <c r="C114"/>
  <c r="J113"/>
  <c r="C113"/>
  <c r="J112"/>
  <c r="C112"/>
  <c r="J111"/>
  <c r="C111"/>
  <c r="J110"/>
  <c r="C110"/>
  <c r="J109"/>
  <c r="C109"/>
  <c r="J108"/>
  <c r="C108"/>
  <c r="J107"/>
  <c r="C107"/>
  <c r="J106"/>
  <c r="C106"/>
  <c r="J105"/>
  <c r="C105"/>
  <c r="J104"/>
  <c r="C104"/>
  <c r="J103"/>
  <c r="C103"/>
  <c r="J102"/>
  <c r="C102"/>
  <c r="J101"/>
  <c r="C101"/>
  <c r="J100"/>
  <c r="C100"/>
  <c r="J98"/>
  <c r="C98"/>
  <c r="J97"/>
  <c r="C97"/>
  <c r="J96"/>
  <c r="C96"/>
  <c r="J95"/>
  <c r="C95"/>
  <c r="J94"/>
  <c r="C94"/>
  <c r="J93"/>
  <c r="C93"/>
  <c r="J91"/>
  <c r="C91"/>
  <c r="J89"/>
  <c r="C89"/>
  <c r="J88"/>
  <c r="C88"/>
  <c r="J87"/>
  <c r="C87"/>
  <c r="J86"/>
  <c r="C86"/>
  <c r="J85"/>
  <c r="C85"/>
  <c r="J84"/>
  <c r="C84"/>
  <c r="J83"/>
  <c r="C83"/>
  <c r="J82"/>
  <c r="C82"/>
  <c r="J81"/>
  <c r="C81"/>
  <c r="J80"/>
  <c r="C80"/>
  <c r="J79"/>
  <c r="C79"/>
  <c r="J78"/>
  <c r="C78"/>
  <c r="J77"/>
  <c r="C77"/>
  <c r="J76"/>
  <c r="C76"/>
  <c r="J75"/>
  <c r="C75"/>
  <c r="J74"/>
  <c r="C74"/>
  <c r="J73"/>
  <c r="C73"/>
  <c r="J72"/>
  <c r="C72"/>
  <c r="J71"/>
  <c r="C71"/>
  <c r="J70"/>
  <c r="C70"/>
  <c r="J69"/>
  <c r="C69"/>
  <c r="J68"/>
  <c r="C68"/>
  <c r="J67"/>
  <c r="C67"/>
  <c r="J66"/>
  <c r="C66"/>
  <c r="J65"/>
  <c r="C65"/>
  <c r="J64"/>
  <c r="C64"/>
  <c r="J63"/>
  <c r="C63"/>
  <c r="J62"/>
  <c r="C62"/>
  <c r="J61"/>
  <c r="C61"/>
  <c r="J60"/>
  <c r="C60"/>
  <c r="J59"/>
  <c r="C59"/>
  <c r="J58"/>
  <c r="C58"/>
  <c r="J57"/>
  <c r="C57"/>
  <c r="J56"/>
  <c r="C56"/>
  <c r="J55"/>
  <c r="C55"/>
  <c r="J54"/>
  <c r="C54"/>
  <c r="J53"/>
  <c r="C53"/>
  <c r="J52"/>
  <c r="C52"/>
  <c r="J51"/>
  <c r="C51"/>
  <c r="J50"/>
  <c r="C50"/>
  <c r="J49"/>
  <c r="C49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</calcChain>
</file>

<file path=xl/sharedStrings.xml><?xml version="1.0" encoding="utf-8"?>
<sst xmlns="http://schemas.openxmlformats.org/spreadsheetml/2006/main" count="247" uniqueCount="224">
  <si>
    <t>УТВЕРЖДЕН</t>
  </si>
  <si>
    <t>постановлением Администрации</t>
  </si>
  <si>
    <t>муниципального района</t>
  </si>
  <si>
    <t>от 13.06.2019 № 991</t>
  </si>
  <si>
    <t xml:space="preserve">Ранжированный перечень  </t>
  </si>
  <si>
    <t>№ п/п</t>
  </si>
  <si>
    <t>Адрес МКД</t>
  </si>
  <si>
    <t>Общая стоимость капитального ремонта общего имущества в МКД</t>
  </si>
  <si>
    <t>Стоимость услуг и (или) работ по капитальному ремонту общего имущества    в МКД, оказание и выполнение которых финансируется за счет средств фонда капитального ремонта</t>
  </si>
  <si>
    <t>Плановый год проведения капитального ремонта в МКД</t>
  </si>
  <si>
    <t xml:space="preserve">Колличество баллов по МКД </t>
  </si>
  <si>
    <t>ВСЕГО</t>
  </si>
  <si>
    <t>ремонт внутридомо-вых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</si>
  <si>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</si>
  <si>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</si>
  <si>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</si>
  <si>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</si>
  <si>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общедомовых приборов учета</t>
  </si>
  <si>
    <t>1.</t>
  </si>
  <si>
    <t>д.Шуя, ул.Центральная, д.39</t>
  </si>
  <si>
    <t>2.</t>
  </si>
  <si>
    <t>г.Валдай, ул.Мелиораторов, д.5</t>
  </si>
  <si>
    <t>3.</t>
  </si>
  <si>
    <t>д.Любница, ул. Молодежная, д. 2</t>
  </si>
  <si>
    <t>4.</t>
  </si>
  <si>
    <t>с.Зимогорье, ул.Ветеранов, д.3</t>
  </si>
  <si>
    <t>5.</t>
  </si>
  <si>
    <t>г.Валдай, просп.Васильева, д.36</t>
  </si>
  <si>
    <t>6.</t>
  </si>
  <si>
    <t>г.Валдай, просп.Советский, д.37</t>
  </si>
  <si>
    <t>7.</t>
  </si>
  <si>
    <t>г.Валдай, просп.Советский, д.67</t>
  </si>
  <si>
    <t>8.</t>
  </si>
  <si>
    <t xml:space="preserve">г.Валдай, ул.Карла Маркса, д.5 </t>
  </si>
  <si>
    <t>9.</t>
  </si>
  <si>
    <t>г.Валдай, ул.Ленина, д.18а</t>
  </si>
  <si>
    <t>10.</t>
  </si>
  <si>
    <t>г.Валдай, ул.Луначарского, д.19а</t>
  </si>
  <si>
    <t>11.</t>
  </si>
  <si>
    <t>г.Валдай, ул.Луначарского, д.23/19</t>
  </si>
  <si>
    <t>12.</t>
  </si>
  <si>
    <t>г.Валдай, ул.Мелиораторов, д.3</t>
  </si>
  <si>
    <t>13.</t>
  </si>
  <si>
    <t>г.Валдай, ул.Механизаторов, д.14</t>
  </si>
  <si>
    <t>14.</t>
  </si>
  <si>
    <t>г.Валдай, ул.Механизаторов, д.16</t>
  </si>
  <si>
    <t>15.</t>
  </si>
  <si>
    <t>г.Валдай, ул.Механизаторов, д.17</t>
  </si>
  <si>
    <t>16.</t>
  </si>
  <si>
    <t>г.Валдай, ул.Механизаторов, д.5</t>
  </si>
  <si>
    <t>17.</t>
  </si>
  <si>
    <t>г.Валдай, ул.Октябрьская, д.12а</t>
  </si>
  <si>
    <t>18.</t>
  </si>
  <si>
    <t>г.Валдай, ул.Песчаная, д.17</t>
  </si>
  <si>
    <t>19.</t>
  </si>
  <si>
    <t>г.Валдай, ул.Песчаная, д.19</t>
  </si>
  <si>
    <t>20.</t>
  </si>
  <si>
    <t>г.Валдай, ул.Радищева, д.14</t>
  </si>
  <si>
    <t>21.</t>
  </si>
  <si>
    <t>г.Валдай, ул.Февральская, д.63б</t>
  </si>
  <si>
    <t>22.</t>
  </si>
  <si>
    <t>д.Ижицы, д.43</t>
  </si>
  <si>
    <t>-</t>
  </si>
  <si>
    <t>23.</t>
  </si>
  <si>
    <t>д.Костково, ул.Молодежная, д.1</t>
  </si>
  <si>
    <t>24.</t>
  </si>
  <si>
    <t>д.Костково, ул.Молодежная, д.2</t>
  </si>
  <si>
    <t>25.</t>
  </si>
  <si>
    <t>д.Костково, ул.Молодежная, д.3</t>
  </si>
  <si>
    <t>26.</t>
  </si>
  <si>
    <t>д.Костково, ул.Молодежная, д.4</t>
  </si>
  <si>
    <t>27.</t>
  </si>
  <si>
    <t>д.Лутовёнка, ул.Школьная, д.4</t>
  </si>
  <si>
    <t>28.</t>
  </si>
  <si>
    <t>д.Семеновщина, д.91</t>
  </si>
  <si>
    <t>29.</t>
  </si>
  <si>
    <t>д.Семеновщина, д.92</t>
  </si>
  <si>
    <t>30.</t>
  </si>
  <si>
    <t>п.Короцко, ул.Центральная, д.17</t>
  </si>
  <si>
    <t>31.</t>
  </si>
  <si>
    <t>п. Короцко, ул. Озерная, д. 64</t>
  </si>
  <si>
    <t>32.</t>
  </si>
  <si>
    <t>п.Рощино, д.3</t>
  </si>
  <si>
    <t>33.</t>
  </si>
  <si>
    <t>с.Едрово, ул.Сосновая, д.37</t>
  </si>
  <si>
    <t>34.</t>
  </si>
  <si>
    <t>с.Зимогорье, ул.Ветеранов, д.1</t>
  </si>
  <si>
    <t>35.</t>
  </si>
  <si>
    <t>с.Зимогорье, ул.Ветеранов, д.5</t>
  </si>
  <si>
    <t>36.</t>
  </si>
  <si>
    <t>с.Яжелбицы, ул.Усадьба, д.1</t>
  </si>
  <si>
    <t>37.</t>
  </si>
  <si>
    <t>г.Валдай, пер.Суворова, д.2</t>
  </si>
  <si>
    <t>38.</t>
  </si>
  <si>
    <t>г.Валдай, просп.Васильева, д.14</t>
  </si>
  <si>
    <t>39.</t>
  </si>
  <si>
    <t>г.Валдай, просп.Васильева, д.16а</t>
  </si>
  <si>
    <t>40.</t>
  </si>
  <si>
    <t>г.Валдай, просп.Комсомольский, д.44</t>
  </si>
  <si>
    <t>41.</t>
  </si>
  <si>
    <t>г.Валдай, просп.Комсомольский, д.51</t>
  </si>
  <si>
    <t>42.</t>
  </si>
  <si>
    <t>г.Валдай, просп.Комсомольский, д.51а</t>
  </si>
  <si>
    <t>43.</t>
  </si>
  <si>
    <t>г.Валдай, просп.Комсомольский, д.51б</t>
  </si>
  <si>
    <t>44.</t>
  </si>
  <si>
    <t>г.Валдай, просп.Советский, д.10</t>
  </si>
  <si>
    <t>45.</t>
  </si>
  <si>
    <t>г.Валдай, просп.Советский, д.20</t>
  </si>
  <si>
    <t>46.</t>
  </si>
  <si>
    <t>г.Валдай, просп.Советский, д.35/15</t>
  </si>
  <si>
    <t>47.</t>
  </si>
  <si>
    <t>г.Валдай, ул.Выскодно-2, д.14б</t>
  </si>
  <si>
    <t>48.</t>
  </si>
  <si>
    <t>г.Валдай, ул.Выскодно-2, д.15</t>
  </si>
  <si>
    <t>49.</t>
  </si>
  <si>
    <t>г.Валдай, ул.Выскодно-2, д.15б</t>
  </si>
  <si>
    <t>50.</t>
  </si>
  <si>
    <t>г.Валдай, ул.Выскодно-2, д.16а</t>
  </si>
  <si>
    <t>51.</t>
  </si>
  <si>
    <t>г.Валдай, ул.Гагарина, д.25</t>
  </si>
  <si>
    <t>52.</t>
  </si>
  <si>
    <t>г.Валдай, ул.Карла Маркса, д.6</t>
  </si>
  <si>
    <t>53.</t>
  </si>
  <si>
    <t>г.Валдай, ул.Карла Маркса, д.9а</t>
  </si>
  <si>
    <t>54.</t>
  </si>
  <si>
    <t>г.Валдай, ул.Колхозная, д.7</t>
  </si>
  <si>
    <t>55.</t>
  </si>
  <si>
    <t>г.Валдай, ул.Крупской, д.22</t>
  </si>
  <si>
    <t>56.</t>
  </si>
  <si>
    <t>г.Валдай, ул.Крупской, д.26</t>
  </si>
  <si>
    <t>57.</t>
  </si>
  <si>
    <t>г.Валдай, ул.Ленина, д.8</t>
  </si>
  <si>
    <t>58.</t>
  </si>
  <si>
    <t>г.Валдай, ул.Ломоносова, д.19</t>
  </si>
  <si>
    <t>59.</t>
  </si>
  <si>
    <t>г.Валдай, ул.Луначарского, д.28/12</t>
  </si>
  <si>
    <t>60.</t>
  </si>
  <si>
    <t>г.Валдай, ул.Мелиораторов, д.11</t>
  </si>
  <si>
    <t>61.</t>
  </si>
  <si>
    <t>г.Валдай, ул.Мелиораторов, д.2</t>
  </si>
  <si>
    <t>62.</t>
  </si>
  <si>
    <t>г.Валдай, ул.Мелиораторов, д.4</t>
  </si>
  <si>
    <t>63.</t>
  </si>
  <si>
    <t>г.Валдай, ул.Мелиораторов, д.6</t>
  </si>
  <si>
    <t>64.</t>
  </si>
  <si>
    <t>г.Валдай, ул.Механизаторов, д.11</t>
  </si>
  <si>
    <t>65.</t>
  </si>
  <si>
    <t>г.Валдай, ул.Механизаторов, д.13</t>
  </si>
  <si>
    <t>66.</t>
  </si>
  <si>
    <t>г.Валдай, ул.Механизаторов, д.15</t>
  </si>
  <si>
    <t>67.</t>
  </si>
  <si>
    <t>г.Валдай, ул.Октябрьская, д.31</t>
  </si>
  <si>
    <t>68.</t>
  </si>
  <si>
    <t>г.Валдай, ул.Песчаная, д.15</t>
  </si>
  <si>
    <t>69.</t>
  </si>
  <si>
    <t>г.Валдай, ул.Песчаная, д.8</t>
  </si>
  <si>
    <t>70.</t>
  </si>
  <si>
    <t>г.Валдай, ул.Победы, д.43</t>
  </si>
  <si>
    <t>71.</t>
  </si>
  <si>
    <t>г.Валдай, ул.Радищева, д.15а</t>
  </si>
  <si>
    <t>72.</t>
  </si>
  <si>
    <t>г.Валдай, ул.Радищева, д.26</t>
  </si>
  <si>
    <t>73.</t>
  </si>
  <si>
    <t>г.Валдай, ул.Радищева, д.36</t>
  </si>
  <si>
    <t>74.</t>
  </si>
  <si>
    <t>г.Валдай, ул.Радищева, д.44</t>
  </si>
  <si>
    <t>75.</t>
  </si>
  <si>
    <t>г.Валдай, ул.Радищева, д.4а</t>
  </si>
  <si>
    <t>76.</t>
  </si>
  <si>
    <t>г.Валдай, ул.Радищева, д.70</t>
  </si>
  <si>
    <t>77.</t>
  </si>
  <si>
    <t>г.Валдай, ул.Студгородок, д.1</t>
  </si>
  <si>
    <t>78.</t>
  </si>
  <si>
    <t>г.Валдай, ул.Студгородок, д.3</t>
  </si>
  <si>
    <t>79.</t>
  </si>
  <si>
    <t>г.Валдай, ул.Студгородок,д.11</t>
  </si>
  <si>
    <t>80.</t>
  </si>
  <si>
    <t>г.Валдай, ул.Труда, д.15</t>
  </si>
  <si>
    <t>81.</t>
  </si>
  <si>
    <t>г.Валдай, ул.Труда, д.23</t>
  </si>
  <si>
    <t>82.</t>
  </si>
  <si>
    <t>г.Валдай, ул.Труда, д.4</t>
  </si>
  <si>
    <t>83.</t>
  </si>
  <si>
    <t>г.Валдай, ул.Труда, д.40</t>
  </si>
  <si>
    <t>84.</t>
  </si>
  <si>
    <t>г.Валдай, ул.Труда, д.41</t>
  </si>
  <si>
    <t>85.</t>
  </si>
  <si>
    <t>г.Валдай, ул.Труда, д.41а</t>
  </si>
  <si>
    <t>86.</t>
  </si>
  <si>
    <t>г.Валдай, ул.Труда, д.58/55</t>
  </si>
  <si>
    <t>87.</t>
  </si>
  <si>
    <t>г.Валдай, ул.Труда, д.62</t>
  </si>
  <si>
    <t>88.</t>
  </si>
  <si>
    <t>г.Валдай, ул.Энергетиков, д.20</t>
  </si>
  <si>
    <t>89.</t>
  </si>
  <si>
    <t>д.Добывалово, д.46</t>
  </si>
  <si>
    <t>90.</t>
  </si>
  <si>
    <t>д.Зелёная Роща, д.1</t>
  </si>
  <si>
    <t>91.</t>
  </si>
  <si>
    <t xml:space="preserve">д.Ивантеево, ул.Озерная, д.1 </t>
  </si>
  <si>
    <t>92.</t>
  </si>
  <si>
    <t>д.Ивантеево, ул.Озерная, д.2</t>
  </si>
  <si>
    <t>93.</t>
  </si>
  <si>
    <t xml:space="preserve">д.Ивантеево, ул.Озерная, д.3 </t>
  </si>
  <si>
    <t>94.</t>
  </si>
  <si>
    <t xml:space="preserve">д.Ивантеево, ул.Озерная, д.4 </t>
  </si>
  <si>
    <t>95.</t>
  </si>
  <si>
    <t>д.Ивантеево, ул.Озерная, д.5</t>
  </si>
  <si>
    <t>96.</t>
  </si>
  <si>
    <t>д.Ивантеево, ул.Озерная, д.6</t>
  </si>
  <si>
    <t>97.</t>
  </si>
  <si>
    <t>п.Короцко, ул.Центральная, д.24</t>
  </si>
  <si>
    <t>98.</t>
  </si>
  <si>
    <t>п.Рощино, д.4</t>
  </si>
  <si>
    <t>99.</t>
  </si>
  <si>
    <t>п.Рощино, д.5</t>
  </si>
  <si>
    <t>100.</t>
  </si>
  <si>
    <t>с.Едрово, ул.Сосновая, д.40</t>
  </si>
  <si>
    <t>101.</t>
  </si>
  <si>
    <t>с.Яжелбицы, ул.Усадьба, д.16</t>
  </si>
  <si>
    <t>102.</t>
  </si>
  <si>
    <t>с.Яжелбицы, ул.Усадьба, д.2</t>
  </si>
  <si>
    <t xml:space="preserve"> многоквартирных домов, расположенных на территории Валдайского муниципального района Новгородской области на период 2020-2022 годов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</si>
</sst>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1" fillId="0" borderId="5" xfId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top"/>
    </xf>
    <xf numFmtId="0" fontId="0" fillId="0" borderId="7" xfId="0" applyFill="1" applyBorder="1"/>
    <xf numFmtId="2" fontId="7" fillId="0" borderId="1" xfId="3" applyNumberFormat="1" applyFont="1" applyFill="1" applyBorder="1" applyAlignment="1">
      <alignment horizontal="center" vertical="top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>
      <selection activeCell="B71" sqref="B71:B72"/>
    </sheetView>
  </sheetViews>
  <sheetFormatPr defaultRowHeight="15"/>
  <cols>
    <col min="1" max="1" width="4.7109375" customWidth="1"/>
    <col min="2" max="2" width="21.5703125" customWidth="1"/>
    <col min="3" max="3" width="10.7109375" customWidth="1"/>
    <col min="4" max="4" width="10" customWidth="1"/>
    <col min="10" max="10" width="13" customWidth="1"/>
    <col min="11" max="11" width="10.7109375" customWidth="1"/>
  </cols>
  <sheetData>
    <row r="1" spans="1:12">
      <c r="A1" s="1"/>
      <c r="B1" s="2"/>
      <c r="C1" s="1"/>
      <c r="D1" s="1"/>
      <c r="E1" s="1"/>
      <c r="F1" s="1"/>
      <c r="G1" s="1"/>
      <c r="H1" s="3"/>
      <c r="I1" s="4" t="s">
        <v>0</v>
      </c>
      <c r="J1" s="4"/>
      <c r="K1" s="4"/>
      <c r="L1" s="4"/>
    </row>
    <row r="2" spans="1:12">
      <c r="A2" s="1"/>
      <c r="B2" s="2"/>
      <c r="C2" s="1"/>
      <c r="D2" s="1"/>
      <c r="E2" s="1"/>
      <c r="F2" s="1"/>
      <c r="G2" s="1"/>
      <c r="H2" s="3"/>
      <c r="I2" s="4" t="s">
        <v>1</v>
      </c>
      <c r="J2" s="4"/>
      <c r="K2" s="4"/>
      <c r="L2" s="4"/>
    </row>
    <row r="3" spans="1:12">
      <c r="A3" s="1"/>
      <c r="B3" s="2"/>
      <c r="C3" s="1"/>
      <c r="D3" s="1"/>
      <c r="E3" s="1"/>
      <c r="F3" s="1"/>
      <c r="G3" s="1"/>
      <c r="H3" s="3"/>
      <c r="I3" s="4" t="s">
        <v>2</v>
      </c>
      <c r="J3" s="4"/>
      <c r="K3" s="4"/>
      <c r="L3" s="4"/>
    </row>
    <row r="4" spans="1:12">
      <c r="A4" s="1"/>
      <c r="B4" s="2"/>
      <c r="C4" s="1"/>
      <c r="D4" s="1"/>
      <c r="E4" s="1"/>
      <c r="F4" s="1"/>
      <c r="G4" s="1"/>
      <c r="H4" s="1"/>
      <c r="I4" s="5" t="s">
        <v>3</v>
      </c>
      <c r="J4" s="5"/>
      <c r="K4" s="5"/>
      <c r="L4" s="5"/>
    </row>
    <row r="5" spans="1:12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7" t="s">
        <v>223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8"/>
      <c r="B8" s="8"/>
      <c r="C8" s="8"/>
      <c r="D8" s="8"/>
      <c r="E8" s="8"/>
      <c r="F8" s="8"/>
      <c r="G8" s="8"/>
      <c r="H8" s="8"/>
      <c r="I8" s="8"/>
      <c r="J8" s="9"/>
      <c r="K8" s="8"/>
      <c r="L8" s="8"/>
    </row>
    <row r="9" spans="1:12">
      <c r="A9" s="10" t="s">
        <v>5</v>
      </c>
      <c r="B9" s="10" t="s">
        <v>6</v>
      </c>
      <c r="C9" s="11" t="s">
        <v>7</v>
      </c>
      <c r="D9" s="12"/>
      <c r="E9" s="12"/>
      <c r="F9" s="12"/>
      <c r="G9" s="12"/>
      <c r="H9" s="12"/>
      <c r="I9" s="13"/>
      <c r="J9" s="14" t="s">
        <v>8</v>
      </c>
      <c r="K9" s="10" t="s">
        <v>9</v>
      </c>
      <c r="L9" s="10" t="s">
        <v>10</v>
      </c>
    </row>
    <row r="10" spans="1:12" ht="63.75">
      <c r="A10" s="10"/>
      <c r="B10" s="10"/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6" t="s">
        <v>17</v>
      </c>
      <c r="J10" s="17"/>
      <c r="K10" s="10"/>
      <c r="L10" s="10"/>
    </row>
    <row r="11" spans="1:12" ht="25.5">
      <c r="A11" s="18" t="s">
        <v>18</v>
      </c>
      <c r="B11" s="19" t="s">
        <v>19</v>
      </c>
      <c r="C11" s="20">
        <f>D11+E11+F11+G11+H11+I11</f>
        <v>912408.12</v>
      </c>
      <c r="D11" s="21"/>
      <c r="E11" s="22">
        <v>912408.12</v>
      </c>
      <c r="F11" s="21"/>
      <c r="G11" s="21"/>
      <c r="H11" s="21"/>
      <c r="I11" s="22"/>
      <c r="J11" s="23">
        <f>SUM(D11:I11)</f>
        <v>912408.12</v>
      </c>
      <c r="K11" s="24">
        <v>2020</v>
      </c>
      <c r="L11" s="18">
        <v>40</v>
      </c>
    </row>
    <row r="12" spans="1:12" ht="25.5">
      <c r="A12" s="18" t="s">
        <v>20</v>
      </c>
      <c r="B12" s="25" t="s">
        <v>21</v>
      </c>
      <c r="C12" s="20">
        <f t="shared" ref="C12:C75" si="0">D12+E12+F12+G12+H12+I12</f>
        <v>387016.8</v>
      </c>
      <c r="D12" s="26">
        <v>336064</v>
      </c>
      <c r="E12" s="27"/>
      <c r="F12" s="27"/>
      <c r="G12" s="27"/>
      <c r="H12" s="27"/>
      <c r="I12" s="26">
        <v>50952.800000000003</v>
      </c>
      <c r="J12" s="23">
        <f>SUM(D12:I12)</f>
        <v>387016.8</v>
      </c>
      <c r="K12" s="24">
        <v>2020</v>
      </c>
      <c r="L12" s="18">
        <v>30</v>
      </c>
    </row>
    <row r="13" spans="1:12" ht="25.5">
      <c r="A13" s="18" t="s">
        <v>22</v>
      </c>
      <c r="B13" s="28" t="s">
        <v>23</v>
      </c>
      <c r="C13" s="20">
        <f t="shared" si="0"/>
        <v>1260748.55</v>
      </c>
      <c r="D13" s="29"/>
      <c r="E13" s="22">
        <v>1260748.55</v>
      </c>
      <c r="F13" s="29"/>
      <c r="G13" s="29"/>
      <c r="H13" s="29"/>
      <c r="I13" s="22"/>
      <c r="J13" s="23">
        <f t="shared" ref="J13:J130" si="1">SUM(D13:I13)</f>
        <v>1260748.55</v>
      </c>
      <c r="K13" s="24">
        <v>2020</v>
      </c>
      <c r="L13" s="18">
        <v>30</v>
      </c>
    </row>
    <row r="14" spans="1:12">
      <c r="A14" s="30" t="s">
        <v>24</v>
      </c>
      <c r="B14" s="31" t="s">
        <v>25</v>
      </c>
      <c r="C14" s="20">
        <f t="shared" si="0"/>
        <v>658687.20000000007</v>
      </c>
      <c r="D14" s="32">
        <v>607734.4</v>
      </c>
      <c r="E14" s="29"/>
      <c r="F14" s="29"/>
      <c r="G14" s="29"/>
      <c r="H14" s="29"/>
      <c r="I14" s="32">
        <v>50952.800000000003</v>
      </c>
      <c r="J14" s="23">
        <f t="shared" si="1"/>
        <v>658687.20000000007</v>
      </c>
      <c r="K14" s="24">
        <v>2020</v>
      </c>
      <c r="L14" s="30">
        <v>30</v>
      </c>
    </row>
    <row r="15" spans="1:12">
      <c r="A15" s="33"/>
      <c r="B15" s="33"/>
      <c r="C15" s="20">
        <f t="shared" si="0"/>
        <v>723746.92999999993</v>
      </c>
      <c r="D15" s="26">
        <v>479620.32</v>
      </c>
      <c r="E15" s="29"/>
      <c r="F15" s="29"/>
      <c r="G15" s="29"/>
      <c r="H15" s="29"/>
      <c r="I15" s="26">
        <v>244126.61</v>
      </c>
      <c r="J15" s="23">
        <f t="shared" si="1"/>
        <v>723746.92999999993</v>
      </c>
      <c r="K15" s="24">
        <v>2021</v>
      </c>
      <c r="L15" s="34"/>
    </row>
    <row r="16" spans="1:12">
      <c r="A16" s="30" t="s">
        <v>26</v>
      </c>
      <c r="B16" s="31" t="s">
        <v>27</v>
      </c>
      <c r="C16" s="20">
        <f t="shared" si="0"/>
        <v>1687113.6</v>
      </c>
      <c r="D16" s="32">
        <v>1687113.6</v>
      </c>
      <c r="E16" s="29"/>
      <c r="F16" s="29"/>
      <c r="G16" s="29"/>
      <c r="H16" s="29"/>
      <c r="I16" s="22"/>
      <c r="J16" s="23">
        <f t="shared" si="1"/>
        <v>1687113.6</v>
      </c>
      <c r="K16" s="24">
        <v>2020</v>
      </c>
      <c r="L16" s="30">
        <v>20</v>
      </c>
    </row>
    <row r="17" spans="1:12">
      <c r="A17" s="33"/>
      <c r="B17" s="33"/>
      <c r="C17" s="20">
        <f t="shared" si="0"/>
        <v>439767.73</v>
      </c>
      <c r="D17" s="26">
        <v>419308.5</v>
      </c>
      <c r="E17" s="29"/>
      <c r="F17" s="29"/>
      <c r="G17" s="29"/>
      <c r="H17" s="29"/>
      <c r="I17" s="26">
        <v>20459.23</v>
      </c>
      <c r="J17" s="23">
        <f t="shared" si="1"/>
        <v>439767.73</v>
      </c>
      <c r="K17" s="24">
        <v>2021</v>
      </c>
      <c r="L17" s="34"/>
    </row>
    <row r="18" spans="1:12">
      <c r="A18" s="30" t="s">
        <v>28</v>
      </c>
      <c r="B18" s="35" t="s">
        <v>29</v>
      </c>
      <c r="C18" s="20">
        <f t="shared" si="0"/>
        <v>115072.43</v>
      </c>
      <c r="D18" s="26">
        <v>94613.2</v>
      </c>
      <c r="E18" s="21"/>
      <c r="F18" s="21"/>
      <c r="G18" s="21"/>
      <c r="H18" s="21"/>
      <c r="I18" s="32">
        <v>20459.23</v>
      </c>
      <c r="J18" s="23">
        <f t="shared" si="1"/>
        <v>115072.43</v>
      </c>
      <c r="K18" s="36">
        <v>2020</v>
      </c>
      <c r="L18" s="30">
        <v>20</v>
      </c>
    </row>
    <row r="19" spans="1:12">
      <c r="A19" s="33"/>
      <c r="B19" s="33"/>
      <c r="C19" s="20">
        <f t="shared" si="0"/>
        <v>395157.48</v>
      </c>
      <c r="D19" s="21"/>
      <c r="E19" s="21"/>
      <c r="F19" s="21"/>
      <c r="G19" s="26">
        <v>395157.48</v>
      </c>
      <c r="H19" s="21"/>
      <c r="I19" s="22"/>
      <c r="J19" s="23">
        <f t="shared" si="1"/>
        <v>395157.48</v>
      </c>
      <c r="K19" s="33"/>
      <c r="L19" s="34"/>
    </row>
    <row r="20" spans="1:12" ht="25.5">
      <c r="A20" s="37" t="s">
        <v>30</v>
      </c>
      <c r="B20" s="38" t="s">
        <v>31</v>
      </c>
      <c r="C20" s="20">
        <f t="shared" si="0"/>
        <v>893043.77</v>
      </c>
      <c r="D20" s="21"/>
      <c r="E20" s="21"/>
      <c r="F20" s="21"/>
      <c r="G20" s="39">
        <v>776333.38</v>
      </c>
      <c r="H20" s="39">
        <v>116710.39</v>
      </c>
      <c r="I20" s="40"/>
      <c r="J20" s="41">
        <f t="shared" si="1"/>
        <v>893043.77</v>
      </c>
      <c r="K20" s="42">
        <v>2020</v>
      </c>
      <c r="L20" s="43">
        <v>20</v>
      </c>
    </row>
    <row r="21" spans="1:12" ht="25.5">
      <c r="A21" s="18" t="s">
        <v>32</v>
      </c>
      <c r="B21" s="19" t="s">
        <v>33</v>
      </c>
      <c r="C21" s="20">
        <f t="shared" si="0"/>
        <v>593220.26</v>
      </c>
      <c r="D21" s="26">
        <v>593220.26</v>
      </c>
      <c r="E21" s="21"/>
      <c r="F21" s="21"/>
      <c r="G21" s="21"/>
      <c r="H21" s="21"/>
      <c r="I21" s="22"/>
      <c r="J21" s="23">
        <f t="shared" si="1"/>
        <v>593220.26</v>
      </c>
      <c r="K21" s="24">
        <v>2020</v>
      </c>
      <c r="L21" s="18">
        <v>20</v>
      </c>
    </row>
    <row r="22" spans="1:12">
      <c r="A22" s="30" t="s">
        <v>34</v>
      </c>
      <c r="B22" s="35" t="s">
        <v>35</v>
      </c>
      <c r="C22" s="20">
        <f t="shared" si="0"/>
        <v>485735.6</v>
      </c>
      <c r="D22" s="26">
        <v>434782.8</v>
      </c>
      <c r="E22" s="21"/>
      <c r="F22" s="21"/>
      <c r="G22" s="21"/>
      <c r="H22" s="21"/>
      <c r="I22" s="26">
        <v>50952.800000000003</v>
      </c>
      <c r="J22" s="23">
        <f t="shared" si="1"/>
        <v>485735.6</v>
      </c>
      <c r="K22" s="36">
        <v>2020</v>
      </c>
      <c r="L22" s="30">
        <v>20</v>
      </c>
    </row>
    <row r="23" spans="1:12">
      <c r="A23" s="33"/>
      <c r="B23" s="33"/>
      <c r="C23" s="20">
        <f t="shared" si="0"/>
        <v>781699.25</v>
      </c>
      <c r="D23" s="26">
        <v>537572.64</v>
      </c>
      <c r="E23" s="21"/>
      <c r="F23" s="21"/>
      <c r="G23" s="21"/>
      <c r="H23" s="21"/>
      <c r="I23" s="26">
        <v>244126.61</v>
      </c>
      <c r="J23" s="23">
        <f t="shared" si="1"/>
        <v>781699.25</v>
      </c>
      <c r="K23" s="33"/>
      <c r="L23" s="34"/>
    </row>
    <row r="24" spans="1:12">
      <c r="A24" s="30" t="s">
        <v>36</v>
      </c>
      <c r="B24" s="31" t="s">
        <v>37</v>
      </c>
      <c r="C24" s="20">
        <f t="shared" si="0"/>
        <v>196368.96</v>
      </c>
      <c r="D24" s="32">
        <v>196368.96</v>
      </c>
      <c r="E24" s="29"/>
      <c r="F24" s="29"/>
      <c r="G24" s="29"/>
      <c r="H24" s="29"/>
      <c r="I24" s="22"/>
      <c r="J24" s="23">
        <f t="shared" si="1"/>
        <v>196368.96</v>
      </c>
      <c r="K24" s="36">
        <v>2021</v>
      </c>
      <c r="L24" s="30">
        <v>20</v>
      </c>
    </row>
    <row r="25" spans="1:12">
      <c r="A25" s="33"/>
      <c r="B25" s="33"/>
      <c r="C25" s="20">
        <f t="shared" si="0"/>
        <v>51638.58</v>
      </c>
      <c r="D25" s="26">
        <v>31179.35</v>
      </c>
      <c r="E25" s="29"/>
      <c r="F25" s="29"/>
      <c r="G25" s="29"/>
      <c r="H25" s="29"/>
      <c r="I25" s="32">
        <v>20459.23</v>
      </c>
      <c r="J25" s="23">
        <f t="shared" si="1"/>
        <v>51638.58</v>
      </c>
      <c r="K25" s="33"/>
      <c r="L25" s="34"/>
    </row>
    <row r="26" spans="1:12">
      <c r="A26" s="30" t="s">
        <v>38</v>
      </c>
      <c r="B26" s="31" t="s">
        <v>39</v>
      </c>
      <c r="C26" s="20">
        <f t="shared" si="0"/>
        <v>102170.62999999999</v>
      </c>
      <c r="D26" s="32">
        <v>81711.399999999994</v>
      </c>
      <c r="E26" s="29"/>
      <c r="F26" s="29"/>
      <c r="G26" s="29"/>
      <c r="H26" s="29"/>
      <c r="I26" s="32">
        <v>20459.23</v>
      </c>
      <c r="J26" s="44">
        <f t="shared" si="1"/>
        <v>102170.62999999999</v>
      </c>
      <c r="K26" s="45">
        <v>2020</v>
      </c>
      <c r="L26" s="46">
        <v>20</v>
      </c>
    </row>
    <row r="27" spans="1:12">
      <c r="A27" s="33"/>
      <c r="B27" s="33"/>
      <c r="C27" s="20">
        <f t="shared" si="0"/>
        <v>152624.63</v>
      </c>
      <c r="D27" s="29">
        <v>152624.63</v>
      </c>
      <c r="E27" s="29"/>
      <c r="F27" s="29"/>
      <c r="G27" s="29"/>
      <c r="H27" s="29"/>
      <c r="I27" s="47"/>
      <c r="J27" s="44">
        <f t="shared" si="1"/>
        <v>152624.63</v>
      </c>
      <c r="K27" s="45">
        <v>2021</v>
      </c>
      <c r="L27" s="48"/>
    </row>
    <row r="28" spans="1:12">
      <c r="A28" s="30" t="s">
        <v>40</v>
      </c>
      <c r="B28" s="31" t="s">
        <v>41</v>
      </c>
      <c r="C28" s="20">
        <f t="shared" si="0"/>
        <v>448053.12</v>
      </c>
      <c r="D28" s="29">
        <v>448053.12</v>
      </c>
      <c r="E28" s="29"/>
      <c r="F28" s="29"/>
      <c r="G28" s="29"/>
      <c r="H28" s="29"/>
      <c r="I28" s="47"/>
      <c r="J28" s="44">
        <f t="shared" si="1"/>
        <v>448053.12</v>
      </c>
      <c r="K28" s="49">
        <v>2020</v>
      </c>
      <c r="L28" s="46">
        <v>20</v>
      </c>
    </row>
    <row r="29" spans="1:12">
      <c r="A29" s="50"/>
      <c r="B29" s="50"/>
      <c r="C29" s="20">
        <f t="shared" si="0"/>
        <v>946041.65</v>
      </c>
      <c r="D29" s="26">
        <v>701915.04</v>
      </c>
      <c r="E29" s="29"/>
      <c r="F29" s="29"/>
      <c r="G29" s="29"/>
      <c r="H29" s="29"/>
      <c r="I29" s="26">
        <v>244126.61</v>
      </c>
      <c r="J29" s="44">
        <f t="shared" si="1"/>
        <v>946041.65</v>
      </c>
      <c r="K29" s="33"/>
      <c r="L29" s="51"/>
    </row>
    <row r="30" spans="1:12">
      <c r="A30" s="33"/>
      <c r="B30" s="33"/>
      <c r="C30" s="20">
        <f t="shared" si="0"/>
        <v>100235.36</v>
      </c>
      <c r="D30" s="26">
        <v>79776.13</v>
      </c>
      <c r="E30" s="29"/>
      <c r="F30" s="29"/>
      <c r="G30" s="29"/>
      <c r="H30" s="29"/>
      <c r="I30" s="32">
        <v>20459.23</v>
      </c>
      <c r="J30" s="44">
        <f t="shared" si="1"/>
        <v>100235.36</v>
      </c>
      <c r="K30" s="45">
        <v>2021</v>
      </c>
      <c r="L30" s="48"/>
    </row>
    <row r="31" spans="1:12" ht="25.5">
      <c r="A31" s="18" t="s">
        <v>42</v>
      </c>
      <c r="B31" s="19" t="s">
        <v>43</v>
      </c>
      <c r="C31" s="20">
        <f t="shared" si="0"/>
        <v>291658.64</v>
      </c>
      <c r="D31" s="26">
        <v>240705.84</v>
      </c>
      <c r="E31" s="21"/>
      <c r="F31" s="21"/>
      <c r="G31" s="21"/>
      <c r="H31" s="21"/>
      <c r="I31" s="26">
        <v>50952.800000000003</v>
      </c>
      <c r="J31" s="23">
        <f t="shared" si="1"/>
        <v>291658.64</v>
      </c>
      <c r="K31" s="24">
        <v>2020</v>
      </c>
      <c r="L31" s="18">
        <v>20</v>
      </c>
    </row>
    <row r="32" spans="1:12">
      <c r="A32" s="30" t="s">
        <v>44</v>
      </c>
      <c r="B32" s="31" t="s">
        <v>45</v>
      </c>
      <c r="C32" s="20">
        <f t="shared" si="0"/>
        <v>867979.01</v>
      </c>
      <c r="D32" s="32">
        <v>623852.4</v>
      </c>
      <c r="E32" s="29"/>
      <c r="F32" s="29"/>
      <c r="G32" s="29"/>
      <c r="H32" s="29"/>
      <c r="I32" s="32">
        <v>244126.61</v>
      </c>
      <c r="J32" s="23">
        <f t="shared" si="1"/>
        <v>867979.01</v>
      </c>
      <c r="K32" s="36">
        <v>2020</v>
      </c>
      <c r="L32" s="30">
        <v>20</v>
      </c>
    </row>
    <row r="33" spans="1:12">
      <c r="A33" s="33"/>
      <c r="B33" s="33"/>
      <c r="C33" s="20">
        <f t="shared" si="0"/>
        <v>398269.44</v>
      </c>
      <c r="D33" s="26">
        <v>398269.44</v>
      </c>
      <c r="E33" s="29"/>
      <c r="F33" s="29"/>
      <c r="G33" s="29"/>
      <c r="H33" s="29"/>
      <c r="I33" s="22"/>
      <c r="J33" s="23">
        <f t="shared" si="1"/>
        <v>398269.44</v>
      </c>
      <c r="K33" s="33"/>
      <c r="L33" s="34"/>
    </row>
    <row r="34" spans="1:12">
      <c r="A34" s="30" t="s">
        <v>46</v>
      </c>
      <c r="B34" s="35" t="s">
        <v>47</v>
      </c>
      <c r="C34" s="20">
        <f t="shared" si="0"/>
        <v>1926750</v>
      </c>
      <c r="D34" s="21"/>
      <c r="E34" s="21">
        <v>1926750</v>
      </c>
      <c r="F34" s="21"/>
      <c r="G34" s="21"/>
      <c r="H34" s="21"/>
      <c r="I34" s="22"/>
      <c r="J34" s="23">
        <f t="shared" si="1"/>
        <v>1926750</v>
      </c>
      <c r="K34" s="24">
        <v>2020</v>
      </c>
      <c r="L34" s="18">
        <v>20</v>
      </c>
    </row>
    <row r="35" spans="1:12">
      <c r="A35" s="33"/>
      <c r="B35" s="33"/>
      <c r="C35" s="20">
        <f t="shared" si="0"/>
        <v>353410.39999999997</v>
      </c>
      <c r="D35" s="52">
        <v>302457.59999999998</v>
      </c>
      <c r="E35" s="21"/>
      <c r="F35" s="21"/>
      <c r="G35" s="21"/>
      <c r="H35" s="21"/>
      <c r="I35" s="52">
        <v>50952.800000000003</v>
      </c>
      <c r="J35" s="23">
        <f t="shared" si="1"/>
        <v>353410.39999999997</v>
      </c>
      <c r="K35" s="24">
        <v>2021</v>
      </c>
      <c r="L35" s="18"/>
    </row>
    <row r="36" spans="1:12" ht="25.5">
      <c r="A36" s="18" t="s">
        <v>48</v>
      </c>
      <c r="B36" s="28" t="s">
        <v>49</v>
      </c>
      <c r="C36" s="20">
        <f t="shared" si="0"/>
        <v>86365.92</v>
      </c>
      <c r="D36" s="32">
        <v>65906.69</v>
      </c>
      <c r="E36" s="29"/>
      <c r="F36" s="29"/>
      <c r="G36" s="29"/>
      <c r="H36" s="29"/>
      <c r="I36" s="32">
        <v>20459.23</v>
      </c>
      <c r="J36" s="23">
        <f t="shared" si="1"/>
        <v>86365.92</v>
      </c>
      <c r="K36" s="24">
        <v>2020</v>
      </c>
      <c r="L36" s="18">
        <v>20</v>
      </c>
    </row>
    <row r="37" spans="1:12">
      <c r="A37" s="30" t="s">
        <v>50</v>
      </c>
      <c r="B37" s="35" t="s">
        <v>51</v>
      </c>
      <c r="C37" s="20">
        <f t="shared" si="0"/>
        <v>776077.01</v>
      </c>
      <c r="D37" s="26">
        <v>531950.4</v>
      </c>
      <c r="E37" s="21"/>
      <c r="F37" s="21"/>
      <c r="G37" s="21"/>
      <c r="H37" s="21"/>
      <c r="I37" s="26">
        <v>244126.61</v>
      </c>
      <c r="J37" s="23">
        <f t="shared" si="1"/>
        <v>776077.01</v>
      </c>
      <c r="K37" s="36">
        <v>2020</v>
      </c>
      <c r="L37" s="30">
        <v>20</v>
      </c>
    </row>
    <row r="38" spans="1:12">
      <c r="A38" s="33"/>
      <c r="B38" s="33"/>
      <c r="C38" s="20">
        <f t="shared" si="0"/>
        <v>286197.59999999998</v>
      </c>
      <c r="D38" s="26">
        <v>235244.79999999999</v>
      </c>
      <c r="E38" s="21"/>
      <c r="F38" s="21"/>
      <c r="G38" s="21"/>
      <c r="H38" s="21"/>
      <c r="I38" s="26">
        <v>50952.800000000003</v>
      </c>
      <c r="J38" s="23">
        <f t="shared" si="1"/>
        <v>286197.59999999998</v>
      </c>
      <c r="K38" s="33"/>
      <c r="L38" s="34"/>
    </row>
    <row r="39" spans="1:12">
      <c r="A39" s="30" t="s">
        <v>52</v>
      </c>
      <c r="B39" s="35" t="s">
        <v>53</v>
      </c>
      <c r="C39" s="20">
        <f t="shared" si="0"/>
        <v>2270262</v>
      </c>
      <c r="D39" s="21"/>
      <c r="E39" s="21">
        <v>2270262</v>
      </c>
      <c r="F39" s="21"/>
      <c r="G39" s="21"/>
      <c r="H39" s="21"/>
      <c r="I39" s="22"/>
      <c r="J39" s="23">
        <f t="shared" si="1"/>
        <v>2270262</v>
      </c>
      <c r="K39" s="24">
        <v>2020</v>
      </c>
      <c r="L39" s="30">
        <v>20</v>
      </c>
    </row>
    <row r="40" spans="1:12">
      <c r="A40" s="33"/>
      <c r="B40" s="33"/>
      <c r="C40" s="20">
        <f t="shared" si="0"/>
        <v>384916.39999999997</v>
      </c>
      <c r="D40" s="26">
        <v>333963.59999999998</v>
      </c>
      <c r="E40" s="21"/>
      <c r="F40" s="21"/>
      <c r="G40" s="21"/>
      <c r="H40" s="21"/>
      <c r="I40" s="26">
        <v>50952.800000000003</v>
      </c>
      <c r="J40" s="23">
        <f t="shared" si="1"/>
        <v>384916.39999999997</v>
      </c>
      <c r="K40" s="24">
        <v>2021</v>
      </c>
      <c r="L40" s="34"/>
    </row>
    <row r="41" spans="1:12">
      <c r="A41" s="30" t="s">
        <v>54</v>
      </c>
      <c r="B41" s="31" t="s">
        <v>55</v>
      </c>
      <c r="C41" s="20">
        <f t="shared" si="0"/>
        <v>2815652.69</v>
      </c>
      <c r="D41" s="32">
        <v>2571526.08</v>
      </c>
      <c r="E41" s="29"/>
      <c r="F41" s="29"/>
      <c r="G41" s="29"/>
      <c r="H41" s="29"/>
      <c r="I41" s="32">
        <v>244126.61</v>
      </c>
      <c r="J41" s="44">
        <f t="shared" si="1"/>
        <v>2815652.69</v>
      </c>
      <c r="K41" s="45">
        <v>2020</v>
      </c>
      <c r="L41" s="46">
        <v>20</v>
      </c>
    </row>
    <row r="42" spans="1:12">
      <c r="A42" s="50"/>
      <c r="B42" s="50"/>
      <c r="C42" s="20">
        <f t="shared" si="0"/>
        <v>300361.53000000003</v>
      </c>
      <c r="D42" s="29">
        <v>300361.53000000003</v>
      </c>
      <c r="E42" s="29"/>
      <c r="F42" s="29"/>
      <c r="G42" s="29"/>
      <c r="H42" s="29"/>
      <c r="I42" s="47"/>
      <c r="J42" s="44">
        <f t="shared" si="1"/>
        <v>300361.53000000003</v>
      </c>
      <c r="K42" s="49">
        <v>2021</v>
      </c>
      <c r="L42" s="51"/>
    </row>
    <row r="43" spans="1:12">
      <c r="A43" s="33"/>
      <c r="B43" s="33"/>
      <c r="C43" s="20">
        <f t="shared" si="0"/>
        <v>86043.37999999999</v>
      </c>
      <c r="D43" s="26">
        <v>65584.149999999994</v>
      </c>
      <c r="E43" s="29"/>
      <c r="F43" s="29"/>
      <c r="G43" s="29"/>
      <c r="H43" s="29"/>
      <c r="I43" s="32">
        <v>20459.23</v>
      </c>
      <c r="J43" s="44">
        <f t="shared" si="1"/>
        <v>86043.37999999999</v>
      </c>
      <c r="K43" s="53"/>
      <c r="L43" s="48"/>
    </row>
    <row r="44" spans="1:12">
      <c r="A44" s="30" t="s">
        <v>56</v>
      </c>
      <c r="B44" s="35" t="s">
        <v>57</v>
      </c>
      <c r="C44" s="20">
        <f t="shared" si="0"/>
        <v>1255742.24</v>
      </c>
      <c r="D44" s="26">
        <v>1204789.44</v>
      </c>
      <c r="E44" s="21"/>
      <c r="F44" s="21"/>
      <c r="G44" s="21"/>
      <c r="H44" s="21"/>
      <c r="I44" s="26">
        <v>50952.800000000003</v>
      </c>
      <c r="J44" s="23">
        <f t="shared" si="1"/>
        <v>1255742.24</v>
      </c>
      <c r="K44" s="24">
        <v>2020</v>
      </c>
      <c r="L44" s="30">
        <v>20</v>
      </c>
    </row>
    <row r="45" spans="1:12">
      <c r="A45" s="33"/>
      <c r="B45" s="33"/>
      <c r="C45" s="20">
        <f t="shared" si="0"/>
        <v>1616148.56</v>
      </c>
      <c r="D45" s="26">
        <v>1372021.95</v>
      </c>
      <c r="E45" s="21"/>
      <c r="F45" s="21"/>
      <c r="G45" s="21"/>
      <c r="H45" s="21"/>
      <c r="I45" s="32">
        <v>244126.61</v>
      </c>
      <c r="J45" s="23">
        <f t="shared" si="1"/>
        <v>1616148.56</v>
      </c>
      <c r="K45" s="24">
        <v>2021</v>
      </c>
      <c r="L45" s="34"/>
    </row>
    <row r="46" spans="1:12" ht="25.5">
      <c r="A46" s="54" t="s">
        <v>58</v>
      </c>
      <c r="B46" s="19" t="s">
        <v>59</v>
      </c>
      <c r="C46" s="20">
        <f t="shared" si="0"/>
        <v>83430.84</v>
      </c>
      <c r="D46" s="21"/>
      <c r="E46" s="21"/>
      <c r="F46" s="21"/>
      <c r="G46" s="21">
        <v>83430.84</v>
      </c>
      <c r="H46" s="21"/>
      <c r="I46" s="47"/>
      <c r="J46" s="44">
        <f t="shared" si="1"/>
        <v>83430.84</v>
      </c>
      <c r="K46" s="45">
        <v>2020</v>
      </c>
      <c r="L46" s="54">
        <v>20</v>
      </c>
    </row>
    <row r="47" spans="1:12">
      <c r="A47" s="30" t="s">
        <v>60</v>
      </c>
      <c r="B47" s="31" t="s">
        <v>61</v>
      </c>
      <c r="C47" s="20">
        <f t="shared" si="0"/>
        <v>1028334</v>
      </c>
      <c r="D47" s="29"/>
      <c r="E47" s="29">
        <v>1028334</v>
      </c>
      <c r="F47" s="29"/>
      <c r="G47" s="29"/>
      <c r="H47" s="29"/>
      <c r="I47" s="47"/>
      <c r="J47" s="44">
        <f t="shared" si="1"/>
        <v>1028334</v>
      </c>
      <c r="K47" s="45">
        <v>2020</v>
      </c>
      <c r="L47" s="46">
        <v>20</v>
      </c>
    </row>
    <row r="48" spans="1:12">
      <c r="A48" s="33"/>
      <c r="B48" s="55"/>
      <c r="C48" s="20" t="s">
        <v>62</v>
      </c>
      <c r="D48" s="29" t="s">
        <v>62</v>
      </c>
      <c r="E48" s="29"/>
      <c r="F48" s="29"/>
      <c r="G48" s="29"/>
      <c r="H48" s="29"/>
      <c r="I48" s="52" t="s">
        <v>62</v>
      </c>
      <c r="J48" s="44" t="s">
        <v>62</v>
      </c>
      <c r="K48" s="45">
        <v>2021</v>
      </c>
      <c r="L48" s="48"/>
    </row>
    <row r="49" spans="1:12" ht="25.5">
      <c r="A49" s="54" t="s">
        <v>63</v>
      </c>
      <c r="B49" s="19" t="s">
        <v>64</v>
      </c>
      <c r="C49" s="20">
        <f t="shared" si="0"/>
        <v>345720</v>
      </c>
      <c r="D49" s="21">
        <v>345720</v>
      </c>
      <c r="E49" s="21"/>
      <c r="F49" s="21"/>
      <c r="G49" s="21"/>
      <c r="H49" s="21"/>
      <c r="I49" s="47"/>
      <c r="J49" s="44">
        <f t="shared" si="1"/>
        <v>345720</v>
      </c>
      <c r="K49" s="45">
        <v>2020</v>
      </c>
      <c r="L49" s="54">
        <v>20</v>
      </c>
    </row>
    <row r="50" spans="1:12">
      <c r="A50" s="46" t="s">
        <v>65</v>
      </c>
      <c r="B50" s="31" t="s">
        <v>66</v>
      </c>
      <c r="C50" s="20">
        <f t="shared" si="0"/>
        <v>345720</v>
      </c>
      <c r="D50" s="29">
        <v>345720</v>
      </c>
      <c r="E50" s="29"/>
      <c r="F50" s="29"/>
      <c r="G50" s="29"/>
      <c r="H50" s="29"/>
      <c r="I50" s="47"/>
      <c r="J50" s="44">
        <f t="shared" si="1"/>
        <v>345720</v>
      </c>
      <c r="K50" s="45">
        <v>2020</v>
      </c>
      <c r="L50" s="46">
        <v>20</v>
      </c>
    </row>
    <row r="51" spans="1:12">
      <c r="A51" s="33"/>
      <c r="B51" s="55"/>
      <c r="C51" s="20">
        <f t="shared" si="0"/>
        <v>1260748.55</v>
      </c>
      <c r="D51" s="29"/>
      <c r="E51" s="29">
        <v>1260748.55</v>
      </c>
      <c r="F51" s="29"/>
      <c r="G51" s="29"/>
      <c r="H51" s="29"/>
      <c r="I51" s="47"/>
      <c r="J51" s="44">
        <f t="shared" si="1"/>
        <v>1260748.55</v>
      </c>
      <c r="K51" s="45">
        <v>2021</v>
      </c>
      <c r="L51" s="48"/>
    </row>
    <row r="52" spans="1:12" ht="25.5">
      <c r="A52" s="54" t="s">
        <v>67</v>
      </c>
      <c r="B52" s="19" t="s">
        <v>68</v>
      </c>
      <c r="C52" s="20">
        <f t="shared" si="0"/>
        <v>2038318</v>
      </c>
      <c r="D52" s="21"/>
      <c r="E52" s="21">
        <v>2038318</v>
      </c>
      <c r="F52" s="21"/>
      <c r="G52" s="21"/>
      <c r="H52" s="21"/>
      <c r="I52" s="47"/>
      <c r="J52" s="44">
        <f t="shared" si="1"/>
        <v>2038318</v>
      </c>
      <c r="K52" s="45">
        <v>2021</v>
      </c>
      <c r="L52" s="54">
        <v>20</v>
      </c>
    </row>
    <row r="53" spans="1:12" ht="25.5">
      <c r="A53" s="54" t="s">
        <v>69</v>
      </c>
      <c r="B53" s="19" t="s">
        <v>70</v>
      </c>
      <c r="C53" s="20">
        <f t="shared" si="0"/>
        <v>2037951</v>
      </c>
      <c r="D53" s="21"/>
      <c r="E53" s="21">
        <v>2037951</v>
      </c>
      <c r="F53" s="21"/>
      <c r="G53" s="21"/>
      <c r="H53" s="21"/>
      <c r="I53" s="47"/>
      <c r="J53" s="44">
        <f t="shared" si="1"/>
        <v>2037951</v>
      </c>
      <c r="K53" s="45">
        <v>2021</v>
      </c>
      <c r="L53" s="54">
        <v>20</v>
      </c>
    </row>
    <row r="54" spans="1:12">
      <c r="A54" s="30" t="s">
        <v>71</v>
      </c>
      <c r="B54" s="35" t="s">
        <v>72</v>
      </c>
      <c r="C54" s="20">
        <f t="shared" si="0"/>
        <v>2018500</v>
      </c>
      <c r="D54" s="21"/>
      <c r="E54" s="21">
        <v>2018500</v>
      </c>
      <c r="F54" s="21"/>
      <c r="G54" s="21"/>
      <c r="H54" s="21"/>
      <c r="I54" s="47"/>
      <c r="J54" s="44">
        <f t="shared" si="1"/>
        <v>2018500</v>
      </c>
      <c r="K54" s="45">
        <v>2020</v>
      </c>
      <c r="L54" s="46">
        <v>20</v>
      </c>
    </row>
    <row r="55" spans="1:12">
      <c r="A55" s="33"/>
      <c r="B55" s="55"/>
      <c r="C55" s="20">
        <f t="shared" si="0"/>
        <v>1152334.6099999999</v>
      </c>
      <c r="D55" s="26">
        <v>908208</v>
      </c>
      <c r="E55" s="21"/>
      <c r="F55" s="21"/>
      <c r="G55" s="21"/>
      <c r="H55" s="21"/>
      <c r="I55" s="26">
        <v>244126.61</v>
      </c>
      <c r="J55" s="44">
        <f t="shared" si="1"/>
        <v>1152334.6099999999</v>
      </c>
      <c r="K55" s="45">
        <v>2021</v>
      </c>
      <c r="L55" s="48"/>
    </row>
    <row r="56" spans="1:12">
      <c r="A56" s="46" t="s">
        <v>73</v>
      </c>
      <c r="B56" s="56" t="s">
        <v>74</v>
      </c>
      <c r="C56" s="20">
        <f t="shared" si="0"/>
        <v>276576</v>
      </c>
      <c r="D56" s="57">
        <v>276576</v>
      </c>
      <c r="E56" s="57"/>
      <c r="F56" s="57"/>
      <c r="G56" s="57"/>
      <c r="H56" s="57"/>
      <c r="I56" s="47"/>
      <c r="J56" s="44">
        <f t="shared" si="1"/>
        <v>276576</v>
      </c>
      <c r="K56" s="45">
        <v>2020</v>
      </c>
      <c r="L56" s="46">
        <v>20</v>
      </c>
    </row>
    <row r="57" spans="1:12">
      <c r="A57" s="55"/>
      <c r="B57" s="55"/>
      <c r="C57" s="20">
        <f t="shared" si="0"/>
        <v>955839.73</v>
      </c>
      <c r="D57" s="57">
        <v>935380.5</v>
      </c>
      <c r="E57" s="57"/>
      <c r="F57" s="57"/>
      <c r="G57" s="57"/>
      <c r="H57" s="57"/>
      <c r="I57" s="58">
        <v>20459.23</v>
      </c>
      <c r="J57" s="44">
        <f t="shared" si="1"/>
        <v>955839.73</v>
      </c>
      <c r="K57" s="45">
        <v>2021</v>
      </c>
      <c r="L57" s="48"/>
    </row>
    <row r="58" spans="1:12">
      <c r="A58" s="46" t="s">
        <v>75</v>
      </c>
      <c r="B58" s="56" t="s">
        <v>76</v>
      </c>
      <c r="C58" s="20">
        <f t="shared" si="0"/>
        <v>276576</v>
      </c>
      <c r="D58" s="57">
        <v>276576</v>
      </c>
      <c r="E58" s="57"/>
      <c r="F58" s="57"/>
      <c r="G58" s="57"/>
      <c r="H58" s="57"/>
      <c r="I58" s="47"/>
      <c r="J58" s="44">
        <f t="shared" si="1"/>
        <v>276576</v>
      </c>
      <c r="K58" s="45">
        <v>2020</v>
      </c>
      <c r="L58" s="46">
        <v>20</v>
      </c>
    </row>
    <row r="59" spans="1:12">
      <c r="A59" s="55"/>
      <c r="B59" s="55"/>
      <c r="C59" s="20">
        <f t="shared" si="0"/>
        <v>955839.73</v>
      </c>
      <c r="D59" s="57">
        <v>935380.5</v>
      </c>
      <c r="E59" s="57"/>
      <c r="F59" s="57"/>
      <c r="G59" s="57"/>
      <c r="H59" s="57"/>
      <c r="I59" s="58">
        <v>20459.23</v>
      </c>
      <c r="J59" s="44">
        <f t="shared" si="1"/>
        <v>955839.73</v>
      </c>
      <c r="K59" s="45">
        <v>2021</v>
      </c>
      <c r="L59" s="48"/>
    </row>
    <row r="60" spans="1:12">
      <c r="A60" s="30" t="s">
        <v>77</v>
      </c>
      <c r="B60" s="35" t="s">
        <v>78</v>
      </c>
      <c r="C60" s="20">
        <f t="shared" si="0"/>
        <v>868903.45</v>
      </c>
      <c r="D60" s="26">
        <v>573824.04</v>
      </c>
      <c r="E60" s="21"/>
      <c r="F60" s="21"/>
      <c r="G60" s="21"/>
      <c r="H60" s="21"/>
      <c r="I60" s="32">
        <v>295079.40999999997</v>
      </c>
      <c r="J60" s="44">
        <f t="shared" si="1"/>
        <v>868903.45</v>
      </c>
      <c r="K60" s="45">
        <v>2020</v>
      </c>
      <c r="L60" s="46">
        <v>20</v>
      </c>
    </row>
    <row r="61" spans="1:12">
      <c r="A61" s="33"/>
      <c r="B61" s="55"/>
      <c r="C61" s="20">
        <f t="shared" si="0"/>
        <v>979342.61</v>
      </c>
      <c r="D61" s="26">
        <v>735216</v>
      </c>
      <c r="E61" s="21"/>
      <c r="F61" s="21"/>
      <c r="G61" s="21"/>
      <c r="H61" s="21"/>
      <c r="I61" s="26">
        <v>244126.61</v>
      </c>
      <c r="J61" s="44">
        <f t="shared" si="1"/>
        <v>979342.61</v>
      </c>
      <c r="K61" s="45">
        <v>2021</v>
      </c>
      <c r="L61" s="48"/>
    </row>
    <row r="62" spans="1:12" ht="25.5">
      <c r="A62" s="54" t="s">
        <v>79</v>
      </c>
      <c r="B62" s="28" t="s">
        <v>80</v>
      </c>
      <c r="C62" s="20">
        <f t="shared" si="0"/>
        <v>104795.19</v>
      </c>
      <c r="D62" s="29"/>
      <c r="E62" s="29"/>
      <c r="F62" s="29"/>
      <c r="G62" s="29"/>
      <c r="H62" s="29">
        <v>104795.19</v>
      </c>
      <c r="I62" s="47"/>
      <c r="J62" s="44">
        <f t="shared" si="1"/>
        <v>104795.19</v>
      </c>
      <c r="K62" s="45">
        <v>2021</v>
      </c>
      <c r="L62" s="54">
        <v>20</v>
      </c>
    </row>
    <row r="63" spans="1:12">
      <c r="A63" s="30" t="s">
        <v>81</v>
      </c>
      <c r="B63" s="35" t="s">
        <v>82</v>
      </c>
      <c r="C63" s="20">
        <f t="shared" si="0"/>
        <v>703179.48</v>
      </c>
      <c r="D63" s="26">
        <v>682720.25</v>
      </c>
      <c r="E63" s="21"/>
      <c r="F63" s="21"/>
      <c r="G63" s="21"/>
      <c r="H63" s="21"/>
      <c r="I63" s="32">
        <v>20459.23</v>
      </c>
      <c r="J63" s="44">
        <f t="shared" si="1"/>
        <v>703179.48</v>
      </c>
      <c r="K63" s="49">
        <v>2020</v>
      </c>
      <c r="L63" s="46">
        <v>20</v>
      </c>
    </row>
    <row r="64" spans="1:12">
      <c r="A64" s="33"/>
      <c r="B64" s="55"/>
      <c r="C64" s="20">
        <f t="shared" si="0"/>
        <v>109428.98</v>
      </c>
      <c r="D64" s="26">
        <v>109428.98</v>
      </c>
      <c r="E64" s="21"/>
      <c r="F64" s="21"/>
      <c r="G64" s="21"/>
      <c r="H64" s="21"/>
      <c r="I64" s="47"/>
      <c r="J64" s="44">
        <f t="shared" si="1"/>
        <v>109428.98</v>
      </c>
      <c r="K64" s="55"/>
      <c r="L64" s="48"/>
    </row>
    <row r="65" spans="1:12">
      <c r="A65" s="30" t="s">
        <v>83</v>
      </c>
      <c r="B65" s="31" t="s">
        <v>84</v>
      </c>
      <c r="C65" s="20">
        <f t="shared" si="0"/>
        <v>964205.80999999994</v>
      </c>
      <c r="D65" s="32">
        <v>720079.2</v>
      </c>
      <c r="E65" s="29"/>
      <c r="F65" s="29"/>
      <c r="G65" s="29"/>
      <c r="H65" s="29"/>
      <c r="I65" s="32">
        <v>244126.61</v>
      </c>
      <c r="J65" s="44">
        <f t="shared" si="1"/>
        <v>964205.80999999994</v>
      </c>
      <c r="K65" s="45">
        <v>2020</v>
      </c>
      <c r="L65" s="46">
        <v>20</v>
      </c>
    </row>
    <row r="66" spans="1:12">
      <c r="A66" s="50"/>
      <c r="B66" s="59"/>
      <c r="C66" s="20">
        <f t="shared" si="0"/>
        <v>1368910</v>
      </c>
      <c r="D66" s="29"/>
      <c r="E66" s="29">
        <v>1368910</v>
      </c>
      <c r="F66" s="29"/>
      <c r="G66" s="29"/>
      <c r="H66" s="29"/>
      <c r="I66" s="47"/>
      <c r="J66" s="44">
        <f t="shared" si="1"/>
        <v>1368910</v>
      </c>
      <c r="K66" s="45">
        <v>2021</v>
      </c>
      <c r="L66" s="51"/>
    </row>
    <row r="67" spans="1:12">
      <c r="A67" s="33"/>
      <c r="B67" s="55"/>
      <c r="C67" s="20">
        <f t="shared" si="0"/>
        <v>165720.39000000001</v>
      </c>
      <c r="D67" s="29"/>
      <c r="E67" s="29"/>
      <c r="F67" s="29"/>
      <c r="G67" s="29">
        <v>165720.39000000001</v>
      </c>
      <c r="H67" s="29"/>
      <c r="I67" s="47"/>
      <c r="J67" s="44">
        <f t="shared" si="1"/>
        <v>165720.39000000001</v>
      </c>
      <c r="K67" s="45">
        <v>2022</v>
      </c>
      <c r="L67" s="48"/>
    </row>
    <row r="68" spans="1:12">
      <c r="A68" s="46" t="s">
        <v>85</v>
      </c>
      <c r="B68" s="35" t="s">
        <v>86</v>
      </c>
      <c r="C68" s="20">
        <f t="shared" si="0"/>
        <v>722017.01</v>
      </c>
      <c r="D68" s="26">
        <v>477890.4</v>
      </c>
      <c r="E68" s="21"/>
      <c r="F68" s="21"/>
      <c r="G68" s="21"/>
      <c r="H68" s="21"/>
      <c r="I68" s="26">
        <v>244126.61</v>
      </c>
      <c r="J68" s="44">
        <f t="shared" si="1"/>
        <v>722017.01</v>
      </c>
      <c r="K68" s="45">
        <v>2020</v>
      </c>
      <c r="L68" s="46">
        <v>20</v>
      </c>
    </row>
    <row r="69" spans="1:12">
      <c r="A69" s="50"/>
      <c r="B69" s="59"/>
      <c r="C69" s="20">
        <f t="shared" si="0"/>
        <v>221260.79999999999</v>
      </c>
      <c r="D69" s="21">
        <v>221260.79999999999</v>
      </c>
      <c r="E69" s="21"/>
      <c r="F69" s="21"/>
      <c r="G69" s="21"/>
      <c r="H69" s="21"/>
      <c r="I69" s="47"/>
      <c r="J69" s="44">
        <f t="shared" si="1"/>
        <v>221260.79999999999</v>
      </c>
      <c r="K69" s="45">
        <v>2021</v>
      </c>
      <c r="L69" s="51"/>
    </row>
    <row r="70" spans="1:12">
      <c r="A70" s="33"/>
      <c r="B70" s="55"/>
      <c r="C70" s="20">
        <f t="shared" si="0"/>
        <v>79592.479999999996</v>
      </c>
      <c r="D70" s="26">
        <v>59133.25</v>
      </c>
      <c r="E70" s="21"/>
      <c r="F70" s="21"/>
      <c r="G70" s="21"/>
      <c r="H70" s="21"/>
      <c r="I70" s="32">
        <v>20459.23</v>
      </c>
      <c r="J70" s="44">
        <f t="shared" si="1"/>
        <v>79592.479999999996</v>
      </c>
      <c r="K70" s="45">
        <v>2022</v>
      </c>
      <c r="L70" s="48"/>
    </row>
    <row r="71" spans="1:12">
      <c r="A71" s="30" t="s">
        <v>87</v>
      </c>
      <c r="B71" s="35" t="s">
        <v>88</v>
      </c>
      <c r="C71" s="20">
        <f t="shared" si="0"/>
        <v>437426.39999999997</v>
      </c>
      <c r="D71" s="26">
        <v>386473.6</v>
      </c>
      <c r="E71" s="21"/>
      <c r="F71" s="21"/>
      <c r="G71" s="21"/>
      <c r="H71" s="21"/>
      <c r="I71" s="26">
        <v>50952.800000000003</v>
      </c>
      <c r="J71" s="44">
        <f t="shared" si="1"/>
        <v>437426.39999999997</v>
      </c>
      <c r="K71" s="45">
        <v>2020</v>
      </c>
      <c r="L71" s="46">
        <v>20</v>
      </c>
    </row>
    <row r="72" spans="1:12">
      <c r="A72" s="33"/>
      <c r="B72" s="55"/>
      <c r="C72" s="20">
        <f t="shared" si="0"/>
        <v>719854.61</v>
      </c>
      <c r="D72" s="26">
        <v>475728</v>
      </c>
      <c r="E72" s="21"/>
      <c r="F72" s="21"/>
      <c r="G72" s="21"/>
      <c r="H72" s="21"/>
      <c r="I72" s="26">
        <v>244126.61</v>
      </c>
      <c r="J72" s="44">
        <f t="shared" si="1"/>
        <v>719854.61</v>
      </c>
      <c r="K72" s="45">
        <v>2021</v>
      </c>
      <c r="L72" s="48"/>
    </row>
    <row r="73" spans="1:12">
      <c r="A73" s="30" t="s">
        <v>89</v>
      </c>
      <c r="B73" s="35" t="s">
        <v>90</v>
      </c>
      <c r="C73" s="20">
        <f t="shared" si="0"/>
        <v>647358.80000000005</v>
      </c>
      <c r="D73" s="21">
        <v>647358.80000000005</v>
      </c>
      <c r="E73" s="21"/>
      <c r="F73" s="21"/>
      <c r="G73" s="21"/>
      <c r="H73" s="21"/>
      <c r="I73" s="47"/>
      <c r="J73" s="44">
        <f t="shared" si="1"/>
        <v>647358.80000000005</v>
      </c>
      <c r="K73" s="45">
        <v>2020</v>
      </c>
      <c r="L73" s="46">
        <v>20</v>
      </c>
    </row>
    <row r="74" spans="1:12">
      <c r="A74" s="33"/>
      <c r="B74" s="55"/>
      <c r="C74" s="20">
        <f t="shared" si="0"/>
        <v>700344.32000000007</v>
      </c>
      <c r="D74" s="21"/>
      <c r="E74" s="21"/>
      <c r="F74" s="21">
        <v>534068.64</v>
      </c>
      <c r="G74" s="21"/>
      <c r="H74" s="21">
        <v>166275.68</v>
      </c>
      <c r="I74" s="47"/>
      <c r="J74" s="44">
        <f t="shared" si="1"/>
        <v>700344.32000000007</v>
      </c>
      <c r="K74" s="45">
        <v>2021</v>
      </c>
      <c r="L74" s="48"/>
    </row>
    <row r="75" spans="1:12" ht="25.5">
      <c r="A75" s="18" t="s">
        <v>91</v>
      </c>
      <c r="B75" s="19" t="s">
        <v>92</v>
      </c>
      <c r="C75" s="20">
        <f t="shared" si="0"/>
        <v>360203.52000000002</v>
      </c>
      <c r="D75" s="21"/>
      <c r="E75" s="21"/>
      <c r="F75" s="21"/>
      <c r="G75" s="21">
        <v>360203.52000000002</v>
      </c>
      <c r="H75" s="21"/>
      <c r="I75" s="47"/>
      <c r="J75" s="44">
        <f t="shared" si="1"/>
        <v>360203.52000000002</v>
      </c>
      <c r="K75" s="45">
        <v>2022</v>
      </c>
      <c r="L75" s="54">
        <v>10</v>
      </c>
    </row>
    <row r="76" spans="1:12">
      <c r="A76" s="30" t="s">
        <v>93</v>
      </c>
      <c r="B76" s="35" t="s">
        <v>94</v>
      </c>
      <c r="C76" s="20">
        <f t="shared" ref="C76:C138" si="2">D76+E76+F76+G76+H76+I76</f>
        <v>69271.039999999994</v>
      </c>
      <c r="D76" s="26">
        <v>48811.81</v>
      </c>
      <c r="E76" s="21"/>
      <c r="F76" s="21"/>
      <c r="G76" s="21"/>
      <c r="H76" s="21"/>
      <c r="I76" s="26">
        <v>20459.23</v>
      </c>
      <c r="J76" s="44">
        <f t="shared" si="1"/>
        <v>69271.039999999994</v>
      </c>
      <c r="K76" s="45">
        <v>2021</v>
      </c>
      <c r="L76" s="46">
        <v>10</v>
      </c>
    </row>
    <row r="77" spans="1:12">
      <c r="A77" s="33"/>
      <c r="B77" s="55"/>
      <c r="C77" s="20">
        <f t="shared" si="2"/>
        <v>227497.09</v>
      </c>
      <c r="D77" s="26">
        <v>227497.09</v>
      </c>
      <c r="E77" s="21"/>
      <c r="F77" s="21"/>
      <c r="G77" s="21"/>
      <c r="H77" s="21"/>
      <c r="I77" s="47"/>
      <c r="J77" s="44">
        <f t="shared" si="1"/>
        <v>227497.09</v>
      </c>
      <c r="K77" s="45">
        <v>2022</v>
      </c>
      <c r="L77" s="48"/>
    </row>
    <row r="78" spans="1:12">
      <c r="A78" s="30" t="s">
        <v>95</v>
      </c>
      <c r="B78" s="35" t="s">
        <v>96</v>
      </c>
      <c r="C78" s="20">
        <f t="shared" si="2"/>
        <v>64703.46</v>
      </c>
      <c r="D78" s="21"/>
      <c r="E78" s="21"/>
      <c r="F78" s="21"/>
      <c r="G78" s="21"/>
      <c r="H78" s="21">
        <v>64703.46</v>
      </c>
      <c r="I78" s="47"/>
      <c r="J78" s="44">
        <f t="shared" si="1"/>
        <v>64703.46</v>
      </c>
      <c r="K78" s="45">
        <v>2021</v>
      </c>
      <c r="L78" s="46">
        <v>10</v>
      </c>
    </row>
    <row r="79" spans="1:12">
      <c r="A79" s="33"/>
      <c r="B79" s="55"/>
      <c r="C79" s="20">
        <f t="shared" si="2"/>
        <v>230376.8</v>
      </c>
      <c r="D79" s="26">
        <v>230376.8</v>
      </c>
      <c r="E79" s="21"/>
      <c r="F79" s="21"/>
      <c r="G79" s="21"/>
      <c r="H79" s="21"/>
      <c r="I79" s="47"/>
      <c r="J79" s="44">
        <f t="shared" si="1"/>
        <v>230376.8</v>
      </c>
      <c r="K79" s="45">
        <v>2022</v>
      </c>
      <c r="L79" s="48"/>
    </row>
    <row r="80" spans="1:12">
      <c r="A80" s="30" t="s">
        <v>97</v>
      </c>
      <c r="B80" s="35" t="s">
        <v>98</v>
      </c>
      <c r="C80" s="20">
        <f t="shared" si="2"/>
        <v>175662.31</v>
      </c>
      <c r="D80" s="26">
        <v>175662.31</v>
      </c>
      <c r="E80" s="21"/>
      <c r="F80" s="21"/>
      <c r="G80" s="21"/>
      <c r="H80" s="21"/>
      <c r="I80" s="47"/>
      <c r="J80" s="44">
        <f t="shared" si="1"/>
        <v>175662.31</v>
      </c>
      <c r="K80" s="45">
        <v>2021</v>
      </c>
      <c r="L80" s="46">
        <v>10</v>
      </c>
    </row>
    <row r="81" spans="1:12">
      <c r="A81" s="33"/>
      <c r="B81" s="55"/>
      <c r="C81" s="20">
        <f t="shared" si="2"/>
        <v>1263103.8999999999</v>
      </c>
      <c r="D81" s="21"/>
      <c r="E81" s="21">
        <v>1263103.8999999999</v>
      </c>
      <c r="F81" s="21"/>
      <c r="G81" s="21"/>
      <c r="H81" s="21"/>
      <c r="I81" s="47"/>
      <c r="J81" s="44">
        <f t="shared" si="1"/>
        <v>1263103.8999999999</v>
      </c>
      <c r="K81" s="45">
        <v>2022</v>
      </c>
      <c r="L81" s="48"/>
    </row>
    <row r="82" spans="1:12">
      <c r="A82" s="30" t="s">
        <v>99</v>
      </c>
      <c r="B82" s="31" t="s">
        <v>100</v>
      </c>
      <c r="C82" s="20">
        <f t="shared" si="2"/>
        <v>107725.16</v>
      </c>
      <c r="D82" s="29"/>
      <c r="E82" s="29"/>
      <c r="F82" s="29"/>
      <c r="G82" s="29"/>
      <c r="H82" s="29">
        <v>107725.16</v>
      </c>
      <c r="I82" s="47"/>
      <c r="J82" s="44">
        <f t="shared" si="1"/>
        <v>107725.16</v>
      </c>
      <c r="K82" s="45">
        <v>2021</v>
      </c>
      <c r="L82" s="46">
        <v>10</v>
      </c>
    </row>
    <row r="83" spans="1:12" ht="25.5" customHeight="1">
      <c r="A83" s="33"/>
      <c r="B83" s="55"/>
      <c r="C83" s="20">
        <f t="shared" si="2"/>
        <v>1377224.21</v>
      </c>
      <c r="D83" s="60">
        <v>1133097.6000000001</v>
      </c>
      <c r="E83" s="29"/>
      <c r="F83" s="29"/>
      <c r="G83" s="29"/>
      <c r="H83" s="29"/>
      <c r="I83" s="60">
        <v>244126.61</v>
      </c>
      <c r="J83" s="44">
        <f t="shared" si="1"/>
        <v>1377224.21</v>
      </c>
      <c r="K83" s="45">
        <v>2022</v>
      </c>
      <c r="L83" s="48"/>
    </row>
    <row r="84" spans="1:12">
      <c r="A84" s="30" t="s">
        <v>101</v>
      </c>
      <c r="B84" s="35" t="s">
        <v>102</v>
      </c>
      <c r="C84" s="20">
        <f t="shared" si="2"/>
        <v>188071.67999999999</v>
      </c>
      <c r="D84" s="61">
        <v>188071.67999999999</v>
      </c>
      <c r="E84" s="21"/>
      <c r="F84" s="21"/>
      <c r="G84" s="21"/>
      <c r="H84" s="21"/>
      <c r="I84" s="47"/>
      <c r="J84" s="44">
        <f t="shared" si="1"/>
        <v>188071.67999999999</v>
      </c>
      <c r="K84" s="45">
        <v>2021</v>
      </c>
      <c r="L84" s="46">
        <v>10</v>
      </c>
    </row>
    <row r="85" spans="1:12" ht="24.75" customHeight="1">
      <c r="A85" s="33"/>
      <c r="B85" s="55"/>
      <c r="C85" s="20">
        <f t="shared" si="2"/>
        <v>51638.58</v>
      </c>
      <c r="D85" s="26">
        <v>31179.35</v>
      </c>
      <c r="E85" s="21"/>
      <c r="F85" s="21"/>
      <c r="G85" s="21"/>
      <c r="H85" s="21"/>
      <c r="I85" s="32">
        <v>20459.23</v>
      </c>
      <c r="J85" s="44">
        <f t="shared" si="1"/>
        <v>51638.58</v>
      </c>
      <c r="K85" s="45">
        <v>2022</v>
      </c>
      <c r="L85" s="48"/>
    </row>
    <row r="86" spans="1:12">
      <c r="A86" s="30" t="s">
        <v>103</v>
      </c>
      <c r="B86" s="35" t="s">
        <v>104</v>
      </c>
      <c r="C86" s="20">
        <f t="shared" si="2"/>
        <v>188071.67999999999</v>
      </c>
      <c r="D86" s="26">
        <v>188071.67999999999</v>
      </c>
      <c r="E86" s="21"/>
      <c r="F86" s="21"/>
      <c r="G86" s="21"/>
      <c r="H86" s="21"/>
      <c r="I86" s="47"/>
      <c r="J86" s="44">
        <f t="shared" si="1"/>
        <v>188071.67999999999</v>
      </c>
      <c r="K86" s="45">
        <v>2021</v>
      </c>
      <c r="L86" s="46">
        <v>10</v>
      </c>
    </row>
    <row r="87" spans="1:12" ht="27.75" customHeight="1">
      <c r="A87" s="33"/>
      <c r="B87" s="55"/>
      <c r="C87" s="20">
        <f t="shared" si="2"/>
        <v>51638.58</v>
      </c>
      <c r="D87" s="26">
        <v>31179.35</v>
      </c>
      <c r="E87" s="21"/>
      <c r="F87" s="21"/>
      <c r="G87" s="21"/>
      <c r="H87" s="21"/>
      <c r="I87" s="32">
        <v>20459.23</v>
      </c>
      <c r="J87" s="44">
        <f t="shared" si="1"/>
        <v>51638.58</v>
      </c>
      <c r="K87" s="45">
        <v>2022</v>
      </c>
      <c r="L87" s="48"/>
    </row>
    <row r="88" spans="1:12" ht="25.5">
      <c r="A88" s="18" t="s">
        <v>105</v>
      </c>
      <c r="B88" s="28" t="s">
        <v>106</v>
      </c>
      <c r="C88" s="20">
        <f t="shared" si="2"/>
        <v>74216.73</v>
      </c>
      <c r="D88" s="32">
        <v>53757.5</v>
      </c>
      <c r="E88" s="29"/>
      <c r="F88" s="29"/>
      <c r="G88" s="29"/>
      <c r="H88" s="29"/>
      <c r="I88" s="32">
        <v>20459.23</v>
      </c>
      <c r="J88" s="44">
        <f t="shared" si="1"/>
        <v>74216.73</v>
      </c>
      <c r="K88" s="45">
        <v>2022</v>
      </c>
      <c r="L88" s="54">
        <v>10</v>
      </c>
    </row>
    <row r="89" spans="1:12" ht="25.5">
      <c r="A89" s="18" t="s">
        <v>107</v>
      </c>
      <c r="B89" s="28" t="s">
        <v>108</v>
      </c>
      <c r="C89" s="20">
        <f t="shared" si="2"/>
        <v>127974.23</v>
      </c>
      <c r="D89" s="32">
        <v>107515</v>
      </c>
      <c r="E89" s="29"/>
      <c r="F89" s="29"/>
      <c r="G89" s="29"/>
      <c r="H89" s="29"/>
      <c r="I89" s="32">
        <v>20459.23</v>
      </c>
      <c r="J89" s="44">
        <f t="shared" si="1"/>
        <v>127974.23</v>
      </c>
      <c r="K89" s="45">
        <v>2022</v>
      </c>
      <c r="L89" s="54">
        <v>10</v>
      </c>
    </row>
    <row r="90" spans="1:12">
      <c r="A90" s="46" t="s">
        <v>109</v>
      </c>
      <c r="B90" s="35" t="s">
        <v>110</v>
      </c>
      <c r="C90" s="20" t="s">
        <v>62</v>
      </c>
      <c r="D90" s="21"/>
      <c r="E90" s="21"/>
      <c r="F90" s="21"/>
      <c r="G90" s="21"/>
      <c r="H90" s="21"/>
      <c r="I90" s="26" t="s">
        <v>62</v>
      </c>
      <c r="J90" s="44" t="s">
        <v>62</v>
      </c>
      <c r="K90" s="45">
        <v>2021</v>
      </c>
      <c r="L90" s="46">
        <v>10</v>
      </c>
    </row>
    <row r="91" spans="1:12">
      <c r="A91" s="33"/>
      <c r="B91" s="55"/>
      <c r="C91" s="20">
        <f t="shared" si="2"/>
        <v>117222.73</v>
      </c>
      <c r="D91" s="26">
        <v>96763.5</v>
      </c>
      <c r="E91" s="21"/>
      <c r="F91" s="21"/>
      <c r="G91" s="21"/>
      <c r="H91" s="21"/>
      <c r="I91" s="32">
        <v>20459.23</v>
      </c>
      <c r="J91" s="44">
        <f t="shared" si="1"/>
        <v>117222.73</v>
      </c>
      <c r="K91" s="45">
        <v>2022</v>
      </c>
      <c r="L91" s="48"/>
    </row>
    <row r="92" spans="1:12">
      <c r="A92" s="30" t="s">
        <v>111</v>
      </c>
      <c r="B92" s="31" t="s">
        <v>112</v>
      </c>
      <c r="C92" s="20" t="s">
        <v>62</v>
      </c>
      <c r="D92" s="32" t="s">
        <v>62</v>
      </c>
      <c r="E92" s="29"/>
      <c r="F92" s="29"/>
      <c r="G92" s="29"/>
      <c r="H92" s="29"/>
      <c r="I92" s="47"/>
      <c r="J92" s="44" t="s">
        <v>62</v>
      </c>
      <c r="K92" s="45">
        <v>2021</v>
      </c>
      <c r="L92" s="46">
        <v>10</v>
      </c>
    </row>
    <row r="93" spans="1:12">
      <c r="A93" s="33"/>
      <c r="B93" s="55"/>
      <c r="C93" s="20">
        <f t="shared" si="2"/>
        <v>319213.44</v>
      </c>
      <c r="D93" s="29"/>
      <c r="E93" s="29"/>
      <c r="F93" s="29">
        <v>319213.44</v>
      </c>
      <c r="G93" s="29"/>
      <c r="H93" s="29"/>
      <c r="I93" s="47"/>
      <c r="J93" s="44">
        <f t="shared" si="1"/>
        <v>319213.44</v>
      </c>
      <c r="K93" s="45">
        <v>2022</v>
      </c>
      <c r="L93" s="48"/>
    </row>
    <row r="94" spans="1:12" ht="25.5">
      <c r="A94" s="18" t="s">
        <v>113</v>
      </c>
      <c r="B94" s="28" t="s">
        <v>114</v>
      </c>
      <c r="C94" s="20">
        <f t="shared" si="2"/>
        <v>102548.88</v>
      </c>
      <c r="D94" s="29"/>
      <c r="E94" s="29"/>
      <c r="F94" s="29"/>
      <c r="G94" s="29"/>
      <c r="H94" s="29">
        <v>102548.88</v>
      </c>
      <c r="I94" s="47"/>
      <c r="J94" s="44">
        <f t="shared" si="1"/>
        <v>102548.88</v>
      </c>
      <c r="K94" s="45">
        <v>2022</v>
      </c>
      <c r="L94" s="54">
        <v>10</v>
      </c>
    </row>
    <row r="95" spans="1:12" ht="25.5">
      <c r="A95" s="37" t="s">
        <v>115</v>
      </c>
      <c r="B95" s="62" t="s">
        <v>116</v>
      </c>
      <c r="C95" s="20">
        <f t="shared" si="2"/>
        <v>74216.73</v>
      </c>
      <c r="D95" s="32">
        <v>53757.5</v>
      </c>
      <c r="E95" s="29"/>
      <c r="F95" s="29"/>
      <c r="G95" s="29"/>
      <c r="H95" s="29"/>
      <c r="I95" s="32">
        <v>20459.23</v>
      </c>
      <c r="J95" s="44">
        <f t="shared" si="1"/>
        <v>74216.73</v>
      </c>
      <c r="K95" s="45">
        <v>2022</v>
      </c>
      <c r="L95" s="63">
        <v>10</v>
      </c>
    </row>
    <row r="96" spans="1:12" ht="25.5">
      <c r="A96" s="18" t="s">
        <v>117</v>
      </c>
      <c r="B96" s="28" t="s">
        <v>118</v>
      </c>
      <c r="C96" s="20">
        <f t="shared" si="2"/>
        <v>117222.73</v>
      </c>
      <c r="D96" s="32">
        <v>96763.5</v>
      </c>
      <c r="E96" s="29"/>
      <c r="F96" s="29"/>
      <c r="G96" s="29"/>
      <c r="H96" s="29"/>
      <c r="I96" s="32">
        <v>20459.23</v>
      </c>
      <c r="J96" s="44">
        <f t="shared" si="1"/>
        <v>117222.73</v>
      </c>
      <c r="K96" s="45">
        <v>2022</v>
      </c>
      <c r="L96" s="54">
        <v>10</v>
      </c>
    </row>
    <row r="97" spans="1:12">
      <c r="A97" s="30" t="s">
        <v>119</v>
      </c>
      <c r="B97" s="35" t="s">
        <v>120</v>
      </c>
      <c r="C97" s="20">
        <f t="shared" si="2"/>
        <v>162378.83000000002</v>
      </c>
      <c r="D97" s="26">
        <v>141919.6</v>
      </c>
      <c r="E97" s="21"/>
      <c r="F97" s="21"/>
      <c r="G97" s="21"/>
      <c r="H97" s="21"/>
      <c r="I97" s="32">
        <v>20459.23</v>
      </c>
      <c r="J97" s="44">
        <f t="shared" si="1"/>
        <v>162378.83000000002</v>
      </c>
      <c r="K97" s="45">
        <v>2021</v>
      </c>
      <c r="L97" s="46">
        <v>10</v>
      </c>
    </row>
    <row r="98" spans="1:12">
      <c r="A98" s="33"/>
      <c r="B98" s="55"/>
      <c r="C98" s="20">
        <f t="shared" si="2"/>
        <v>1115855.6000000001</v>
      </c>
      <c r="D98" s="32">
        <v>1064902.8</v>
      </c>
      <c r="E98" s="21"/>
      <c r="F98" s="21"/>
      <c r="G98" s="21"/>
      <c r="H98" s="21"/>
      <c r="I98" s="32">
        <v>50952.800000000003</v>
      </c>
      <c r="J98" s="44">
        <f t="shared" si="1"/>
        <v>1115855.6000000001</v>
      </c>
      <c r="K98" s="45">
        <v>2022</v>
      </c>
      <c r="L98" s="48"/>
    </row>
    <row r="99" spans="1:12">
      <c r="A99" s="30" t="s">
        <v>121</v>
      </c>
      <c r="B99" s="35" t="s">
        <v>122</v>
      </c>
      <c r="C99" s="20" t="s">
        <v>62</v>
      </c>
      <c r="D99" s="26" t="s">
        <v>62</v>
      </c>
      <c r="E99" s="21"/>
      <c r="F99" s="21"/>
      <c r="G99" s="21"/>
      <c r="H99" s="21"/>
      <c r="I99" s="32" t="s">
        <v>62</v>
      </c>
      <c r="J99" s="44" t="s">
        <v>62</v>
      </c>
      <c r="K99" s="45">
        <v>2021</v>
      </c>
      <c r="L99" s="46">
        <v>10</v>
      </c>
    </row>
    <row r="100" spans="1:12">
      <c r="A100" s="64"/>
      <c r="B100" s="65"/>
      <c r="C100" s="20">
        <f t="shared" si="2"/>
        <v>497836.79999999999</v>
      </c>
      <c r="D100" s="26">
        <v>497836.79999999999</v>
      </c>
      <c r="E100" s="21"/>
      <c r="F100" s="21"/>
      <c r="G100" s="21"/>
      <c r="H100" s="21"/>
      <c r="I100" s="32"/>
      <c r="J100" s="44">
        <f t="shared" si="1"/>
        <v>497836.79999999999</v>
      </c>
      <c r="K100" s="45">
        <v>2021</v>
      </c>
      <c r="L100" s="51"/>
    </row>
    <row r="101" spans="1:12">
      <c r="A101" s="33"/>
      <c r="B101" s="55"/>
      <c r="C101" s="20">
        <f t="shared" si="2"/>
        <v>1885388.21</v>
      </c>
      <c r="D101" s="26">
        <v>1641261.6</v>
      </c>
      <c r="E101" s="21"/>
      <c r="F101" s="21"/>
      <c r="G101" s="21"/>
      <c r="H101" s="21"/>
      <c r="I101" s="26">
        <v>244126.61</v>
      </c>
      <c r="J101" s="44">
        <f t="shared" si="1"/>
        <v>1885388.21</v>
      </c>
      <c r="K101" s="45">
        <v>2022</v>
      </c>
      <c r="L101" s="48"/>
    </row>
    <row r="102" spans="1:12" ht="25.5">
      <c r="A102" s="18" t="s">
        <v>123</v>
      </c>
      <c r="B102" s="28" t="s">
        <v>124</v>
      </c>
      <c r="C102" s="20">
        <f t="shared" si="2"/>
        <v>431545.27999999997</v>
      </c>
      <c r="D102" s="32">
        <v>380592.48</v>
      </c>
      <c r="E102" s="29"/>
      <c r="F102" s="29"/>
      <c r="G102" s="29"/>
      <c r="H102" s="29"/>
      <c r="I102" s="32">
        <v>50952.800000000003</v>
      </c>
      <c r="J102" s="44">
        <f t="shared" si="1"/>
        <v>431545.27999999997</v>
      </c>
      <c r="K102" s="45">
        <v>2022</v>
      </c>
      <c r="L102" s="54">
        <v>10</v>
      </c>
    </row>
    <row r="103" spans="1:12">
      <c r="A103" s="30" t="s">
        <v>125</v>
      </c>
      <c r="B103" s="31" t="s">
        <v>126</v>
      </c>
      <c r="C103" s="20">
        <f t="shared" si="2"/>
        <v>39811.93</v>
      </c>
      <c r="D103" s="32">
        <v>19352.7</v>
      </c>
      <c r="E103" s="29"/>
      <c r="F103" s="29"/>
      <c r="G103" s="29"/>
      <c r="H103" s="29"/>
      <c r="I103" s="32">
        <v>20459.23</v>
      </c>
      <c r="J103" s="44">
        <f t="shared" si="1"/>
        <v>39811.93</v>
      </c>
      <c r="K103" s="45">
        <v>2020</v>
      </c>
      <c r="L103" s="46">
        <v>10</v>
      </c>
    </row>
    <row r="104" spans="1:12">
      <c r="A104" s="50"/>
      <c r="B104" s="59"/>
      <c r="C104" s="20">
        <f t="shared" si="2"/>
        <v>230376.2</v>
      </c>
      <c r="D104" s="29">
        <v>230376.2</v>
      </c>
      <c r="E104" s="29"/>
      <c r="F104" s="29"/>
      <c r="G104" s="29"/>
      <c r="H104" s="29"/>
      <c r="I104" s="47"/>
      <c r="J104" s="44">
        <f t="shared" si="1"/>
        <v>230376.2</v>
      </c>
      <c r="K104" s="45">
        <v>2021</v>
      </c>
      <c r="L104" s="51"/>
    </row>
    <row r="105" spans="1:12">
      <c r="A105" s="33"/>
      <c r="B105" s="55"/>
      <c r="C105" s="20">
        <f t="shared" si="2"/>
        <v>334148.01</v>
      </c>
      <c r="D105" s="29"/>
      <c r="E105" s="29"/>
      <c r="F105" s="29"/>
      <c r="G105" s="29">
        <v>334148.01</v>
      </c>
      <c r="H105" s="29"/>
      <c r="I105" s="47"/>
      <c r="J105" s="44">
        <f t="shared" si="1"/>
        <v>334148.01</v>
      </c>
      <c r="K105" s="45">
        <v>2022</v>
      </c>
      <c r="L105" s="48"/>
    </row>
    <row r="106" spans="1:12">
      <c r="A106" s="30" t="s">
        <v>127</v>
      </c>
      <c r="B106" s="35" t="s">
        <v>128</v>
      </c>
      <c r="C106" s="20">
        <f t="shared" si="2"/>
        <v>485735.6</v>
      </c>
      <c r="D106" s="26">
        <v>434782.8</v>
      </c>
      <c r="E106" s="21"/>
      <c r="F106" s="21"/>
      <c r="G106" s="21"/>
      <c r="H106" s="21"/>
      <c r="I106" s="26">
        <v>50952.800000000003</v>
      </c>
      <c r="J106" s="44">
        <f t="shared" si="1"/>
        <v>485735.6</v>
      </c>
      <c r="K106" s="45">
        <v>2021</v>
      </c>
      <c r="L106" s="46">
        <v>10</v>
      </c>
    </row>
    <row r="107" spans="1:12">
      <c r="A107" s="33"/>
      <c r="B107" s="55"/>
      <c r="C107" s="20">
        <f t="shared" si="2"/>
        <v>781699.25</v>
      </c>
      <c r="D107" s="26">
        <v>537572.64</v>
      </c>
      <c r="E107" s="21"/>
      <c r="F107" s="21"/>
      <c r="G107" s="21"/>
      <c r="H107" s="21"/>
      <c r="I107" s="26">
        <v>244126.61</v>
      </c>
      <c r="J107" s="44">
        <f t="shared" si="1"/>
        <v>781699.25</v>
      </c>
      <c r="K107" s="45">
        <v>2022</v>
      </c>
      <c r="L107" s="48"/>
    </row>
    <row r="108" spans="1:12">
      <c r="A108" s="30" t="s">
        <v>129</v>
      </c>
      <c r="B108" s="35" t="s">
        <v>130</v>
      </c>
      <c r="C108" s="20">
        <f t="shared" si="2"/>
        <v>485735.6</v>
      </c>
      <c r="D108" s="26">
        <v>434782.8</v>
      </c>
      <c r="E108" s="21"/>
      <c r="F108" s="21"/>
      <c r="G108" s="21"/>
      <c r="H108" s="21"/>
      <c r="I108" s="26">
        <v>50952.800000000003</v>
      </c>
      <c r="J108" s="44">
        <f t="shared" si="1"/>
        <v>485735.6</v>
      </c>
      <c r="K108" s="45">
        <v>2021</v>
      </c>
      <c r="L108" s="46">
        <v>10</v>
      </c>
    </row>
    <row r="109" spans="1:12">
      <c r="A109" s="33"/>
      <c r="B109" s="55"/>
      <c r="C109" s="20">
        <f t="shared" si="2"/>
        <v>781699.25</v>
      </c>
      <c r="D109" s="26">
        <v>537572.64</v>
      </c>
      <c r="E109" s="21"/>
      <c r="F109" s="21"/>
      <c r="G109" s="21"/>
      <c r="H109" s="21"/>
      <c r="I109" s="26">
        <v>244126.61</v>
      </c>
      <c r="J109" s="44">
        <f t="shared" si="1"/>
        <v>781699.25</v>
      </c>
      <c r="K109" s="45">
        <v>2022</v>
      </c>
      <c r="L109" s="48"/>
    </row>
    <row r="110" spans="1:12">
      <c r="A110" s="18" t="s">
        <v>131</v>
      </c>
      <c r="B110" s="28" t="s">
        <v>132</v>
      </c>
      <c r="C110" s="20">
        <f t="shared" si="2"/>
        <v>182471.52</v>
      </c>
      <c r="D110" s="29"/>
      <c r="E110" s="29"/>
      <c r="F110" s="29"/>
      <c r="G110" s="29">
        <v>182471.52</v>
      </c>
      <c r="H110" s="29"/>
      <c r="I110" s="47"/>
      <c r="J110" s="44">
        <f t="shared" si="1"/>
        <v>182471.52</v>
      </c>
      <c r="K110" s="45">
        <v>2021</v>
      </c>
      <c r="L110" s="54">
        <v>10</v>
      </c>
    </row>
    <row r="111" spans="1:12">
      <c r="A111" s="30" t="s">
        <v>133</v>
      </c>
      <c r="B111" s="31" t="s">
        <v>134</v>
      </c>
      <c r="C111" s="20">
        <f t="shared" si="2"/>
        <v>485735.6</v>
      </c>
      <c r="D111" s="26">
        <v>434782.8</v>
      </c>
      <c r="E111" s="29"/>
      <c r="F111" s="29"/>
      <c r="G111" s="29"/>
      <c r="H111" s="29"/>
      <c r="I111" s="26">
        <v>50952.800000000003</v>
      </c>
      <c r="J111" s="44">
        <f t="shared" si="1"/>
        <v>485735.6</v>
      </c>
      <c r="K111" s="45">
        <v>2020</v>
      </c>
      <c r="L111" s="46">
        <v>10</v>
      </c>
    </row>
    <row r="112" spans="1:12">
      <c r="A112" s="50"/>
      <c r="B112" s="59"/>
      <c r="C112" s="20">
        <f t="shared" si="2"/>
        <v>1165444.3799999999</v>
      </c>
      <c r="D112" s="26"/>
      <c r="E112" s="29">
        <v>1165444.3799999999</v>
      </c>
      <c r="F112" s="29"/>
      <c r="G112" s="29"/>
      <c r="H112" s="29"/>
      <c r="I112" s="26"/>
      <c r="J112" s="44">
        <f t="shared" si="1"/>
        <v>1165444.3799999999</v>
      </c>
      <c r="K112" s="45">
        <v>2021</v>
      </c>
      <c r="L112" s="51"/>
    </row>
    <row r="113" spans="1:12">
      <c r="A113" s="33"/>
      <c r="B113" s="55"/>
      <c r="C113" s="20">
        <f t="shared" si="2"/>
        <v>781699.25</v>
      </c>
      <c r="D113" s="26">
        <v>537572.64</v>
      </c>
      <c r="E113" s="29"/>
      <c r="F113" s="29"/>
      <c r="G113" s="29"/>
      <c r="H113" s="29"/>
      <c r="I113" s="26">
        <v>244126.61</v>
      </c>
      <c r="J113" s="44">
        <f t="shared" si="1"/>
        <v>781699.25</v>
      </c>
      <c r="K113" s="45">
        <v>2022</v>
      </c>
      <c r="L113" s="48"/>
    </row>
    <row r="114" spans="1:12">
      <c r="A114" s="30" t="s">
        <v>135</v>
      </c>
      <c r="B114" s="31" t="s">
        <v>136</v>
      </c>
      <c r="C114" s="20">
        <f t="shared" si="2"/>
        <v>354017.28000000003</v>
      </c>
      <c r="D114" s="29">
        <v>354017.28000000003</v>
      </c>
      <c r="E114" s="29"/>
      <c r="F114" s="29"/>
      <c r="G114" s="29"/>
      <c r="H114" s="29"/>
      <c r="I114" s="47"/>
      <c r="J114" s="44">
        <f t="shared" si="1"/>
        <v>354017.28000000003</v>
      </c>
      <c r="K114" s="45">
        <v>2021</v>
      </c>
      <c r="L114" s="46">
        <v>10</v>
      </c>
    </row>
    <row r="115" spans="1:12">
      <c r="A115" s="33"/>
      <c r="B115" s="55"/>
      <c r="C115" s="20">
        <f t="shared" si="2"/>
        <v>152624.63</v>
      </c>
      <c r="D115" s="29">
        <v>152624.63</v>
      </c>
      <c r="E115" s="29"/>
      <c r="F115" s="29"/>
      <c r="G115" s="29"/>
      <c r="H115" s="29"/>
      <c r="I115" s="47"/>
      <c r="J115" s="44">
        <f t="shared" si="1"/>
        <v>152624.63</v>
      </c>
      <c r="K115" s="45">
        <v>2022</v>
      </c>
      <c r="L115" s="48"/>
    </row>
    <row r="116" spans="1:12">
      <c r="A116" s="30" t="s">
        <v>137</v>
      </c>
      <c r="B116" s="31" t="s">
        <v>138</v>
      </c>
      <c r="C116" s="20">
        <f t="shared" si="2"/>
        <v>625061.76</v>
      </c>
      <c r="D116" s="29">
        <v>625061.76</v>
      </c>
      <c r="E116" s="29"/>
      <c r="F116" s="29"/>
      <c r="G116" s="29"/>
      <c r="H116" s="29"/>
      <c r="I116" s="47"/>
      <c r="J116" s="44">
        <f t="shared" si="1"/>
        <v>625061.76</v>
      </c>
      <c r="K116" s="45">
        <v>2020</v>
      </c>
      <c r="L116" s="46">
        <v>10</v>
      </c>
    </row>
    <row r="117" spans="1:12">
      <c r="A117" s="50"/>
      <c r="B117" s="59"/>
      <c r="C117" s="20">
        <f t="shared" si="2"/>
        <v>162379.03</v>
      </c>
      <c r="D117" s="26">
        <v>141919.79999999999</v>
      </c>
      <c r="E117" s="29"/>
      <c r="F117" s="29"/>
      <c r="G117" s="29"/>
      <c r="H117" s="29"/>
      <c r="I117" s="32">
        <v>20459.23</v>
      </c>
      <c r="J117" s="44">
        <f t="shared" si="1"/>
        <v>162379.03</v>
      </c>
      <c r="K117" s="45">
        <v>2021</v>
      </c>
      <c r="L117" s="51"/>
    </row>
    <row r="118" spans="1:12">
      <c r="A118" s="33"/>
      <c r="B118" s="55"/>
      <c r="C118" s="20">
        <f t="shared" si="2"/>
        <v>3846685.01</v>
      </c>
      <c r="D118" s="26">
        <v>3602558.4</v>
      </c>
      <c r="E118" s="29"/>
      <c r="F118" s="29"/>
      <c r="G118" s="29"/>
      <c r="H118" s="29"/>
      <c r="I118" s="26">
        <v>244126.61</v>
      </c>
      <c r="J118" s="44">
        <f t="shared" si="1"/>
        <v>3846685.01</v>
      </c>
      <c r="K118" s="45">
        <v>2022</v>
      </c>
      <c r="L118" s="48"/>
    </row>
    <row r="119" spans="1:12">
      <c r="A119" s="30" t="s">
        <v>139</v>
      </c>
      <c r="B119" s="35" t="s">
        <v>140</v>
      </c>
      <c r="C119" s="20">
        <f t="shared" si="2"/>
        <v>442521.59999999998</v>
      </c>
      <c r="D119" s="26">
        <v>442521.59999999998</v>
      </c>
      <c r="E119" s="21"/>
      <c r="F119" s="21"/>
      <c r="G119" s="21"/>
      <c r="H119" s="21"/>
      <c r="I119" s="47"/>
      <c r="J119" s="44">
        <f t="shared" si="1"/>
        <v>442521.59999999998</v>
      </c>
      <c r="K119" s="45">
        <v>2021</v>
      </c>
      <c r="L119" s="46">
        <v>10</v>
      </c>
    </row>
    <row r="120" spans="1:12">
      <c r="A120" s="33"/>
      <c r="B120" s="55"/>
      <c r="C120" s="20">
        <f t="shared" si="2"/>
        <v>96794.87999999999</v>
      </c>
      <c r="D120" s="26">
        <v>76335.649999999994</v>
      </c>
      <c r="E120" s="21"/>
      <c r="F120" s="21"/>
      <c r="G120" s="21"/>
      <c r="H120" s="21"/>
      <c r="I120" s="32">
        <v>20459.23</v>
      </c>
      <c r="J120" s="44">
        <f t="shared" si="1"/>
        <v>96794.87999999999</v>
      </c>
      <c r="K120" s="45">
        <v>2022</v>
      </c>
      <c r="L120" s="48"/>
    </row>
    <row r="121" spans="1:12">
      <c r="A121" s="30" t="s">
        <v>141</v>
      </c>
      <c r="B121" s="35" t="s">
        <v>142</v>
      </c>
      <c r="C121" s="20">
        <f t="shared" si="2"/>
        <v>954258.77</v>
      </c>
      <c r="D121" s="26">
        <v>710132.16</v>
      </c>
      <c r="E121" s="21"/>
      <c r="F121" s="21"/>
      <c r="G121" s="21"/>
      <c r="H121" s="21"/>
      <c r="I121" s="26">
        <v>244126.61</v>
      </c>
      <c r="J121" s="44">
        <f t="shared" si="1"/>
        <v>954258.77</v>
      </c>
      <c r="K121" s="45">
        <v>2021</v>
      </c>
      <c r="L121" s="46">
        <v>10</v>
      </c>
    </row>
    <row r="122" spans="1:12">
      <c r="A122" s="33"/>
      <c r="B122" s="55"/>
      <c r="C122" s="20">
        <f t="shared" si="2"/>
        <v>434224.32</v>
      </c>
      <c r="D122" s="21">
        <v>434224.32</v>
      </c>
      <c r="E122" s="21"/>
      <c r="F122" s="21"/>
      <c r="G122" s="21"/>
      <c r="H122" s="21"/>
      <c r="I122" s="47"/>
      <c r="J122" s="44">
        <f t="shared" si="1"/>
        <v>434224.32</v>
      </c>
      <c r="K122" s="45">
        <v>2022</v>
      </c>
      <c r="L122" s="48"/>
    </row>
    <row r="123" spans="1:12">
      <c r="A123" s="30" t="s">
        <v>143</v>
      </c>
      <c r="B123" s="35" t="s">
        <v>144</v>
      </c>
      <c r="C123" s="20">
        <f t="shared" si="2"/>
        <v>405500.32</v>
      </c>
      <c r="D123" s="26">
        <v>354547.52</v>
      </c>
      <c r="E123" s="21"/>
      <c r="F123" s="21"/>
      <c r="G123" s="21"/>
      <c r="H123" s="21"/>
      <c r="I123" s="26">
        <v>50952.800000000003</v>
      </c>
      <c r="J123" s="44">
        <f t="shared" si="1"/>
        <v>405500.32</v>
      </c>
      <c r="K123" s="45">
        <v>2021</v>
      </c>
      <c r="L123" s="46">
        <v>10</v>
      </c>
    </row>
    <row r="124" spans="1:12">
      <c r="A124" s="33"/>
      <c r="B124" s="55"/>
      <c r="C124" s="20">
        <f t="shared" si="2"/>
        <v>984316.13</v>
      </c>
      <c r="D124" s="26">
        <v>740189.52</v>
      </c>
      <c r="E124" s="21"/>
      <c r="F124" s="21"/>
      <c r="G124" s="21"/>
      <c r="H124" s="21"/>
      <c r="I124" s="26">
        <v>244126.61</v>
      </c>
      <c r="J124" s="44">
        <f t="shared" si="1"/>
        <v>984316.13</v>
      </c>
      <c r="K124" s="45">
        <v>2022</v>
      </c>
      <c r="L124" s="48"/>
    </row>
    <row r="125" spans="1:12">
      <c r="A125" s="30" t="s">
        <v>145</v>
      </c>
      <c r="B125" s="35" t="s">
        <v>146</v>
      </c>
      <c r="C125" s="20">
        <f t="shared" si="2"/>
        <v>61314.929999999993</v>
      </c>
      <c r="D125" s="26">
        <v>40855.699999999997</v>
      </c>
      <c r="E125" s="21"/>
      <c r="F125" s="21"/>
      <c r="G125" s="21"/>
      <c r="H125" s="21"/>
      <c r="I125" s="32">
        <v>20459.23</v>
      </c>
      <c r="J125" s="44">
        <f t="shared" si="1"/>
        <v>61314.929999999993</v>
      </c>
      <c r="K125" s="45">
        <v>2021</v>
      </c>
      <c r="L125" s="46">
        <v>10</v>
      </c>
    </row>
    <row r="126" spans="1:12">
      <c r="A126" s="33"/>
      <c r="B126" s="55"/>
      <c r="C126" s="20">
        <f t="shared" si="2"/>
        <v>215978.25</v>
      </c>
      <c r="D126" s="21">
        <v>215978.25</v>
      </c>
      <c r="E126" s="21"/>
      <c r="F126" s="21"/>
      <c r="G126" s="21"/>
      <c r="H126" s="21"/>
      <c r="I126" s="47"/>
      <c r="J126" s="44">
        <f t="shared" si="1"/>
        <v>215978.25</v>
      </c>
      <c r="K126" s="45">
        <v>2022</v>
      </c>
      <c r="L126" s="48"/>
    </row>
    <row r="127" spans="1:12">
      <c r="A127" s="30" t="s">
        <v>147</v>
      </c>
      <c r="B127" s="35" t="s">
        <v>148</v>
      </c>
      <c r="C127" s="20">
        <f t="shared" si="2"/>
        <v>48413.130000000005</v>
      </c>
      <c r="D127" s="26">
        <v>27953.9</v>
      </c>
      <c r="E127" s="21"/>
      <c r="F127" s="21"/>
      <c r="G127" s="21"/>
      <c r="H127" s="21"/>
      <c r="I127" s="32">
        <v>20459.23</v>
      </c>
      <c r="J127" s="44">
        <f t="shared" si="1"/>
        <v>48413.130000000005</v>
      </c>
      <c r="K127" s="45">
        <v>2021</v>
      </c>
      <c r="L127" s="46">
        <v>10</v>
      </c>
    </row>
    <row r="128" spans="1:12">
      <c r="A128" s="33"/>
      <c r="B128" s="55"/>
      <c r="C128" s="20">
        <f t="shared" si="2"/>
        <v>135922.31</v>
      </c>
      <c r="D128" s="21">
        <v>135922.31</v>
      </c>
      <c r="E128" s="21"/>
      <c r="F128" s="21"/>
      <c r="G128" s="21"/>
      <c r="H128" s="21"/>
      <c r="I128" s="47"/>
      <c r="J128" s="44">
        <f t="shared" si="1"/>
        <v>135922.31</v>
      </c>
      <c r="K128" s="45">
        <v>2022</v>
      </c>
      <c r="L128" s="48"/>
    </row>
    <row r="129" spans="1:12">
      <c r="A129" s="30" t="s">
        <v>149</v>
      </c>
      <c r="B129" s="31" t="s">
        <v>150</v>
      </c>
      <c r="C129" s="20">
        <f t="shared" si="2"/>
        <v>414864</v>
      </c>
      <c r="D129" s="29">
        <v>414864</v>
      </c>
      <c r="E129" s="29"/>
      <c r="F129" s="29"/>
      <c r="G129" s="29"/>
      <c r="H129" s="29"/>
      <c r="I129" s="47"/>
      <c r="J129" s="44">
        <f t="shared" si="1"/>
        <v>414864</v>
      </c>
      <c r="K129" s="45">
        <v>2021</v>
      </c>
      <c r="L129" s="46">
        <v>10</v>
      </c>
    </row>
    <row r="130" spans="1:12">
      <c r="A130" s="33"/>
      <c r="B130" s="55"/>
      <c r="C130" s="20">
        <f t="shared" si="2"/>
        <v>104320.93</v>
      </c>
      <c r="D130" s="26">
        <v>83861.7</v>
      </c>
      <c r="E130" s="29"/>
      <c r="F130" s="29"/>
      <c r="G130" s="29"/>
      <c r="H130" s="29"/>
      <c r="I130" s="32">
        <v>20459.23</v>
      </c>
      <c r="J130" s="44">
        <f t="shared" si="1"/>
        <v>104320.93</v>
      </c>
      <c r="K130" s="45">
        <v>2022</v>
      </c>
      <c r="L130" s="48"/>
    </row>
    <row r="131" spans="1:12">
      <c r="A131" s="30" t="s">
        <v>151</v>
      </c>
      <c r="B131" s="31" t="s">
        <v>152</v>
      </c>
      <c r="C131" s="20">
        <f t="shared" si="2"/>
        <v>797701.01</v>
      </c>
      <c r="D131" s="32">
        <v>553574.40000000002</v>
      </c>
      <c r="E131" s="29"/>
      <c r="F131" s="29"/>
      <c r="G131" s="29"/>
      <c r="H131" s="29"/>
      <c r="I131" s="32">
        <v>244126.61</v>
      </c>
      <c r="J131" s="44">
        <f t="shared" ref="J131:J202" si="3">SUM(D131:I131)</f>
        <v>797701.01</v>
      </c>
      <c r="K131" s="45">
        <v>2021</v>
      </c>
      <c r="L131" s="46">
        <v>10</v>
      </c>
    </row>
    <row r="132" spans="1:12">
      <c r="A132" s="33"/>
      <c r="B132" s="55"/>
      <c r="C132" s="20">
        <f t="shared" si="2"/>
        <v>354017.28000000003</v>
      </c>
      <c r="D132" s="29">
        <v>354017.28000000003</v>
      </c>
      <c r="E132" s="29"/>
      <c r="F132" s="29"/>
      <c r="G132" s="29"/>
      <c r="H132" s="29"/>
      <c r="I132" s="47"/>
      <c r="J132" s="44">
        <f t="shared" si="3"/>
        <v>354017.28000000003</v>
      </c>
      <c r="K132" s="45">
        <v>2022</v>
      </c>
      <c r="L132" s="48"/>
    </row>
    <row r="133" spans="1:12">
      <c r="A133" s="30" t="s">
        <v>153</v>
      </c>
      <c r="B133" s="35" t="s">
        <v>154</v>
      </c>
      <c r="C133" s="20">
        <f t="shared" si="2"/>
        <v>2219616</v>
      </c>
      <c r="D133" s="21"/>
      <c r="E133" s="21">
        <v>2219616</v>
      </c>
      <c r="F133" s="21"/>
      <c r="G133" s="21"/>
      <c r="H133" s="21"/>
      <c r="I133" s="47"/>
      <c r="J133" s="44">
        <f t="shared" si="3"/>
        <v>2219616</v>
      </c>
      <c r="K133" s="45">
        <v>2021</v>
      </c>
      <c r="L133" s="46">
        <v>10</v>
      </c>
    </row>
    <row r="134" spans="1:12">
      <c r="A134" s="33"/>
      <c r="B134" s="55"/>
      <c r="C134" s="20">
        <f t="shared" si="2"/>
        <v>376514.8</v>
      </c>
      <c r="D134" s="26">
        <v>325562</v>
      </c>
      <c r="E134" s="21"/>
      <c r="F134" s="21"/>
      <c r="G134" s="21"/>
      <c r="H134" s="21"/>
      <c r="I134" s="26">
        <v>50952.800000000003</v>
      </c>
      <c r="J134" s="44">
        <f t="shared" si="3"/>
        <v>376514.8</v>
      </c>
      <c r="K134" s="45">
        <v>2022</v>
      </c>
      <c r="L134" s="48"/>
    </row>
    <row r="135" spans="1:12">
      <c r="A135" s="30" t="s">
        <v>155</v>
      </c>
      <c r="B135" s="31" t="s">
        <v>156</v>
      </c>
      <c r="C135" s="20">
        <f t="shared" si="2"/>
        <v>102385.65999999999</v>
      </c>
      <c r="D135" s="32">
        <v>81926.429999999993</v>
      </c>
      <c r="E135" s="29"/>
      <c r="F135" s="29"/>
      <c r="G135" s="29"/>
      <c r="H135" s="29"/>
      <c r="I135" s="32">
        <v>20459.23</v>
      </c>
      <c r="J135" s="44">
        <f t="shared" si="3"/>
        <v>102385.65999999999</v>
      </c>
      <c r="K135" s="45">
        <v>2020</v>
      </c>
      <c r="L135" s="46">
        <v>10</v>
      </c>
    </row>
    <row r="136" spans="1:12">
      <c r="A136" s="50"/>
      <c r="B136" s="59"/>
      <c r="C136" s="20">
        <f t="shared" si="2"/>
        <v>353410.39999999997</v>
      </c>
      <c r="D136" s="26">
        <v>302457.59999999998</v>
      </c>
      <c r="E136" s="29"/>
      <c r="F136" s="29"/>
      <c r="G136" s="29"/>
      <c r="H136" s="29"/>
      <c r="I136" s="26">
        <v>50952.800000000003</v>
      </c>
      <c r="J136" s="44">
        <f t="shared" si="3"/>
        <v>353410.39999999997</v>
      </c>
      <c r="K136" s="45">
        <v>2021</v>
      </c>
      <c r="L136" s="51"/>
    </row>
    <row r="137" spans="1:12">
      <c r="A137" s="33"/>
      <c r="B137" s="55"/>
      <c r="C137" s="20">
        <f t="shared" si="2"/>
        <v>867979.01</v>
      </c>
      <c r="D137" s="26">
        <v>623852.4</v>
      </c>
      <c r="E137" s="29"/>
      <c r="F137" s="29"/>
      <c r="G137" s="29"/>
      <c r="H137" s="29"/>
      <c r="I137" s="26">
        <v>244126.61</v>
      </c>
      <c r="J137" s="44">
        <f t="shared" si="3"/>
        <v>867979.01</v>
      </c>
      <c r="K137" s="45">
        <v>2022</v>
      </c>
      <c r="L137" s="48"/>
    </row>
    <row r="138" spans="1:12">
      <c r="A138" s="30" t="s">
        <v>157</v>
      </c>
      <c r="B138" s="35" t="s">
        <v>158</v>
      </c>
      <c r="C138" s="20">
        <f t="shared" si="2"/>
        <v>39811.93</v>
      </c>
      <c r="D138" s="26">
        <v>19352.7</v>
      </c>
      <c r="E138" s="21"/>
      <c r="F138" s="21"/>
      <c r="G138" s="21"/>
      <c r="H138" s="21"/>
      <c r="I138" s="32">
        <v>20459.23</v>
      </c>
      <c r="J138" s="44">
        <f t="shared" si="3"/>
        <v>39811.93</v>
      </c>
      <c r="K138" s="45">
        <v>2021</v>
      </c>
      <c r="L138" s="46">
        <v>10</v>
      </c>
    </row>
    <row r="139" spans="1:12">
      <c r="A139" s="33"/>
      <c r="B139" s="55"/>
      <c r="C139" s="20" t="s">
        <v>62</v>
      </c>
      <c r="D139" s="21" t="s">
        <v>62</v>
      </c>
      <c r="E139" s="21"/>
      <c r="F139" s="21"/>
      <c r="G139" s="21"/>
      <c r="H139" s="21"/>
      <c r="I139" s="47"/>
      <c r="J139" s="44" t="s">
        <v>62</v>
      </c>
      <c r="K139" s="45">
        <v>2022</v>
      </c>
      <c r="L139" s="48"/>
    </row>
    <row r="140" spans="1:12">
      <c r="A140" s="30" t="s">
        <v>159</v>
      </c>
      <c r="B140" s="31" t="s">
        <v>160</v>
      </c>
      <c r="C140" s="20" t="s">
        <v>62</v>
      </c>
      <c r="D140" s="32" t="s">
        <v>62</v>
      </c>
      <c r="E140" s="29"/>
      <c r="F140" s="29"/>
      <c r="G140" s="29"/>
      <c r="H140" s="29"/>
      <c r="I140" s="32"/>
      <c r="J140" s="44" t="s">
        <v>62</v>
      </c>
      <c r="K140" s="45">
        <v>2021</v>
      </c>
      <c r="L140" s="46">
        <v>10</v>
      </c>
    </row>
    <row r="141" spans="1:12">
      <c r="A141" s="33"/>
      <c r="B141" s="55"/>
      <c r="C141" s="20">
        <f t="shared" ref="C141:C203" si="4">D141+E141+F141+G141+H141+I141</f>
        <v>706354.36</v>
      </c>
      <c r="D141" s="29"/>
      <c r="E141" s="29"/>
      <c r="F141" s="29"/>
      <c r="G141" s="29">
        <v>706354.36</v>
      </c>
      <c r="H141" s="29"/>
      <c r="I141" s="47"/>
      <c r="J141" s="44">
        <f t="shared" si="3"/>
        <v>706354.36</v>
      </c>
      <c r="K141" s="45">
        <v>2022</v>
      </c>
      <c r="L141" s="48"/>
    </row>
    <row r="142" spans="1:12">
      <c r="A142" s="30" t="s">
        <v>161</v>
      </c>
      <c r="B142" s="31" t="s">
        <v>162</v>
      </c>
      <c r="C142" s="20">
        <f t="shared" si="4"/>
        <v>625061.76</v>
      </c>
      <c r="D142" s="32">
        <v>625061.76</v>
      </c>
      <c r="E142" s="29"/>
      <c r="F142" s="29"/>
      <c r="G142" s="29"/>
      <c r="H142" s="29"/>
      <c r="I142" s="47"/>
      <c r="J142" s="44">
        <f t="shared" si="3"/>
        <v>625061.76</v>
      </c>
      <c r="K142" s="45">
        <v>2021</v>
      </c>
      <c r="L142" s="46">
        <v>10</v>
      </c>
    </row>
    <row r="143" spans="1:12">
      <c r="A143" s="33"/>
      <c r="B143" s="55"/>
      <c r="C143" s="20">
        <f t="shared" si="4"/>
        <v>162451.03</v>
      </c>
      <c r="D143" s="26">
        <v>141991.79999999999</v>
      </c>
      <c r="E143" s="29"/>
      <c r="F143" s="29"/>
      <c r="G143" s="29"/>
      <c r="H143" s="29"/>
      <c r="I143" s="26">
        <v>20459.23</v>
      </c>
      <c r="J143" s="44">
        <f t="shared" si="3"/>
        <v>162451.03</v>
      </c>
      <c r="K143" s="45">
        <v>2022</v>
      </c>
      <c r="L143" s="48"/>
    </row>
    <row r="144" spans="1:12">
      <c r="A144" s="30" t="s">
        <v>163</v>
      </c>
      <c r="B144" s="31" t="s">
        <v>164</v>
      </c>
      <c r="C144" s="20">
        <f t="shared" si="4"/>
        <v>1194808.3200000001</v>
      </c>
      <c r="D144" s="32">
        <v>1194808.3200000001</v>
      </c>
      <c r="E144" s="29"/>
      <c r="F144" s="29"/>
      <c r="G144" s="29"/>
      <c r="H144" s="29"/>
      <c r="I144" s="32"/>
      <c r="J144" s="44">
        <f t="shared" si="3"/>
        <v>1194808.3200000001</v>
      </c>
      <c r="K144" s="45">
        <v>2021</v>
      </c>
      <c r="L144" s="46">
        <v>10</v>
      </c>
    </row>
    <row r="145" spans="1:12">
      <c r="A145" s="33"/>
      <c r="B145" s="55"/>
      <c r="C145" s="20">
        <f t="shared" si="4"/>
        <v>5550656.21</v>
      </c>
      <c r="D145" s="32">
        <v>5306529.5999999996</v>
      </c>
      <c r="E145" s="29"/>
      <c r="F145" s="29"/>
      <c r="G145" s="29"/>
      <c r="H145" s="29"/>
      <c r="I145" s="32">
        <v>244126.61</v>
      </c>
      <c r="J145" s="44">
        <f t="shared" si="3"/>
        <v>5550656.21</v>
      </c>
      <c r="K145" s="45">
        <v>2022</v>
      </c>
      <c r="L145" s="48"/>
    </row>
    <row r="146" spans="1:12">
      <c r="A146" s="30" t="s">
        <v>165</v>
      </c>
      <c r="B146" s="31" t="s">
        <v>166</v>
      </c>
      <c r="C146" s="20">
        <f t="shared" si="4"/>
        <v>3448803.4099999997</v>
      </c>
      <c r="D146" s="32">
        <v>3204676.8</v>
      </c>
      <c r="E146" s="29"/>
      <c r="F146" s="29"/>
      <c r="G146" s="29"/>
      <c r="H146" s="29"/>
      <c r="I146" s="32">
        <v>244126.61</v>
      </c>
      <c r="J146" s="44">
        <f t="shared" si="3"/>
        <v>3448803.4099999997</v>
      </c>
      <c r="K146" s="45">
        <v>2021</v>
      </c>
      <c r="L146" s="46">
        <v>10</v>
      </c>
    </row>
    <row r="147" spans="1:12">
      <c r="A147" s="33"/>
      <c r="B147" s="55"/>
      <c r="C147" s="20">
        <f t="shared" si="4"/>
        <v>2049428.16</v>
      </c>
      <c r="D147" s="29">
        <v>2049428.16</v>
      </c>
      <c r="E147" s="29"/>
      <c r="F147" s="29"/>
      <c r="G147" s="29"/>
      <c r="H147" s="29"/>
      <c r="I147" s="47"/>
      <c r="J147" s="44">
        <f t="shared" si="3"/>
        <v>2049428.16</v>
      </c>
      <c r="K147" s="45">
        <v>2022</v>
      </c>
      <c r="L147" s="48"/>
    </row>
    <row r="148" spans="1:12">
      <c r="A148" s="30" t="s">
        <v>167</v>
      </c>
      <c r="B148" s="35" t="s">
        <v>168</v>
      </c>
      <c r="C148" s="20">
        <f t="shared" si="4"/>
        <v>109696.68</v>
      </c>
      <c r="D148" s="26">
        <v>89237.45</v>
      </c>
      <c r="E148" s="21"/>
      <c r="F148" s="21"/>
      <c r="G148" s="21"/>
      <c r="H148" s="21"/>
      <c r="I148" s="32">
        <v>20459.23</v>
      </c>
      <c r="J148" s="44">
        <f t="shared" si="3"/>
        <v>109696.68</v>
      </c>
      <c r="K148" s="45">
        <v>2021</v>
      </c>
      <c r="L148" s="46">
        <v>10</v>
      </c>
    </row>
    <row r="149" spans="1:12">
      <c r="A149" s="33"/>
      <c r="B149" s="55"/>
      <c r="C149" s="20">
        <f t="shared" si="4"/>
        <v>345565.2</v>
      </c>
      <c r="D149" s="26">
        <v>345565.2</v>
      </c>
      <c r="E149" s="21"/>
      <c r="F149" s="21"/>
      <c r="G149" s="21"/>
      <c r="H149" s="21"/>
      <c r="I149" s="47"/>
      <c r="J149" s="44">
        <f t="shared" si="3"/>
        <v>345565.2</v>
      </c>
      <c r="K149" s="45">
        <v>2022</v>
      </c>
      <c r="L149" s="48"/>
    </row>
    <row r="150" spans="1:12">
      <c r="A150" s="30" t="s">
        <v>169</v>
      </c>
      <c r="B150" s="31" t="s">
        <v>170</v>
      </c>
      <c r="C150" s="20" t="s">
        <v>62</v>
      </c>
      <c r="D150" s="32" t="s">
        <v>62</v>
      </c>
      <c r="E150" s="29"/>
      <c r="F150" s="29"/>
      <c r="G150" s="29"/>
      <c r="H150" s="29"/>
      <c r="I150" s="32" t="s">
        <v>62</v>
      </c>
      <c r="J150" s="44" t="s">
        <v>62</v>
      </c>
      <c r="K150" s="45">
        <v>2021</v>
      </c>
      <c r="L150" s="46">
        <v>10</v>
      </c>
    </row>
    <row r="151" spans="1:12">
      <c r="A151" s="33"/>
      <c r="B151" s="55"/>
      <c r="C151" s="20">
        <f t="shared" si="4"/>
        <v>5550656.21</v>
      </c>
      <c r="D151" s="26">
        <v>5306529.5999999996</v>
      </c>
      <c r="E151" s="29"/>
      <c r="F151" s="29"/>
      <c r="G151" s="29"/>
      <c r="H151" s="29"/>
      <c r="I151" s="26">
        <v>244126.61</v>
      </c>
      <c r="J151" s="44">
        <f t="shared" si="3"/>
        <v>5550656.21</v>
      </c>
      <c r="K151" s="45">
        <v>2022</v>
      </c>
      <c r="L151" s="48"/>
    </row>
    <row r="152" spans="1:12">
      <c r="A152" s="30" t="s">
        <v>171</v>
      </c>
      <c r="B152" s="35" t="s">
        <v>172</v>
      </c>
      <c r="C152" s="20">
        <f t="shared" si="4"/>
        <v>956952.96</v>
      </c>
      <c r="D152" s="21">
        <v>956952.96</v>
      </c>
      <c r="E152" s="21"/>
      <c r="F152" s="21"/>
      <c r="G152" s="21"/>
      <c r="H152" s="21"/>
      <c r="I152" s="47"/>
      <c r="J152" s="44">
        <f t="shared" si="3"/>
        <v>956952.96</v>
      </c>
      <c r="K152" s="45">
        <v>2021</v>
      </c>
      <c r="L152" s="46">
        <v>10</v>
      </c>
    </row>
    <row r="153" spans="1:12">
      <c r="A153" s="33"/>
      <c r="B153" s="55"/>
      <c r="C153" s="20">
        <f t="shared" si="4"/>
        <v>152624.63</v>
      </c>
      <c r="D153" s="21">
        <v>152624.63</v>
      </c>
      <c r="E153" s="21"/>
      <c r="F153" s="21"/>
      <c r="G153" s="21"/>
      <c r="H153" s="21"/>
      <c r="I153" s="47"/>
      <c r="J153" s="44">
        <f t="shared" si="3"/>
        <v>152624.63</v>
      </c>
      <c r="K153" s="45">
        <v>2022</v>
      </c>
      <c r="L153" s="48"/>
    </row>
    <row r="154" spans="1:12" ht="25.5">
      <c r="A154" s="18" t="s">
        <v>173</v>
      </c>
      <c r="B154" s="19" t="s">
        <v>174</v>
      </c>
      <c r="C154" s="20">
        <f t="shared" si="4"/>
        <v>1115855.6000000001</v>
      </c>
      <c r="D154" s="26">
        <v>1064902.8</v>
      </c>
      <c r="E154" s="21"/>
      <c r="F154" s="21"/>
      <c r="G154" s="21"/>
      <c r="H154" s="21"/>
      <c r="I154" s="26">
        <v>50952.800000000003</v>
      </c>
      <c r="J154" s="44">
        <f t="shared" si="3"/>
        <v>1115855.6000000001</v>
      </c>
      <c r="K154" s="45">
        <v>2022</v>
      </c>
      <c r="L154" s="54">
        <v>10</v>
      </c>
    </row>
    <row r="155" spans="1:12" ht="25.5">
      <c r="A155" s="18" t="s">
        <v>175</v>
      </c>
      <c r="B155" s="19" t="s">
        <v>176</v>
      </c>
      <c r="C155" s="20">
        <f t="shared" si="4"/>
        <v>2899553.81</v>
      </c>
      <c r="D155" s="26">
        <v>2655427.2000000002</v>
      </c>
      <c r="E155" s="21"/>
      <c r="F155" s="21"/>
      <c r="G155" s="21"/>
      <c r="H155" s="21"/>
      <c r="I155" s="26">
        <v>244126.61</v>
      </c>
      <c r="J155" s="44">
        <f t="shared" si="3"/>
        <v>2899553.81</v>
      </c>
      <c r="K155" s="45">
        <v>2022</v>
      </c>
      <c r="L155" s="54">
        <v>10</v>
      </c>
    </row>
    <row r="156" spans="1:12">
      <c r="A156" s="30" t="s">
        <v>177</v>
      </c>
      <c r="B156" s="31" t="s">
        <v>178</v>
      </c>
      <c r="C156" s="20">
        <f t="shared" si="4"/>
        <v>929295.35999999999</v>
      </c>
      <c r="D156" s="32">
        <v>929295.35999999999</v>
      </c>
      <c r="E156" s="29"/>
      <c r="F156" s="29"/>
      <c r="G156" s="29"/>
      <c r="H156" s="29"/>
      <c r="I156" s="47"/>
      <c r="J156" s="44">
        <f t="shared" si="3"/>
        <v>929295.35999999999</v>
      </c>
      <c r="K156" s="45">
        <v>2021</v>
      </c>
      <c r="L156" s="46">
        <v>10</v>
      </c>
    </row>
    <row r="157" spans="1:12">
      <c r="A157" s="33"/>
      <c r="B157" s="55"/>
      <c r="C157" s="20">
        <f t="shared" si="4"/>
        <v>310749.73</v>
      </c>
      <c r="D157" s="26">
        <v>290290.5</v>
      </c>
      <c r="E157" s="29"/>
      <c r="F157" s="29"/>
      <c r="G157" s="29"/>
      <c r="H157" s="29"/>
      <c r="I157" s="26">
        <v>20459.23</v>
      </c>
      <c r="J157" s="44">
        <f t="shared" si="3"/>
        <v>310749.73</v>
      </c>
      <c r="K157" s="45">
        <v>2022</v>
      </c>
      <c r="L157" s="48"/>
    </row>
    <row r="158" spans="1:12">
      <c r="A158" s="37" t="s">
        <v>179</v>
      </c>
      <c r="B158" s="38" t="s">
        <v>180</v>
      </c>
      <c r="C158" s="20">
        <f t="shared" si="4"/>
        <v>51638.58</v>
      </c>
      <c r="D158" s="26">
        <v>31179.35</v>
      </c>
      <c r="E158" s="21"/>
      <c r="F158" s="21"/>
      <c r="G158" s="21"/>
      <c r="H158" s="21"/>
      <c r="I158" s="32">
        <v>20459.23</v>
      </c>
      <c r="J158" s="44">
        <f t="shared" si="3"/>
        <v>51638.58</v>
      </c>
      <c r="K158" s="45">
        <v>2022</v>
      </c>
      <c r="L158" s="63">
        <v>10</v>
      </c>
    </row>
    <row r="159" spans="1:12">
      <c r="A159" s="30" t="s">
        <v>181</v>
      </c>
      <c r="B159" s="31" t="s">
        <v>182</v>
      </c>
      <c r="C159" s="20">
        <f t="shared" si="4"/>
        <v>497836.79999999999</v>
      </c>
      <c r="D159" s="29">
        <v>497836.79999999999</v>
      </c>
      <c r="E159" s="29"/>
      <c r="F159" s="29"/>
      <c r="G159" s="29"/>
      <c r="H159" s="29"/>
      <c r="I159" s="47"/>
      <c r="J159" s="44">
        <f t="shared" si="3"/>
        <v>497836.79999999999</v>
      </c>
      <c r="K159" s="45">
        <v>2021</v>
      </c>
      <c r="L159" s="46">
        <v>10</v>
      </c>
    </row>
    <row r="160" spans="1:12">
      <c r="A160" s="33"/>
      <c r="B160" s="55"/>
      <c r="C160" s="20">
        <f t="shared" si="4"/>
        <v>97870.03</v>
      </c>
      <c r="D160" s="26">
        <v>77410.8</v>
      </c>
      <c r="E160" s="29"/>
      <c r="F160" s="29"/>
      <c r="G160" s="29"/>
      <c r="H160" s="29"/>
      <c r="I160" s="32">
        <v>20459.23</v>
      </c>
      <c r="J160" s="44">
        <f t="shared" si="3"/>
        <v>97870.03</v>
      </c>
      <c r="K160" s="45">
        <v>2022</v>
      </c>
      <c r="L160" s="48"/>
    </row>
    <row r="161" spans="1:12">
      <c r="A161" s="30" t="s">
        <v>183</v>
      </c>
      <c r="B161" s="35" t="s">
        <v>184</v>
      </c>
      <c r="C161" s="20">
        <f t="shared" si="4"/>
        <v>3781813.01</v>
      </c>
      <c r="D161" s="26">
        <v>3537686.4</v>
      </c>
      <c r="E161" s="21"/>
      <c r="F161" s="21"/>
      <c r="G161" s="21"/>
      <c r="H161" s="21"/>
      <c r="I161" s="26">
        <v>244126.61</v>
      </c>
      <c r="J161" s="44">
        <f t="shared" si="3"/>
        <v>3781813.01</v>
      </c>
      <c r="K161" s="45">
        <v>2021</v>
      </c>
      <c r="L161" s="46">
        <v>10</v>
      </c>
    </row>
    <row r="162" spans="1:12">
      <c r="A162" s="33"/>
      <c r="B162" s="55"/>
      <c r="C162" s="20">
        <f t="shared" si="4"/>
        <v>2262391.6800000002</v>
      </c>
      <c r="D162" s="21">
        <v>2262391.6800000002</v>
      </c>
      <c r="E162" s="21"/>
      <c r="F162" s="21"/>
      <c r="G162" s="21"/>
      <c r="H162" s="21"/>
      <c r="I162" s="47"/>
      <c r="J162" s="44">
        <f t="shared" si="3"/>
        <v>2262391.6800000002</v>
      </c>
      <c r="K162" s="45">
        <v>2022</v>
      </c>
      <c r="L162" s="48"/>
    </row>
    <row r="163" spans="1:12">
      <c r="A163" s="30" t="s">
        <v>185</v>
      </c>
      <c r="B163" s="31" t="s">
        <v>186</v>
      </c>
      <c r="C163" s="20">
        <f t="shared" si="4"/>
        <v>213986.23</v>
      </c>
      <c r="D163" s="32">
        <v>193527</v>
      </c>
      <c r="E163" s="29"/>
      <c r="F163" s="29"/>
      <c r="G163" s="29"/>
      <c r="H163" s="29"/>
      <c r="I163" s="32">
        <v>20459.23</v>
      </c>
      <c r="J163" s="44">
        <f t="shared" si="3"/>
        <v>213986.23</v>
      </c>
      <c r="K163" s="45">
        <v>2021</v>
      </c>
      <c r="L163" s="46">
        <v>10</v>
      </c>
    </row>
    <row r="164" spans="1:12">
      <c r="A164" s="33"/>
      <c r="B164" s="55"/>
      <c r="C164" s="20">
        <f t="shared" si="4"/>
        <v>385881.14</v>
      </c>
      <c r="D164" s="29">
        <v>385881.14</v>
      </c>
      <c r="E164" s="29"/>
      <c r="F164" s="29"/>
      <c r="G164" s="29"/>
      <c r="H164" s="29"/>
      <c r="I164" s="47"/>
      <c r="J164" s="44">
        <f t="shared" si="3"/>
        <v>385881.14</v>
      </c>
      <c r="K164" s="45">
        <v>2022</v>
      </c>
      <c r="L164" s="48"/>
    </row>
    <row r="165" spans="1:12">
      <c r="A165" s="30" t="s">
        <v>187</v>
      </c>
      <c r="B165" s="31" t="s">
        <v>188</v>
      </c>
      <c r="C165" s="20">
        <f t="shared" si="4"/>
        <v>929295.35999999999</v>
      </c>
      <c r="D165" s="32">
        <v>929295.35999999999</v>
      </c>
      <c r="E165" s="29"/>
      <c r="F165" s="29"/>
      <c r="G165" s="29"/>
      <c r="H165" s="29"/>
      <c r="I165" s="47"/>
      <c r="J165" s="44">
        <f t="shared" si="3"/>
        <v>929295.35999999999</v>
      </c>
      <c r="K165" s="45">
        <v>2021</v>
      </c>
      <c r="L165" s="46">
        <v>10</v>
      </c>
    </row>
    <row r="166" spans="1:12">
      <c r="A166" s="33"/>
      <c r="B166" s="55"/>
      <c r="C166" s="20">
        <f t="shared" si="4"/>
        <v>407513.23</v>
      </c>
      <c r="D166" s="26">
        <v>387054</v>
      </c>
      <c r="E166" s="29"/>
      <c r="F166" s="29"/>
      <c r="G166" s="29"/>
      <c r="H166" s="29"/>
      <c r="I166" s="26">
        <v>20459.23</v>
      </c>
      <c r="J166" s="44">
        <f t="shared" si="3"/>
        <v>407513.23</v>
      </c>
      <c r="K166" s="45">
        <v>2022</v>
      </c>
      <c r="L166" s="48"/>
    </row>
    <row r="167" spans="1:12">
      <c r="A167" s="46" t="s">
        <v>189</v>
      </c>
      <c r="B167" s="35" t="s">
        <v>190</v>
      </c>
      <c r="C167" s="20">
        <f t="shared" si="4"/>
        <v>791213.80999999994</v>
      </c>
      <c r="D167" s="26">
        <v>547087.19999999995</v>
      </c>
      <c r="E167" s="21"/>
      <c r="F167" s="21"/>
      <c r="G167" s="21"/>
      <c r="H167" s="21"/>
      <c r="I167" s="26">
        <v>244126.61</v>
      </c>
      <c r="J167" s="44">
        <f t="shared" si="3"/>
        <v>791213.80999999994</v>
      </c>
      <c r="K167" s="45">
        <v>2021</v>
      </c>
      <c r="L167" s="46">
        <v>10</v>
      </c>
    </row>
    <row r="168" spans="1:12">
      <c r="A168" s="33"/>
      <c r="B168" s="55"/>
      <c r="C168" s="20">
        <f t="shared" si="4"/>
        <v>351251.52</v>
      </c>
      <c r="D168" s="21">
        <v>351251.52</v>
      </c>
      <c r="E168" s="21"/>
      <c r="F168" s="21"/>
      <c r="G168" s="21"/>
      <c r="H168" s="21"/>
      <c r="I168" s="47"/>
      <c r="J168" s="44">
        <f t="shared" si="3"/>
        <v>351251.52</v>
      </c>
      <c r="K168" s="45">
        <v>2022</v>
      </c>
      <c r="L168" s="48"/>
    </row>
    <row r="169" spans="1:12">
      <c r="A169" s="30" t="s">
        <v>191</v>
      </c>
      <c r="B169" s="35" t="s">
        <v>192</v>
      </c>
      <c r="C169" s="20">
        <f t="shared" si="4"/>
        <v>109696.68</v>
      </c>
      <c r="D169" s="26">
        <v>89237.45</v>
      </c>
      <c r="E169" s="29"/>
      <c r="F169" s="29"/>
      <c r="G169" s="29"/>
      <c r="H169" s="29"/>
      <c r="I169" s="32">
        <v>20459.23</v>
      </c>
      <c r="J169" s="44">
        <f t="shared" si="3"/>
        <v>109696.68</v>
      </c>
      <c r="K169" s="45">
        <v>2021</v>
      </c>
      <c r="L169" s="51">
        <v>10</v>
      </c>
    </row>
    <row r="170" spans="1:12">
      <c r="A170" s="33"/>
      <c r="B170" s="55"/>
      <c r="C170" s="20">
        <f t="shared" si="4"/>
        <v>345565.2</v>
      </c>
      <c r="D170" s="29">
        <v>345565.2</v>
      </c>
      <c r="E170" s="29"/>
      <c r="F170" s="29"/>
      <c r="G170" s="29"/>
      <c r="H170" s="29"/>
      <c r="I170" s="47"/>
      <c r="J170" s="44">
        <f t="shared" si="3"/>
        <v>345565.2</v>
      </c>
      <c r="K170" s="45">
        <v>2022</v>
      </c>
      <c r="L170" s="48"/>
    </row>
    <row r="171" spans="1:12" ht="25.5">
      <c r="A171" s="18" t="s">
        <v>193</v>
      </c>
      <c r="B171" s="19" t="s">
        <v>194</v>
      </c>
      <c r="C171" s="20">
        <f t="shared" si="4"/>
        <v>669196.53</v>
      </c>
      <c r="D171" s="21"/>
      <c r="E171" s="21"/>
      <c r="F171" s="21"/>
      <c r="G171" s="21">
        <v>669196.53</v>
      </c>
      <c r="H171" s="21"/>
      <c r="I171" s="47"/>
      <c r="J171" s="44">
        <f t="shared" si="3"/>
        <v>669196.53</v>
      </c>
      <c r="K171" s="45">
        <v>2022</v>
      </c>
      <c r="L171" s="54">
        <v>10</v>
      </c>
    </row>
    <row r="172" spans="1:12">
      <c r="A172" s="18" t="s">
        <v>195</v>
      </c>
      <c r="B172" s="28" t="s">
        <v>196</v>
      </c>
      <c r="C172" s="20">
        <f t="shared" si="4"/>
        <v>196098</v>
      </c>
      <c r="D172" s="32"/>
      <c r="E172" s="29"/>
      <c r="F172" s="29">
        <v>196098</v>
      </c>
      <c r="G172" s="29"/>
      <c r="H172" s="29"/>
      <c r="I172" s="32"/>
      <c r="J172" s="44">
        <f t="shared" si="3"/>
        <v>196098</v>
      </c>
      <c r="K172" s="45">
        <v>2022</v>
      </c>
      <c r="L172" s="54">
        <v>10</v>
      </c>
    </row>
    <row r="173" spans="1:12">
      <c r="A173" s="30" t="s">
        <v>197</v>
      </c>
      <c r="B173" s="31" t="s">
        <v>198</v>
      </c>
      <c r="C173" s="20">
        <f t="shared" si="4"/>
        <v>1224547.74</v>
      </c>
      <c r="D173" s="29"/>
      <c r="E173" s="29">
        <v>1224547.74</v>
      </c>
      <c r="F173" s="29"/>
      <c r="G173" s="29"/>
      <c r="H173" s="29"/>
      <c r="I173" s="47"/>
      <c r="J173" s="44">
        <f t="shared" si="3"/>
        <v>1224547.74</v>
      </c>
      <c r="K173" s="45">
        <v>2020</v>
      </c>
      <c r="L173" s="46">
        <v>10</v>
      </c>
    </row>
    <row r="174" spans="1:12">
      <c r="A174" s="50"/>
      <c r="B174" s="59"/>
      <c r="C174" s="20">
        <f t="shared" si="4"/>
        <v>1481019.4100000001</v>
      </c>
      <c r="D174" s="26">
        <v>1236892.8</v>
      </c>
      <c r="E174" s="29"/>
      <c r="F174" s="29"/>
      <c r="G174" s="29"/>
      <c r="H174" s="29"/>
      <c r="I174" s="26">
        <v>244126.61</v>
      </c>
      <c r="J174" s="44">
        <f t="shared" si="3"/>
        <v>1481019.4100000001</v>
      </c>
      <c r="K174" s="45">
        <v>2021</v>
      </c>
      <c r="L174" s="51"/>
    </row>
    <row r="175" spans="1:12">
      <c r="A175" s="33"/>
      <c r="B175" s="55"/>
      <c r="C175" s="20">
        <f t="shared" si="4"/>
        <v>687235.11</v>
      </c>
      <c r="D175" s="26">
        <v>666775.88</v>
      </c>
      <c r="E175" s="29"/>
      <c r="F175" s="29"/>
      <c r="G175" s="29"/>
      <c r="H175" s="29"/>
      <c r="I175" s="32">
        <v>20459.23</v>
      </c>
      <c r="J175" s="44">
        <f t="shared" si="3"/>
        <v>687235.11</v>
      </c>
      <c r="K175" s="45">
        <v>2022</v>
      </c>
      <c r="L175" s="48"/>
    </row>
    <row r="176" spans="1:12" ht="25.5">
      <c r="A176" s="18" t="s">
        <v>199</v>
      </c>
      <c r="B176" s="19" t="s">
        <v>200</v>
      </c>
      <c r="C176" s="20">
        <f t="shared" si="4"/>
        <v>1271266.6099999999</v>
      </c>
      <c r="D176" s="26">
        <v>1027140</v>
      </c>
      <c r="E176" s="21"/>
      <c r="F176" s="21"/>
      <c r="G176" s="21"/>
      <c r="H176" s="21"/>
      <c r="I176" s="26">
        <v>244126.61</v>
      </c>
      <c r="J176" s="44">
        <f t="shared" si="3"/>
        <v>1271266.6099999999</v>
      </c>
      <c r="K176" s="45">
        <v>2022</v>
      </c>
      <c r="L176" s="54">
        <v>10</v>
      </c>
    </row>
    <row r="177" spans="1:12">
      <c r="A177" s="30" t="s">
        <v>201</v>
      </c>
      <c r="B177" s="31" t="s">
        <v>202</v>
      </c>
      <c r="C177" s="20">
        <f t="shared" si="4"/>
        <v>1009502.4</v>
      </c>
      <c r="D177" s="29">
        <v>1009502.4</v>
      </c>
      <c r="E177" s="29"/>
      <c r="F177" s="29"/>
      <c r="G177" s="29"/>
      <c r="H177" s="29"/>
      <c r="I177" s="47"/>
      <c r="J177" s="44">
        <f t="shared" si="3"/>
        <v>1009502.4</v>
      </c>
      <c r="K177" s="45">
        <v>2020</v>
      </c>
      <c r="L177" s="46">
        <v>10</v>
      </c>
    </row>
    <row r="178" spans="1:12">
      <c r="A178" s="33"/>
      <c r="B178" s="55"/>
      <c r="C178" s="20">
        <f t="shared" si="4"/>
        <v>802059.23</v>
      </c>
      <c r="D178" s="26">
        <v>781600</v>
      </c>
      <c r="E178" s="29"/>
      <c r="F178" s="29"/>
      <c r="G178" s="29"/>
      <c r="H178" s="29"/>
      <c r="I178" s="32">
        <v>20459.23</v>
      </c>
      <c r="J178" s="44">
        <f t="shared" si="3"/>
        <v>802059.23</v>
      </c>
      <c r="K178" s="45">
        <v>2021</v>
      </c>
      <c r="L178" s="48"/>
    </row>
    <row r="179" spans="1:12">
      <c r="A179" s="30" t="s">
        <v>203</v>
      </c>
      <c r="B179" s="31" t="s">
        <v>204</v>
      </c>
      <c r="C179" s="20">
        <f t="shared" si="4"/>
        <v>829728</v>
      </c>
      <c r="D179" s="32">
        <v>829728</v>
      </c>
      <c r="E179" s="29"/>
      <c r="F179" s="29"/>
      <c r="G179" s="29"/>
      <c r="H179" s="29"/>
      <c r="I179" s="47"/>
      <c r="J179" s="44">
        <f t="shared" si="3"/>
        <v>829728</v>
      </c>
      <c r="K179" s="45">
        <v>2020</v>
      </c>
      <c r="L179" s="46">
        <v>10</v>
      </c>
    </row>
    <row r="180" spans="1:12">
      <c r="A180" s="50"/>
      <c r="B180" s="59"/>
      <c r="C180" s="20">
        <f t="shared" si="4"/>
        <v>880579.23</v>
      </c>
      <c r="D180" s="26">
        <v>860120</v>
      </c>
      <c r="E180" s="29"/>
      <c r="F180" s="29"/>
      <c r="G180" s="29"/>
      <c r="H180" s="29"/>
      <c r="I180" s="26">
        <v>20459.23</v>
      </c>
      <c r="J180" s="44">
        <f t="shared" si="3"/>
        <v>880579.23</v>
      </c>
      <c r="K180" s="45">
        <v>2021</v>
      </c>
      <c r="L180" s="51"/>
    </row>
    <row r="181" spans="1:12">
      <c r="A181" s="33"/>
      <c r="B181" s="55"/>
      <c r="C181" s="20">
        <f t="shared" si="4"/>
        <v>417557.95</v>
      </c>
      <c r="D181" s="26">
        <v>417557.95</v>
      </c>
      <c r="E181" s="29"/>
      <c r="F181" s="29"/>
      <c r="G181" s="29"/>
      <c r="H181" s="29"/>
      <c r="I181" s="47"/>
      <c r="J181" s="44">
        <f t="shared" si="3"/>
        <v>417557.95</v>
      </c>
      <c r="K181" s="45">
        <v>2022</v>
      </c>
      <c r="L181" s="48"/>
    </row>
    <row r="182" spans="1:12">
      <c r="A182" s="30" t="s">
        <v>205</v>
      </c>
      <c r="B182" s="31" t="s">
        <v>206</v>
      </c>
      <c r="C182" s="20">
        <f t="shared" si="4"/>
        <v>1009502.4</v>
      </c>
      <c r="D182" s="29">
        <v>1009502.4</v>
      </c>
      <c r="E182" s="29"/>
      <c r="F182" s="29"/>
      <c r="G182" s="29"/>
      <c r="H182" s="29"/>
      <c r="I182" s="47"/>
      <c r="J182" s="44">
        <f t="shared" si="3"/>
        <v>1009502.4</v>
      </c>
      <c r="K182" s="45">
        <v>2020</v>
      </c>
      <c r="L182" s="46">
        <v>10</v>
      </c>
    </row>
    <row r="183" spans="1:12">
      <c r="A183" s="50"/>
      <c r="B183" s="59"/>
      <c r="C183" s="20">
        <f t="shared" si="4"/>
        <v>880579.23</v>
      </c>
      <c r="D183" s="26">
        <v>860120</v>
      </c>
      <c r="E183" s="29"/>
      <c r="F183" s="29"/>
      <c r="G183" s="29"/>
      <c r="H183" s="29"/>
      <c r="I183" s="32">
        <v>20459.23</v>
      </c>
      <c r="J183" s="44">
        <f t="shared" si="3"/>
        <v>880579.23</v>
      </c>
      <c r="K183" s="45">
        <v>2021</v>
      </c>
      <c r="L183" s="51"/>
    </row>
    <row r="184" spans="1:12">
      <c r="A184" s="33"/>
      <c r="B184" s="55"/>
      <c r="C184" s="20">
        <f t="shared" si="4"/>
        <v>1271266.6099999999</v>
      </c>
      <c r="D184" s="26">
        <v>1027140</v>
      </c>
      <c r="E184" s="29"/>
      <c r="F184" s="29"/>
      <c r="G184" s="29"/>
      <c r="H184" s="29"/>
      <c r="I184" s="26">
        <v>244126.61</v>
      </c>
      <c r="J184" s="44">
        <f t="shared" si="3"/>
        <v>1271266.6099999999</v>
      </c>
      <c r="K184" s="45">
        <v>2022</v>
      </c>
      <c r="L184" s="48"/>
    </row>
    <row r="185" spans="1:12">
      <c r="A185" s="30" t="s">
        <v>207</v>
      </c>
      <c r="B185" s="35" t="s">
        <v>208</v>
      </c>
      <c r="C185" s="20">
        <f t="shared" si="4"/>
        <v>1009502.4</v>
      </c>
      <c r="D185" s="29">
        <v>1009502.4</v>
      </c>
      <c r="E185" s="21"/>
      <c r="F185" s="21"/>
      <c r="G185" s="21"/>
      <c r="H185" s="21"/>
      <c r="I185" s="47"/>
      <c r="J185" s="44">
        <f t="shared" si="3"/>
        <v>1009502.4</v>
      </c>
      <c r="K185" s="45">
        <v>2020</v>
      </c>
      <c r="L185" s="46">
        <v>10</v>
      </c>
    </row>
    <row r="186" spans="1:12">
      <c r="A186" s="33"/>
      <c r="B186" s="55"/>
      <c r="C186" s="20">
        <f t="shared" si="4"/>
        <v>1271266.6099999999</v>
      </c>
      <c r="D186" s="26">
        <v>1027140</v>
      </c>
      <c r="E186" s="21"/>
      <c r="F186" s="21"/>
      <c r="G186" s="21"/>
      <c r="H186" s="21"/>
      <c r="I186" s="26">
        <v>244126.61</v>
      </c>
      <c r="J186" s="44">
        <f t="shared" si="3"/>
        <v>1271266.6099999999</v>
      </c>
      <c r="K186" s="45">
        <v>2022</v>
      </c>
      <c r="L186" s="48"/>
    </row>
    <row r="187" spans="1:12">
      <c r="A187" s="30" t="s">
        <v>209</v>
      </c>
      <c r="B187" s="35" t="s">
        <v>210</v>
      </c>
      <c r="C187" s="20">
        <f t="shared" si="4"/>
        <v>1009502.4</v>
      </c>
      <c r="D187" s="29">
        <v>1009502.4</v>
      </c>
      <c r="E187" s="21"/>
      <c r="F187" s="21"/>
      <c r="G187" s="21"/>
      <c r="H187" s="21"/>
      <c r="I187" s="47"/>
      <c r="J187" s="44">
        <f t="shared" si="3"/>
        <v>1009502.4</v>
      </c>
      <c r="K187" s="45">
        <v>2020</v>
      </c>
      <c r="L187" s="46">
        <v>10</v>
      </c>
    </row>
    <row r="188" spans="1:12">
      <c r="A188" s="33"/>
      <c r="B188" s="55"/>
      <c r="C188" s="20">
        <f t="shared" si="4"/>
        <v>1271266.6099999999</v>
      </c>
      <c r="D188" s="26">
        <v>1027140</v>
      </c>
      <c r="E188" s="21"/>
      <c r="F188" s="21"/>
      <c r="G188" s="21"/>
      <c r="H188" s="21"/>
      <c r="I188" s="26">
        <v>244126.61</v>
      </c>
      <c r="J188" s="44">
        <f t="shared" si="3"/>
        <v>1271266.6099999999</v>
      </c>
      <c r="K188" s="45">
        <v>2022</v>
      </c>
      <c r="L188" s="48"/>
    </row>
    <row r="189" spans="1:12">
      <c r="A189" s="30" t="s">
        <v>211</v>
      </c>
      <c r="B189" s="31" t="s">
        <v>212</v>
      </c>
      <c r="C189" s="20">
        <f t="shared" si="4"/>
        <v>1230181.01</v>
      </c>
      <c r="D189" s="32">
        <v>986054.4</v>
      </c>
      <c r="E189" s="29"/>
      <c r="F189" s="29"/>
      <c r="G189" s="29"/>
      <c r="H189" s="29"/>
      <c r="I189" s="32">
        <v>244126.61</v>
      </c>
      <c r="J189" s="44">
        <f t="shared" si="3"/>
        <v>1230181.01</v>
      </c>
      <c r="K189" s="45">
        <v>2020</v>
      </c>
      <c r="L189" s="46">
        <v>10</v>
      </c>
    </row>
    <row r="190" spans="1:12">
      <c r="A190" s="50"/>
      <c r="B190" s="59"/>
      <c r="C190" s="20">
        <f t="shared" si="4"/>
        <v>378909.12</v>
      </c>
      <c r="D190" s="29">
        <v>378909.12</v>
      </c>
      <c r="E190" s="29"/>
      <c r="F190" s="29"/>
      <c r="G190" s="29"/>
      <c r="H190" s="29"/>
      <c r="I190" s="47"/>
      <c r="J190" s="44">
        <f t="shared" si="3"/>
        <v>378909.12</v>
      </c>
      <c r="K190" s="45">
        <v>2021</v>
      </c>
      <c r="L190" s="51"/>
    </row>
    <row r="191" spans="1:12">
      <c r="A191" s="33"/>
      <c r="B191" s="55"/>
      <c r="C191" s="20">
        <f t="shared" si="4"/>
        <v>152702.68000000002</v>
      </c>
      <c r="D191" s="26">
        <v>132243.45000000001</v>
      </c>
      <c r="E191" s="29"/>
      <c r="F191" s="29"/>
      <c r="G191" s="29"/>
      <c r="H191" s="29"/>
      <c r="I191" s="32">
        <v>20459.23</v>
      </c>
      <c r="J191" s="44">
        <f t="shared" si="3"/>
        <v>152702.68000000002</v>
      </c>
      <c r="K191" s="45">
        <v>2022</v>
      </c>
      <c r="L191" s="48"/>
    </row>
    <row r="192" spans="1:12">
      <c r="A192" s="18" t="s">
        <v>213</v>
      </c>
      <c r="B192" s="28" t="s">
        <v>214</v>
      </c>
      <c r="C192" s="20">
        <f t="shared" si="4"/>
        <v>546862.61</v>
      </c>
      <c r="D192" s="32">
        <v>302736</v>
      </c>
      <c r="E192" s="29"/>
      <c r="F192" s="29"/>
      <c r="G192" s="29"/>
      <c r="H192" s="29"/>
      <c r="I192" s="32">
        <v>244126.61</v>
      </c>
      <c r="J192" s="44">
        <f t="shared" si="3"/>
        <v>546862.61</v>
      </c>
      <c r="K192" s="45">
        <v>2022</v>
      </c>
      <c r="L192" s="54">
        <v>10</v>
      </c>
    </row>
    <row r="193" spans="1:12">
      <c r="A193" s="30" t="s">
        <v>215</v>
      </c>
      <c r="B193" s="31" t="s">
        <v>216</v>
      </c>
      <c r="C193" s="20">
        <f t="shared" si="4"/>
        <v>2363278.61</v>
      </c>
      <c r="D193" s="32">
        <v>2119152</v>
      </c>
      <c r="E193" s="29"/>
      <c r="F193" s="29"/>
      <c r="G193" s="29"/>
      <c r="H193" s="29"/>
      <c r="I193" s="32">
        <v>244126.61</v>
      </c>
      <c r="J193" s="44">
        <f t="shared" si="3"/>
        <v>2363278.61</v>
      </c>
      <c r="K193" s="45">
        <v>2020</v>
      </c>
      <c r="L193" s="46">
        <v>10</v>
      </c>
    </row>
    <row r="194" spans="1:12">
      <c r="A194" s="50"/>
      <c r="B194" s="59"/>
      <c r="C194" s="20">
        <f t="shared" si="4"/>
        <v>857385.6</v>
      </c>
      <c r="D194" s="29">
        <v>857385.6</v>
      </c>
      <c r="E194" s="29"/>
      <c r="F194" s="29"/>
      <c r="G194" s="29"/>
      <c r="H194" s="29"/>
      <c r="I194" s="47"/>
      <c r="J194" s="44">
        <f t="shared" si="3"/>
        <v>857385.6</v>
      </c>
      <c r="K194" s="45">
        <v>2021</v>
      </c>
      <c r="L194" s="51"/>
    </row>
    <row r="195" spans="1:12">
      <c r="A195" s="33"/>
      <c r="B195" s="55"/>
      <c r="C195" s="20">
        <f t="shared" si="4"/>
        <v>4084526.23</v>
      </c>
      <c r="D195" s="32">
        <v>4064067</v>
      </c>
      <c r="E195" s="29"/>
      <c r="F195" s="29"/>
      <c r="G195" s="29"/>
      <c r="H195" s="29"/>
      <c r="I195" s="32">
        <v>20459.23</v>
      </c>
      <c r="J195" s="44">
        <f t="shared" si="3"/>
        <v>4084526.23</v>
      </c>
      <c r="K195" s="45">
        <v>2022</v>
      </c>
      <c r="L195" s="48"/>
    </row>
    <row r="196" spans="1:12">
      <c r="A196" s="30" t="s">
        <v>217</v>
      </c>
      <c r="B196" s="31" t="s">
        <v>218</v>
      </c>
      <c r="C196" s="20">
        <f t="shared" si="4"/>
        <v>423002.16</v>
      </c>
      <c r="D196" s="29"/>
      <c r="E196" s="29"/>
      <c r="F196" s="29"/>
      <c r="G196" s="29">
        <v>423002.16</v>
      </c>
      <c r="H196" s="29"/>
      <c r="I196" s="47"/>
      <c r="J196" s="44">
        <f t="shared" si="3"/>
        <v>423002.16</v>
      </c>
      <c r="K196" s="45">
        <v>2021</v>
      </c>
      <c r="L196" s="46">
        <v>10</v>
      </c>
    </row>
    <row r="197" spans="1:12">
      <c r="A197" s="33"/>
      <c r="B197" s="55"/>
      <c r="C197" s="20">
        <f t="shared" si="4"/>
        <v>58089.479999999996</v>
      </c>
      <c r="D197" s="26">
        <v>37630.25</v>
      </c>
      <c r="E197" s="29"/>
      <c r="F197" s="29"/>
      <c r="G197" s="29"/>
      <c r="H197" s="29"/>
      <c r="I197" s="32">
        <v>20459.23</v>
      </c>
      <c r="J197" s="44">
        <f t="shared" si="3"/>
        <v>58089.479999999996</v>
      </c>
      <c r="K197" s="45">
        <v>2022</v>
      </c>
      <c r="L197" s="48"/>
    </row>
    <row r="198" spans="1:12">
      <c r="A198" s="30" t="s">
        <v>219</v>
      </c>
      <c r="B198" s="31" t="s">
        <v>220</v>
      </c>
      <c r="C198" s="20">
        <f t="shared" si="4"/>
        <v>76367.03</v>
      </c>
      <c r="D198" s="32">
        <v>55907.8</v>
      </c>
      <c r="E198" s="29"/>
      <c r="F198" s="29"/>
      <c r="G198" s="29"/>
      <c r="H198" s="29"/>
      <c r="I198" s="32">
        <v>20459.23</v>
      </c>
      <c r="J198" s="44">
        <f t="shared" si="3"/>
        <v>76367.03</v>
      </c>
      <c r="K198" s="45">
        <v>2020</v>
      </c>
      <c r="L198" s="46">
        <v>10</v>
      </c>
    </row>
    <row r="199" spans="1:12">
      <c r="A199" s="50"/>
      <c r="B199" s="59"/>
      <c r="C199" s="20">
        <f t="shared" si="4"/>
        <v>403159.4</v>
      </c>
      <c r="D199" s="29">
        <v>403159.4</v>
      </c>
      <c r="E199" s="29"/>
      <c r="F199" s="29"/>
      <c r="G199" s="29"/>
      <c r="H199" s="29"/>
      <c r="I199" s="47"/>
      <c r="J199" s="44">
        <f t="shared" si="3"/>
        <v>403159.4</v>
      </c>
      <c r="K199" s="45">
        <v>2021</v>
      </c>
      <c r="L199" s="51"/>
    </row>
    <row r="200" spans="1:12">
      <c r="A200" s="33"/>
      <c r="B200" s="55"/>
      <c r="C200" s="20">
        <f t="shared" si="4"/>
        <v>776333.38</v>
      </c>
      <c r="D200" s="29"/>
      <c r="E200" s="29"/>
      <c r="F200" s="29"/>
      <c r="G200" s="29">
        <v>776333.38</v>
      </c>
      <c r="H200" s="29"/>
      <c r="I200" s="47"/>
      <c r="J200" s="44">
        <f t="shared" si="3"/>
        <v>776333.38</v>
      </c>
      <c r="K200" s="45">
        <v>2022</v>
      </c>
      <c r="L200" s="48"/>
    </row>
    <row r="201" spans="1:12">
      <c r="A201" s="30" t="s">
        <v>221</v>
      </c>
      <c r="B201" s="31" t="s">
        <v>222</v>
      </c>
      <c r="C201" s="20">
        <f t="shared" si="4"/>
        <v>2823436.83</v>
      </c>
      <c r="D201" s="32">
        <v>2579310.2200000002</v>
      </c>
      <c r="E201" s="29"/>
      <c r="F201" s="29"/>
      <c r="G201" s="29"/>
      <c r="H201" s="29"/>
      <c r="I201" s="32">
        <v>244126.61</v>
      </c>
      <c r="J201" s="44">
        <f t="shared" si="3"/>
        <v>2823436.83</v>
      </c>
      <c r="K201" s="45">
        <v>2020</v>
      </c>
      <c r="L201" s="46">
        <v>10</v>
      </c>
    </row>
    <row r="202" spans="1:12">
      <c r="A202" s="50"/>
      <c r="B202" s="59"/>
      <c r="C202" s="20">
        <f t="shared" si="4"/>
        <v>824196.48</v>
      </c>
      <c r="D202" s="29">
        <v>824196.48</v>
      </c>
      <c r="E202" s="29"/>
      <c r="F202" s="29"/>
      <c r="G202" s="29"/>
      <c r="H202" s="29"/>
      <c r="I202" s="47"/>
      <c r="J202" s="44">
        <f t="shared" si="3"/>
        <v>824196.48</v>
      </c>
      <c r="K202" s="45">
        <v>2021</v>
      </c>
      <c r="L202" s="51"/>
    </row>
    <row r="203" spans="1:12">
      <c r="A203" s="33"/>
      <c r="B203" s="55"/>
      <c r="C203" s="20">
        <f t="shared" si="4"/>
        <v>243552.85</v>
      </c>
      <c r="D203" s="26">
        <v>223093.62</v>
      </c>
      <c r="E203" s="29"/>
      <c r="F203" s="29"/>
      <c r="G203" s="29"/>
      <c r="H203" s="29"/>
      <c r="I203" s="32">
        <v>20459.23</v>
      </c>
      <c r="J203" s="44">
        <f t="shared" ref="J203" si="5">SUM(D203:I203)</f>
        <v>243552.85</v>
      </c>
      <c r="K203" s="45">
        <v>2022</v>
      </c>
      <c r="L203" s="48"/>
    </row>
  </sheetData>
  <mergeCells count="244">
    <mergeCell ref="A201:A203"/>
    <mergeCell ref="B201:B203"/>
    <mergeCell ref="L201:L203"/>
    <mergeCell ref="A196:A197"/>
    <mergeCell ref="B196:B197"/>
    <mergeCell ref="L196:L197"/>
    <mergeCell ref="A198:A200"/>
    <mergeCell ref="B198:B200"/>
    <mergeCell ref="L198:L200"/>
    <mergeCell ref="A189:A191"/>
    <mergeCell ref="B189:B191"/>
    <mergeCell ref="L189:L191"/>
    <mergeCell ref="A193:A195"/>
    <mergeCell ref="B193:B195"/>
    <mergeCell ref="L193:L195"/>
    <mergeCell ref="A185:A186"/>
    <mergeCell ref="B185:B186"/>
    <mergeCell ref="L185:L186"/>
    <mergeCell ref="A187:A188"/>
    <mergeCell ref="B187:B188"/>
    <mergeCell ref="L187:L188"/>
    <mergeCell ref="A179:A181"/>
    <mergeCell ref="B179:B181"/>
    <mergeCell ref="L179:L181"/>
    <mergeCell ref="A182:A184"/>
    <mergeCell ref="B182:B184"/>
    <mergeCell ref="L182:L184"/>
    <mergeCell ref="A173:A175"/>
    <mergeCell ref="B173:B175"/>
    <mergeCell ref="L173:L175"/>
    <mergeCell ref="A177:A178"/>
    <mergeCell ref="B177:B178"/>
    <mergeCell ref="L177:L178"/>
    <mergeCell ref="A167:A168"/>
    <mergeCell ref="B167:B168"/>
    <mergeCell ref="L167:L168"/>
    <mergeCell ref="A169:A170"/>
    <mergeCell ref="B169:B170"/>
    <mergeCell ref="L169:L170"/>
    <mergeCell ref="A163:A164"/>
    <mergeCell ref="B163:B164"/>
    <mergeCell ref="L163:L164"/>
    <mergeCell ref="A165:A166"/>
    <mergeCell ref="B165:B166"/>
    <mergeCell ref="L165:L166"/>
    <mergeCell ref="A159:A160"/>
    <mergeCell ref="B159:B160"/>
    <mergeCell ref="L159:L160"/>
    <mergeCell ref="A161:A162"/>
    <mergeCell ref="B161:B162"/>
    <mergeCell ref="L161:L162"/>
    <mergeCell ref="A152:A153"/>
    <mergeCell ref="B152:B153"/>
    <mergeCell ref="L152:L153"/>
    <mergeCell ref="A156:A157"/>
    <mergeCell ref="B156:B157"/>
    <mergeCell ref="L156:L157"/>
    <mergeCell ref="A148:A149"/>
    <mergeCell ref="B148:B149"/>
    <mergeCell ref="L148:L149"/>
    <mergeCell ref="A150:A151"/>
    <mergeCell ref="B150:B151"/>
    <mergeCell ref="L150:L151"/>
    <mergeCell ref="A144:A145"/>
    <mergeCell ref="B144:B145"/>
    <mergeCell ref="L144:L145"/>
    <mergeCell ref="A146:A147"/>
    <mergeCell ref="B146:B147"/>
    <mergeCell ref="L146:L147"/>
    <mergeCell ref="A140:A141"/>
    <mergeCell ref="B140:B141"/>
    <mergeCell ref="L140:L141"/>
    <mergeCell ref="A142:A143"/>
    <mergeCell ref="B142:B143"/>
    <mergeCell ref="L142:L143"/>
    <mergeCell ref="A135:A137"/>
    <mergeCell ref="B135:B137"/>
    <mergeCell ref="L135:L137"/>
    <mergeCell ref="A138:A139"/>
    <mergeCell ref="B138:B139"/>
    <mergeCell ref="L138:L139"/>
    <mergeCell ref="A131:A132"/>
    <mergeCell ref="B131:B132"/>
    <mergeCell ref="L131:L132"/>
    <mergeCell ref="A133:A134"/>
    <mergeCell ref="B133:B134"/>
    <mergeCell ref="L133:L134"/>
    <mergeCell ref="A127:A128"/>
    <mergeCell ref="B127:B128"/>
    <mergeCell ref="L127:L128"/>
    <mergeCell ref="A129:A130"/>
    <mergeCell ref="B129:B130"/>
    <mergeCell ref="L129:L130"/>
    <mergeCell ref="A123:A124"/>
    <mergeCell ref="B123:B124"/>
    <mergeCell ref="L123:L124"/>
    <mergeCell ref="A125:A126"/>
    <mergeCell ref="B125:B126"/>
    <mergeCell ref="L125:L126"/>
    <mergeCell ref="A119:A120"/>
    <mergeCell ref="B119:B120"/>
    <mergeCell ref="L119:L120"/>
    <mergeCell ref="A121:A122"/>
    <mergeCell ref="B121:B122"/>
    <mergeCell ref="L121:L122"/>
    <mergeCell ref="A114:A115"/>
    <mergeCell ref="B114:B115"/>
    <mergeCell ref="L114:L115"/>
    <mergeCell ref="A116:A118"/>
    <mergeCell ref="B116:B118"/>
    <mergeCell ref="L116:L118"/>
    <mergeCell ref="A108:A109"/>
    <mergeCell ref="B108:B109"/>
    <mergeCell ref="L108:L109"/>
    <mergeCell ref="A111:A113"/>
    <mergeCell ref="B111:B113"/>
    <mergeCell ref="L111:L113"/>
    <mergeCell ref="A103:A105"/>
    <mergeCell ref="B103:B105"/>
    <mergeCell ref="L103:L105"/>
    <mergeCell ref="A106:A107"/>
    <mergeCell ref="B106:B107"/>
    <mergeCell ref="L106:L107"/>
    <mergeCell ref="A97:A98"/>
    <mergeCell ref="B97:B98"/>
    <mergeCell ref="L97:L98"/>
    <mergeCell ref="A99:A101"/>
    <mergeCell ref="B99:B101"/>
    <mergeCell ref="L99:L101"/>
    <mergeCell ref="A90:A91"/>
    <mergeCell ref="B90:B91"/>
    <mergeCell ref="L90:L91"/>
    <mergeCell ref="A92:A93"/>
    <mergeCell ref="B92:B93"/>
    <mergeCell ref="L92:L93"/>
    <mergeCell ref="A84:A85"/>
    <mergeCell ref="B84:B85"/>
    <mergeCell ref="L84:L85"/>
    <mergeCell ref="A86:A87"/>
    <mergeCell ref="B86:B87"/>
    <mergeCell ref="L86:L87"/>
    <mergeCell ref="A80:A81"/>
    <mergeCell ref="B80:B81"/>
    <mergeCell ref="L80:L81"/>
    <mergeCell ref="A82:A83"/>
    <mergeCell ref="B82:B83"/>
    <mergeCell ref="L82:L83"/>
    <mergeCell ref="A76:A77"/>
    <mergeCell ref="B76:B77"/>
    <mergeCell ref="L76:L77"/>
    <mergeCell ref="A78:A79"/>
    <mergeCell ref="B78:B79"/>
    <mergeCell ref="L78:L79"/>
    <mergeCell ref="A71:A72"/>
    <mergeCell ref="B71:B72"/>
    <mergeCell ref="L71:L72"/>
    <mergeCell ref="A73:A74"/>
    <mergeCell ref="B73:B74"/>
    <mergeCell ref="L73:L74"/>
    <mergeCell ref="A65:A67"/>
    <mergeCell ref="B65:B67"/>
    <mergeCell ref="L65:L67"/>
    <mergeCell ref="A68:A70"/>
    <mergeCell ref="B68:B70"/>
    <mergeCell ref="L68:L70"/>
    <mergeCell ref="A60:A61"/>
    <mergeCell ref="B60:B61"/>
    <mergeCell ref="L60:L61"/>
    <mergeCell ref="A63:A64"/>
    <mergeCell ref="B63:B64"/>
    <mergeCell ref="K63:K64"/>
    <mergeCell ref="L63:L64"/>
    <mergeCell ref="A56:A57"/>
    <mergeCell ref="B56:B57"/>
    <mergeCell ref="L56:L57"/>
    <mergeCell ref="A58:A59"/>
    <mergeCell ref="B58:B59"/>
    <mergeCell ref="L58:L59"/>
    <mergeCell ref="A50:A51"/>
    <mergeCell ref="B50:B51"/>
    <mergeCell ref="L50:L51"/>
    <mergeCell ref="A54:A55"/>
    <mergeCell ref="B54:B55"/>
    <mergeCell ref="L54:L55"/>
    <mergeCell ref="A44:A45"/>
    <mergeCell ref="B44:B45"/>
    <mergeCell ref="L44:L45"/>
    <mergeCell ref="A47:A48"/>
    <mergeCell ref="B47:B48"/>
    <mergeCell ref="L47:L48"/>
    <mergeCell ref="A39:A40"/>
    <mergeCell ref="B39:B40"/>
    <mergeCell ref="L39:L40"/>
    <mergeCell ref="A41:A43"/>
    <mergeCell ref="B41:B43"/>
    <mergeCell ref="L41:L43"/>
    <mergeCell ref="K42:K43"/>
    <mergeCell ref="A34:A35"/>
    <mergeCell ref="B34:B35"/>
    <mergeCell ref="A37:A38"/>
    <mergeCell ref="B37:B38"/>
    <mergeCell ref="K37:K38"/>
    <mergeCell ref="L37:L38"/>
    <mergeCell ref="A28:A30"/>
    <mergeCell ref="B28:B30"/>
    <mergeCell ref="K28:K29"/>
    <mergeCell ref="L28:L30"/>
    <mergeCell ref="A32:A33"/>
    <mergeCell ref="B32:B33"/>
    <mergeCell ref="K32:K33"/>
    <mergeCell ref="L32:L33"/>
    <mergeCell ref="A24:A25"/>
    <mergeCell ref="B24:B25"/>
    <mergeCell ref="K24:K25"/>
    <mergeCell ref="L24:L25"/>
    <mergeCell ref="A26:A27"/>
    <mergeCell ref="B26:B27"/>
    <mergeCell ref="L26:L27"/>
    <mergeCell ref="A18:A19"/>
    <mergeCell ref="B18:B19"/>
    <mergeCell ref="K18:K19"/>
    <mergeCell ref="L18:L19"/>
    <mergeCell ref="A22:A23"/>
    <mergeCell ref="B22:B23"/>
    <mergeCell ref="K22:K23"/>
    <mergeCell ref="L22:L23"/>
    <mergeCell ref="A14:A15"/>
    <mergeCell ref="B14:B15"/>
    <mergeCell ref="L14:L15"/>
    <mergeCell ref="A16:A17"/>
    <mergeCell ref="B16:B17"/>
    <mergeCell ref="L16:L17"/>
    <mergeCell ref="A9:A10"/>
    <mergeCell ref="B9:B10"/>
    <mergeCell ref="C9:I9"/>
    <mergeCell ref="J9:J10"/>
    <mergeCell ref="K9:K10"/>
    <mergeCell ref="L9:L10"/>
    <mergeCell ref="I1:L1"/>
    <mergeCell ref="I2:L2"/>
    <mergeCell ref="I3:L3"/>
    <mergeCell ref="I4:L4"/>
    <mergeCell ref="A6:L6"/>
    <mergeCell ref="A7:L7"/>
  </mergeCells>
  <pageMargins left="0.70866141732283472" right="0.70866141732283472" top="1.3779527559055118" bottom="0.39370078740157483" header="0.31496062992125984" footer="0.31496062992125984"/>
  <pageSetup paperSize="9" orientation="landscape" verticalDpi="0" r:id="rId1"/>
  <rowBreaks count="2" manualBreakCount="2">
    <brk id="40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</dc:creator>
  <cp:lastModifiedBy>kni</cp:lastModifiedBy>
  <cp:lastPrinted>2019-06-17T12:10:52Z</cp:lastPrinted>
  <dcterms:created xsi:type="dcterms:W3CDTF">2019-06-17T12:04:33Z</dcterms:created>
  <dcterms:modified xsi:type="dcterms:W3CDTF">2019-06-17T12:11:42Z</dcterms:modified>
</cp:coreProperties>
</file>