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8460" windowHeight="6290"/>
  </bookViews>
  <sheets>
    <sheet name="Расчет" sheetId="36" r:id="rId1"/>
  </sheets>
  <calcPr calcId="144525"/>
</workbook>
</file>

<file path=xl/calcChain.xml><?xml version="1.0" encoding="utf-8"?>
<calcChain xmlns="http://schemas.openxmlformats.org/spreadsheetml/2006/main">
  <c r="F20" i="36" l="1"/>
  <c r="E20" i="36"/>
  <c r="G14" i="36"/>
  <c r="G12" i="36"/>
  <c r="G20" i="36"/>
  <c r="H4" i="36"/>
  <c r="H3" i="36"/>
  <c r="C5" i="36"/>
</calcChain>
</file>

<file path=xl/sharedStrings.xml><?xml version="1.0" encoding="utf-8"?>
<sst xmlns="http://schemas.openxmlformats.org/spreadsheetml/2006/main" count="30" uniqueCount="27">
  <si>
    <t>кол-во окл.</t>
  </si>
  <si>
    <t>кол-во ед.</t>
  </si>
  <si>
    <t>ИТОГО</t>
  </si>
  <si>
    <t>Наименование должности</t>
  </si>
  <si>
    <t>окл.,руб.</t>
  </si>
  <si>
    <t>Гл.служащий</t>
  </si>
  <si>
    <t>Мат.затраты</t>
  </si>
  <si>
    <t>ЕКВ</t>
  </si>
  <si>
    <t>Расчет расходов на содержание одного специалиста в год</t>
  </si>
  <si>
    <t>Гл.специалист</t>
  </si>
  <si>
    <t>Едровское сельское поселение</t>
  </si>
  <si>
    <t>Ивантеевское сельское поселение</t>
  </si>
  <si>
    <t>Короцкое сельское поселение</t>
  </si>
  <si>
    <t>Костковское сельское поселение</t>
  </si>
  <si>
    <t>Любницкое сельское поселение</t>
  </si>
  <si>
    <t>Рощинское сельское поселение</t>
  </si>
  <si>
    <t>Семёновщинское сельское поселение</t>
  </si>
  <si>
    <t>Яжелбицкое сельское поселение</t>
  </si>
  <si>
    <t>Наименование поселений</t>
  </si>
  <si>
    <t>Общая сумма, тыс.руб.</t>
  </si>
  <si>
    <t>Х</t>
  </si>
  <si>
    <t>Шт.ед.</t>
  </si>
  <si>
    <t>Сумма расходов на ед.,тыс.руб.</t>
  </si>
  <si>
    <t>ВСЕГО</t>
  </si>
  <si>
    <t>Расчет расходов на исполнение полномочий в области обращения с отходами</t>
  </si>
  <si>
    <t>ФОТ с нач. в год, тыс.руб.</t>
  </si>
  <si>
    <t>Сумма субвенции,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</si>
</sst>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5" zoomScaleNormal="100" workbookViewId="0">
      <selection sqref="A1:H5"/>
    </sheetView>
  </sheetViews>
  <sheetFormatPr defaultRowHeight="12.5" x14ac:dyDescent="0.25"/>
  <cols>
    <col min="1" max="1" width="56.1796875" customWidth="1"/>
    <col min="2" max="3" width="11.7265625" hidden="1" customWidth="1"/>
    <col min="4" max="4" width="7" hidden="1" customWidth="1"/>
    <col min="5" max="5" width="20.81640625" customWidth="1"/>
    <col min="6" max="6" width="19.81640625" customWidth="1"/>
    <col min="7" max="7" width="16.1796875" customWidth="1"/>
    <col min="8" max="8" width="16.81640625" customWidth="1"/>
    <col min="10" max="10" width="15.81640625" customWidth="1"/>
    <col min="11" max="11" width="14.54296875" customWidth="1"/>
  </cols>
  <sheetData>
    <row r="1" spans="1:11" ht="42.65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</row>
    <row r="2" spans="1:11" ht="32.5" customHeight="1" x14ac:dyDescent="0.25">
      <c r="A2" s="5" t="s">
        <v>3</v>
      </c>
      <c r="B2" s="4" t="s">
        <v>4</v>
      </c>
      <c r="C2" s="4" t="s">
        <v>1</v>
      </c>
      <c r="D2" s="4" t="s">
        <v>0</v>
      </c>
      <c r="E2" s="5" t="s">
        <v>25</v>
      </c>
      <c r="F2" s="5" t="s">
        <v>7</v>
      </c>
      <c r="G2" s="6" t="s">
        <v>6</v>
      </c>
      <c r="H2" s="6" t="s">
        <v>19</v>
      </c>
    </row>
    <row r="3" spans="1:11" ht="18.649999999999999" customHeight="1" x14ac:dyDescent="0.25">
      <c r="A3" s="11" t="s">
        <v>9</v>
      </c>
      <c r="B3" s="7">
        <v>4730</v>
      </c>
      <c r="C3" s="7">
        <v>1</v>
      </c>
      <c r="D3" s="7">
        <v>93.5</v>
      </c>
      <c r="E3" s="7">
        <v>441.75</v>
      </c>
      <c r="F3" s="7">
        <v>40.1</v>
      </c>
      <c r="G3" s="10">
        <v>3</v>
      </c>
      <c r="H3" s="7">
        <f>E3+F3+G3</f>
        <v>484.85</v>
      </c>
      <c r="K3" s="2"/>
    </row>
    <row r="4" spans="1:11" ht="18" customHeight="1" x14ac:dyDescent="0.25">
      <c r="A4" s="11" t="s">
        <v>5</v>
      </c>
      <c r="B4" s="7">
        <v>5126.5</v>
      </c>
      <c r="C4" s="7">
        <v>1</v>
      </c>
      <c r="D4" s="7">
        <v>58.7</v>
      </c>
      <c r="E4" s="7">
        <v>300.89999999999998</v>
      </c>
      <c r="F4" s="7">
        <v>0</v>
      </c>
      <c r="G4" s="10">
        <v>3</v>
      </c>
      <c r="H4" s="7">
        <f>E4+F4+G4</f>
        <v>303.89999999999998</v>
      </c>
    </row>
    <row r="5" spans="1:11" ht="32.5" customHeight="1" x14ac:dyDescent="0.25">
      <c r="A5" s="7" t="s">
        <v>2</v>
      </c>
      <c r="B5" s="7"/>
      <c r="C5" s="7">
        <f>SUM(C3:C4)</f>
        <v>2</v>
      </c>
      <c r="D5" s="7"/>
      <c r="E5" s="8" t="s">
        <v>20</v>
      </c>
      <c r="F5" s="8" t="s">
        <v>20</v>
      </c>
      <c r="G5" s="8" t="s">
        <v>20</v>
      </c>
      <c r="H5" s="8" t="s">
        <v>20</v>
      </c>
    </row>
    <row r="6" spans="1:11" ht="15.5" x14ac:dyDescent="0.35">
      <c r="A6" s="3"/>
      <c r="B6" s="3"/>
      <c r="C6" s="3"/>
      <c r="D6" s="3"/>
      <c r="E6" s="3"/>
      <c r="F6" s="3"/>
      <c r="G6" s="3"/>
      <c r="H6" s="3"/>
    </row>
    <row r="7" spans="1:11" ht="15.5" x14ac:dyDescent="0.35">
      <c r="A7" s="3"/>
      <c r="B7" s="3"/>
      <c r="C7" s="3"/>
      <c r="D7" s="3"/>
      <c r="E7" s="3"/>
      <c r="F7" s="3"/>
      <c r="G7" s="3"/>
      <c r="H7" s="3"/>
    </row>
    <row r="8" spans="1:11" ht="32.5" customHeight="1" x14ac:dyDescent="0.35">
      <c r="A8" s="13" t="s">
        <v>24</v>
      </c>
      <c r="B8" s="13"/>
      <c r="C8" s="13"/>
      <c r="D8" s="13"/>
      <c r="E8" s="13"/>
      <c r="F8" s="13"/>
      <c r="G8" s="13"/>
      <c r="H8" s="3"/>
    </row>
    <row r="9" spans="1:11" ht="15.5" hidden="1" x14ac:dyDescent="0.35">
      <c r="A9" s="3"/>
      <c r="B9" s="3"/>
      <c r="C9" s="3"/>
      <c r="D9" s="3"/>
      <c r="E9" s="3"/>
      <c r="F9" s="3"/>
      <c r="G9" s="3"/>
      <c r="H9" s="3"/>
      <c r="K9" s="1"/>
    </row>
    <row r="10" spans="1:11" ht="15.5" hidden="1" x14ac:dyDescent="0.35">
      <c r="A10" s="3"/>
      <c r="B10" s="3"/>
      <c r="C10" s="3"/>
      <c r="D10" s="3"/>
      <c r="E10" s="3"/>
      <c r="F10" s="3"/>
      <c r="G10" s="3"/>
      <c r="H10" s="3"/>
    </row>
    <row r="11" spans="1:11" ht="46.15" customHeight="1" x14ac:dyDescent="0.35">
      <c r="A11" s="5" t="s">
        <v>18</v>
      </c>
      <c r="B11" s="5"/>
      <c r="C11" s="5"/>
      <c r="D11" s="5"/>
      <c r="E11" s="5" t="s">
        <v>21</v>
      </c>
      <c r="F11" s="5" t="s">
        <v>22</v>
      </c>
      <c r="G11" s="5" t="s">
        <v>26</v>
      </c>
      <c r="H11" s="3"/>
    </row>
    <row r="12" spans="1:11" ht="31.15" customHeight="1" x14ac:dyDescent="0.35">
      <c r="A12" s="7" t="s">
        <v>10</v>
      </c>
      <c r="B12" s="7"/>
      <c r="C12" s="7"/>
      <c r="D12" s="7"/>
      <c r="E12" s="7">
        <v>0.75</v>
      </c>
      <c r="F12" s="7">
        <v>484.85</v>
      </c>
      <c r="G12" s="7">
        <f>ROUND((F12*E12),1)</f>
        <v>363.6</v>
      </c>
      <c r="H12" s="3"/>
    </row>
    <row r="13" spans="1:11" ht="24" customHeight="1" x14ac:dyDescent="0.35">
      <c r="A13" s="7" t="s">
        <v>11</v>
      </c>
      <c r="B13" s="7"/>
      <c r="C13" s="7"/>
      <c r="D13" s="7"/>
      <c r="E13" s="7">
        <v>0.4</v>
      </c>
      <c r="F13" s="7">
        <v>484.85</v>
      </c>
      <c r="G13" s="7">
        <v>194</v>
      </c>
      <c r="H13" s="3"/>
    </row>
    <row r="14" spans="1:11" ht="25.9" customHeight="1" x14ac:dyDescent="0.35">
      <c r="A14" s="7" t="s">
        <v>12</v>
      </c>
      <c r="B14" s="7"/>
      <c r="C14" s="7"/>
      <c r="D14" s="7"/>
      <c r="E14" s="7">
        <v>0.32</v>
      </c>
      <c r="F14" s="7">
        <v>484.85</v>
      </c>
      <c r="G14" s="7">
        <f>ROUND((F14*E14),1)</f>
        <v>155.19999999999999</v>
      </c>
      <c r="H14" s="3"/>
    </row>
    <row r="15" spans="1:11" ht="26.5" customHeight="1" x14ac:dyDescent="0.35">
      <c r="A15" s="7" t="s">
        <v>13</v>
      </c>
      <c r="B15" s="7"/>
      <c r="C15" s="7"/>
      <c r="D15" s="7"/>
      <c r="E15" s="7">
        <v>0.4</v>
      </c>
      <c r="F15" s="7">
        <v>484.85</v>
      </c>
      <c r="G15" s="7">
        <v>194</v>
      </c>
      <c r="H15" s="3"/>
    </row>
    <row r="16" spans="1:11" ht="32.5" customHeight="1" x14ac:dyDescent="0.35">
      <c r="A16" s="7" t="s">
        <v>14</v>
      </c>
      <c r="B16" s="7"/>
      <c r="C16" s="7"/>
      <c r="D16" s="7"/>
      <c r="E16" s="7">
        <v>0.4</v>
      </c>
      <c r="F16" s="7">
        <v>484.85</v>
      </c>
      <c r="G16" s="7">
        <v>194</v>
      </c>
      <c r="H16" s="3"/>
    </row>
    <row r="17" spans="1:8" ht="30.65" customHeight="1" x14ac:dyDescent="0.35">
      <c r="A17" s="7" t="s">
        <v>15</v>
      </c>
      <c r="B17" s="7"/>
      <c r="C17" s="7"/>
      <c r="D17" s="7"/>
      <c r="E17" s="7">
        <v>0.2</v>
      </c>
      <c r="F17" s="7">
        <v>484.85</v>
      </c>
      <c r="G17" s="9">
        <v>96.9</v>
      </c>
      <c r="H17" s="3"/>
    </row>
    <row r="18" spans="1:8" ht="31.15" customHeight="1" x14ac:dyDescent="0.35">
      <c r="A18" s="7" t="s">
        <v>16</v>
      </c>
      <c r="B18" s="7"/>
      <c r="C18" s="7"/>
      <c r="D18" s="7"/>
      <c r="E18" s="7">
        <v>0.2</v>
      </c>
      <c r="F18" s="7">
        <v>484.85</v>
      </c>
      <c r="G18" s="7">
        <v>96.9</v>
      </c>
      <c r="H18" s="3"/>
    </row>
    <row r="19" spans="1:8" ht="30.65" customHeight="1" x14ac:dyDescent="0.35">
      <c r="A19" s="7" t="s">
        <v>17</v>
      </c>
      <c r="B19" s="7"/>
      <c r="C19" s="7"/>
      <c r="D19" s="7"/>
      <c r="E19" s="7">
        <v>0.2</v>
      </c>
      <c r="F19" s="7">
        <v>303.89999999999998</v>
      </c>
      <c r="G19" s="7">
        <v>60.8</v>
      </c>
      <c r="H19" s="3"/>
    </row>
    <row r="20" spans="1:8" ht="27" customHeight="1" x14ac:dyDescent="0.35">
      <c r="A20" s="10" t="s">
        <v>23</v>
      </c>
      <c r="B20" s="7"/>
      <c r="C20" s="7"/>
      <c r="D20" s="7"/>
      <c r="E20" s="7">
        <f>SUM(E12:E19)</f>
        <v>2.8700000000000006</v>
      </c>
      <c r="F20" s="7">
        <f>SUM(F12:F19)</f>
        <v>3697.85</v>
      </c>
      <c r="G20" s="7">
        <f>SUM(G12:G19)</f>
        <v>1355.4</v>
      </c>
      <c r="H20" s="3"/>
    </row>
  </sheetData>
  <mergeCells count="2">
    <mergeCell ref="A1:H1"/>
    <mergeCell ref="A8:G8"/>
  </mergeCells>
  <phoneticPr fontId="1" type="noConversion"/>
  <pageMargins left="0" right="0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Unknoun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Гордиенко Людмила</dc:creator>
  <cp:lastModifiedBy>lpavel</cp:lastModifiedBy>
  <cp:lastPrinted>2015-11-20T13:36:02Z</cp:lastPrinted>
  <dcterms:created xsi:type="dcterms:W3CDTF">2005-12-17T12:01:28Z</dcterms:created>
  <dcterms:modified xsi:type="dcterms:W3CDTF">2016-12-29T15:33:24Z</dcterms:modified>
</cp:coreProperties>
</file>